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TRANG VP\NĂM 2023\VĂN BẢN HĐND\CÁC KỲ HỌP\KỲ HỌP CHUYÊN ĐỀ THÁNG 9\VB TRÌNH KỲ HỌP\"/>
    </mc:Choice>
  </mc:AlternateContent>
  <bookViews>
    <workbookView xWindow="0" yWindow="0" windowWidth="20490" windowHeight="7650" tabRatio="662"/>
  </bookViews>
  <sheets>
    <sheet name="1. KQ 2023" sheetId="52" r:id="rId1"/>
    <sheet name="2. NSĐP 2024" sheetId="49" r:id="rId2"/>
    <sheet name="3. DM 2024 (NSTW)" sheetId="51" state="hidden" r:id="rId3"/>
    <sheet name="3. CTMTQG 2024" sheetId="48" r:id="rId4"/>
  </sheets>
  <externalReferences>
    <externalReference r:id="rId5"/>
    <externalReference r:id="rId6"/>
    <externalReference r:id="rId7"/>
  </externalReferences>
  <definedNames>
    <definedName name="\0051" localSheetId="0">#REF!</definedName>
    <definedName name="\0051" localSheetId="3">#REF!</definedName>
    <definedName name="\0051">#REF!</definedName>
    <definedName name="\0061" localSheetId="0">#REF!</definedName>
    <definedName name="\0061" localSheetId="3">#REF!</definedName>
    <definedName name="\0061">#REF!</definedName>
    <definedName name="\0061a" localSheetId="0">#REF!</definedName>
    <definedName name="\0061a" localSheetId="3">#REF!</definedName>
    <definedName name="\0061a">#REF!</definedName>
    <definedName name="\0062a" localSheetId="0">#REF!</definedName>
    <definedName name="\0062a" localSheetId="3">#REF!</definedName>
    <definedName name="\0062a">#REF!</definedName>
    <definedName name="\0062b" localSheetId="0">#REF!</definedName>
    <definedName name="\0062b" localSheetId="3">#REF!</definedName>
    <definedName name="\0062b">#REF!</definedName>
    <definedName name="\0062c" localSheetId="0">#REF!</definedName>
    <definedName name="\0062c" localSheetId="3">#REF!</definedName>
    <definedName name="\0062c">#REF!</definedName>
    <definedName name="\0063" localSheetId="0">#REF!</definedName>
    <definedName name="\0063" localSheetId="3">#REF!</definedName>
    <definedName name="\0063">#REF!</definedName>
    <definedName name="\0063a" localSheetId="0">#REF!</definedName>
    <definedName name="\0063a" localSheetId="3">#REF!</definedName>
    <definedName name="\0063a">#REF!</definedName>
    <definedName name="\0064" localSheetId="0">#REF!</definedName>
    <definedName name="\0064" localSheetId="3">#REF!</definedName>
    <definedName name="\0064">#REF!</definedName>
    <definedName name="\0081" localSheetId="0">#REF!</definedName>
    <definedName name="\0081" localSheetId="3">#REF!</definedName>
    <definedName name="\0081">#REF!</definedName>
    <definedName name="\0082" localSheetId="0">#REF!</definedName>
    <definedName name="\0082" localSheetId="3">#REF!</definedName>
    <definedName name="\0082">#REF!</definedName>
    <definedName name="\010" localSheetId="0">#REF!</definedName>
    <definedName name="\010" localSheetId="3">#REF!</definedName>
    <definedName name="\010">#REF!</definedName>
    <definedName name="\4001a" localSheetId="0">#REF!</definedName>
    <definedName name="\4001a" localSheetId="3">#REF!</definedName>
    <definedName name="\4001a">#REF!</definedName>
    <definedName name="\4001b" localSheetId="0">#REF!</definedName>
    <definedName name="\4001b" localSheetId="3">#REF!</definedName>
    <definedName name="\4001b">#REF!</definedName>
    <definedName name="\4002a" localSheetId="0">#REF!</definedName>
    <definedName name="\4002a" localSheetId="3">#REF!</definedName>
    <definedName name="\4002a">#REF!</definedName>
    <definedName name="\4002b" localSheetId="0">#REF!</definedName>
    <definedName name="\4002b" localSheetId="3">#REF!</definedName>
    <definedName name="\4002b">#REF!</definedName>
    <definedName name="\4003a" localSheetId="0">#REF!</definedName>
    <definedName name="\4003a" localSheetId="3">#REF!</definedName>
    <definedName name="\4003a">#REF!</definedName>
    <definedName name="\4003b" localSheetId="0">#REF!</definedName>
    <definedName name="\4003b" localSheetId="3">#REF!</definedName>
    <definedName name="\4003b">#REF!</definedName>
    <definedName name="\4004" localSheetId="0">#REF!</definedName>
    <definedName name="\4004" localSheetId="3">#REF!</definedName>
    <definedName name="\4004">#REF!</definedName>
    <definedName name="\4005" localSheetId="0">#REF!</definedName>
    <definedName name="\4005" localSheetId="3">#REF!</definedName>
    <definedName name="\4005">#REF!</definedName>
    <definedName name="\4006" localSheetId="0">#REF!</definedName>
    <definedName name="\4006" localSheetId="3">#REF!</definedName>
    <definedName name="\4006">#REF!</definedName>
    <definedName name="\4007" localSheetId="0">#REF!</definedName>
    <definedName name="\4007" localSheetId="3">#REF!</definedName>
    <definedName name="\4007">#REF!</definedName>
    <definedName name="\4013" localSheetId="0">#REF!</definedName>
    <definedName name="\4013" localSheetId="3">#REF!</definedName>
    <definedName name="\4013">#REF!</definedName>
    <definedName name="\4041" localSheetId="0">#REF!</definedName>
    <definedName name="\4041" localSheetId="3">#REF!</definedName>
    <definedName name="\4041">#REF!</definedName>
    <definedName name="\4042" localSheetId="0">#REF!</definedName>
    <definedName name="\4042" localSheetId="3">#REF!</definedName>
    <definedName name="\4042">#REF!</definedName>
    <definedName name="\4043" localSheetId="0">#REF!</definedName>
    <definedName name="\4043" localSheetId="3">#REF!</definedName>
    <definedName name="\4043">#REF!</definedName>
    <definedName name="\4044" localSheetId="0">#REF!</definedName>
    <definedName name="\4044" localSheetId="3">#REF!</definedName>
    <definedName name="\4044">#REF!</definedName>
    <definedName name="\4051" localSheetId="0">#REF!</definedName>
    <definedName name="\4051" localSheetId="3">#REF!</definedName>
    <definedName name="\4051">#REF!</definedName>
    <definedName name="\4052" localSheetId="0">#REF!</definedName>
    <definedName name="\4052" localSheetId="3">#REF!</definedName>
    <definedName name="\4052">#REF!</definedName>
    <definedName name="\4053" localSheetId="0">#REF!</definedName>
    <definedName name="\4053" localSheetId="3">#REF!</definedName>
    <definedName name="\4053">#REF!</definedName>
    <definedName name="\4054" localSheetId="0">#REF!</definedName>
    <definedName name="\4054" localSheetId="3">#REF!</definedName>
    <definedName name="\4054">#REF!</definedName>
    <definedName name="\4055" localSheetId="0">#REF!</definedName>
    <definedName name="\4055" localSheetId="3">#REF!</definedName>
    <definedName name="\4055">#REF!</definedName>
    <definedName name="\4056" localSheetId="0">#REF!</definedName>
    <definedName name="\4056" localSheetId="3">#REF!</definedName>
    <definedName name="\4056">#REF!</definedName>
    <definedName name="\4057" localSheetId="0">#REF!</definedName>
    <definedName name="\4057" localSheetId="3">#REF!</definedName>
    <definedName name="\4057">#REF!</definedName>
    <definedName name="\4061" localSheetId="0">#REF!</definedName>
    <definedName name="\4061" localSheetId="3">#REF!</definedName>
    <definedName name="\4061">#REF!</definedName>
    <definedName name="\4062" localSheetId="0">#REF!</definedName>
    <definedName name="\4062" localSheetId="3">#REF!</definedName>
    <definedName name="\4062">#REF!</definedName>
    <definedName name="\4063" localSheetId="0">#REF!</definedName>
    <definedName name="\4063" localSheetId="3">#REF!</definedName>
    <definedName name="\4063">#REF!</definedName>
    <definedName name="\4064" localSheetId="0">#REF!</definedName>
    <definedName name="\4064" localSheetId="3">#REF!</definedName>
    <definedName name="\4064">#REF!</definedName>
    <definedName name="\4065" localSheetId="0">#REF!</definedName>
    <definedName name="\4065" localSheetId="3">#REF!</definedName>
    <definedName name="\4065">#REF!</definedName>
    <definedName name="\4066" localSheetId="0">#REF!</definedName>
    <definedName name="\4066" localSheetId="3">#REF!</definedName>
    <definedName name="\4066">#REF!</definedName>
    <definedName name="\4071" localSheetId="0">#REF!</definedName>
    <definedName name="\4071" localSheetId="3">#REF!</definedName>
    <definedName name="\4071">#REF!</definedName>
    <definedName name="\4072" localSheetId="0">#REF!</definedName>
    <definedName name="\4072" localSheetId="3">#REF!</definedName>
    <definedName name="\4072">#REF!</definedName>
    <definedName name="\4073" localSheetId="0">#REF!</definedName>
    <definedName name="\4073" localSheetId="3">#REF!</definedName>
    <definedName name="\4073">#REF!</definedName>
    <definedName name="\4074" localSheetId="0">#REF!</definedName>
    <definedName name="\4074" localSheetId="3">#REF!</definedName>
    <definedName name="\4074">#REF!</definedName>
    <definedName name="\4075" localSheetId="0">#REF!</definedName>
    <definedName name="\4075" localSheetId="3">#REF!</definedName>
    <definedName name="\4075">#REF!</definedName>
    <definedName name="\4076" localSheetId="0">#REF!</definedName>
    <definedName name="\4076" localSheetId="3">#REF!</definedName>
    <definedName name="\4076">#REF!</definedName>
    <definedName name="\5001" localSheetId="0">#REF!</definedName>
    <definedName name="\5001" localSheetId="3">#REF!</definedName>
    <definedName name="\5001">#REF!</definedName>
    <definedName name="\50010a" localSheetId="0">#REF!</definedName>
    <definedName name="\50010a" localSheetId="3">#REF!</definedName>
    <definedName name="\50010a">#REF!</definedName>
    <definedName name="\50010b" localSheetId="0">#REF!</definedName>
    <definedName name="\50010b" localSheetId="3">#REF!</definedName>
    <definedName name="\50010b">#REF!</definedName>
    <definedName name="\50011a" localSheetId="0">#REF!</definedName>
    <definedName name="\50011a" localSheetId="3">#REF!</definedName>
    <definedName name="\50011a">#REF!</definedName>
    <definedName name="\50011b" localSheetId="0">#REF!</definedName>
    <definedName name="\50011b" localSheetId="3">#REF!</definedName>
    <definedName name="\50011b">#REF!</definedName>
    <definedName name="\50011c" localSheetId="0">#REF!</definedName>
    <definedName name="\50011c" localSheetId="3">#REF!</definedName>
    <definedName name="\50011c">#REF!</definedName>
    <definedName name="\5002" localSheetId="0">#REF!</definedName>
    <definedName name="\5002" localSheetId="3">#REF!</definedName>
    <definedName name="\5002">#REF!</definedName>
    <definedName name="\5003a" localSheetId="0">#REF!</definedName>
    <definedName name="\5003a" localSheetId="3">#REF!</definedName>
    <definedName name="\5003a">#REF!</definedName>
    <definedName name="\5003b" localSheetId="0">#REF!</definedName>
    <definedName name="\5003b" localSheetId="3">#REF!</definedName>
    <definedName name="\5003b">#REF!</definedName>
    <definedName name="\5004a" localSheetId="0">#REF!</definedName>
    <definedName name="\5004a" localSheetId="3">#REF!</definedName>
    <definedName name="\5004a">#REF!</definedName>
    <definedName name="\5004b" localSheetId="0">#REF!</definedName>
    <definedName name="\5004b" localSheetId="3">#REF!</definedName>
    <definedName name="\5004b">#REF!</definedName>
    <definedName name="\5004c" localSheetId="0">#REF!</definedName>
    <definedName name="\5004c" localSheetId="3">#REF!</definedName>
    <definedName name="\5004c">#REF!</definedName>
    <definedName name="\5004d" localSheetId="0">#REF!</definedName>
    <definedName name="\5004d" localSheetId="3">#REF!</definedName>
    <definedName name="\5004d">#REF!</definedName>
    <definedName name="\5004e" localSheetId="0">#REF!</definedName>
    <definedName name="\5004e" localSheetId="3">#REF!</definedName>
    <definedName name="\5004e">#REF!</definedName>
    <definedName name="\5004f" localSheetId="0">#REF!</definedName>
    <definedName name="\5004f" localSheetId="3">#REF!</definedName>
    <definedName name="\5004f">#REF!</definedName>
    <definedName name="\5004g" localSheetId="0">#REF!</definedName>
    <definedName name="\5004g" localSheetId="3">#REF!</definedName>
    <definedName name="\5004g">#REF!</definedName>
    <definedName name="\5005a" localSheetId="0">#REF!</definedName>
    <definedName name="\5005a" localSheetId="3">#REF!</definedName>
    <definedName name="\5005a">#REF!</definedName>
    <definedName name="\5005b" localSheetId="0">#REF!</definedName>
    <definedName name="\5005b" localSheetId="3">#REF!</definedName>
    <definedName name="\5005b">#REF!</definedName>
    <definedName name="\5005c" localSheetId="0">#REF!</definedName>
    <definedName name="\5005c" localSheetId="3">#REF!</definedName>
    <definedName name="\5005c">#REF!</definedName>
    <definedName name="\5006" localSheetId="0">#REF!</definedName>
    <definedName name="\5006" localSheetId="3">#REF!</definedName>
    <definedName name="\5006">#REF!</definedName>
    <definedName name="\5007" localSheetId="0">#REF!</definedName>
    <definedName name="\5007" localSheetId="3">#REF!</definedName>
    <definedName name="\5007">#REF!</definedName>
    <definedName name="\5008a" localSheetId="0">#REF!</definedName>
    <definedName name="\5008a" localSheetId="3">#REF!</definedName>
    <definedName name="\5008a">#REF!</definedName>
    <definedName name="\5008b" localSheetId="0">#REF!</definedName>
    <definedName name="\5008b" localSheetId="3">#REF!</definedName>
    <definedName name="\5008b">#REF!</definedName>
    <definedName name="\5009" localSheetId="0">#REF!</definedName>
    <definedName name="\5009" localSheetId="3">#REF!</definedName>
    <definedName name="\5009">#REF!</definedName>
    <definedName name="\5021" localSheetId="0">#REF!</definedName>
    <definedName name="\5021" localSheetId="3">#REF!</definedName>
    <definedName name="\5021">#REF!</definedName>
    <definedName name="\5022" localSheetId="0">#REF!</definedName>
    <definedName name="\5022" localSheetId="3">#REF!</definedName>
    <definedName name="\5022">#REF!</definedName>
    <definedName name="\5023" localSheetId="0">#REF!</definedName>
    <definedName name="\5023" localSheetId="3">#REF!</definedName>
    <definedName name="\5023">#REF!</definedName>
    <definedName name="\5041" localSheetId="0">#REF!</definedName>
    <definedName name="\5041" localSheetId="3">#REF!</definedName>
    <definedName name="\5041">#REF!</definedName>
    <definedName name="\5045" localSheetId="0">#REF!</definedName>
    <definedName name="\5045" localSheetId="3">#REF!</definedName>
    <definedName name="\5045">#REF!</definedName>
    <definedName name="\505" localSheetId="0">#REF!</definedName>
    <definedName name="\505" localSheetId="3">#REF!</definedName>
    <definedName name="\505">#REF!</definedName>
    <definedName name="\506" localSheetId="0">#REF!</definedName>
    <definedName name="\506" localSheetId="3">#REF!</definedName>
    <definedName name="\506">#REF!</definedName>
    <definedName name="\5081" localSheetId="0">#REF!</definedName>
    <definedName name="\5081" localSheetId="3">#REF!</definedName>
    <definedName name="\5081">#REF!</definedName>
    <definedName name="\5082" localSheetId="0">#REF!</definedName>
    <definedName name="\5082" localSheetId="3">#REF!</definedName>
    <definedName name="\5082">#REF!</definedName>
    <definedName name="\6001a" localSheetId="0">#REF!</definedName>
    <definedName name="\6001a" localSheetId="3">#REF!</definedName>
    <definedName name="\6001a">#REF!</definedName>
    <definedName name="\6001b" localSheetId="0">#REF!</definedName>
    <definedName name="\6001b" localSheetId="3">#REF!</definedName>
    <definedName name="\6001b">#REF!</definedName>
    <definedName name="\6001c" localSheetId="0">#REF!</definedName>
    <definedName name="\6001c" localSheetId="3">#REF!</definedName>
    <definedName name="\6001c">#REF!</definedName>
    <definedName name="\6002" localSheetId="0">#REF!</definedName>
    <definedName name="\6002" localSheetId="3">#REF!</definedName>
    <definedName name="\6002">#REF!</definedName>
    <definedName name="\6003" localSheetId="0">#REF!</definedName>
    <definedName name="\6003" localSheetId="3">#REF!</definedName>
    <definedName name="\6003">#REF!</definedName>
    <definedName name="\6004" localSheetId="0">#REF!</definedName>
    <definedName name="\6004" localSheetId="3">#REF!</definedName>
    <definedName name="\6004">#REF!</definedName>
    <definedName name="\6012" localSheetId="0">#REF!</definedName>
    <definedName name="\6012" localSheetId="3">#REF!</definedName>
    <definedName name="\6012">#REF!</definedName>
    <definedName name="\6021" localSheetId="0">#REF!</definedName>
    <definedName name="\6021" localSheetId="3">#REF!</definedName>
    <definedName name="\6021">#REF!</definedName>
    <definedName name="\6051" localSheetId="0">#REF!</definedName>
    <definedName name="\6051" localSheetId="3">#REF!</definedName>
    <definedName name="\6051">#REF!</definedName>
    <definedName name="\6052" localSheetId="0">#REF!</definedName>
    <definedName name="\6052" localSheetId="3">#REF!</definedName>
    <definedName name="\6052">#REF!</definedName>
    <definedName name="\6053" localSheetId="0">#REF!</definedName>
    <definedName name="\6053" localSheetId="3">#REF!</definedName>
    <definedName name="\6053">#REF!</definedName>
    <definedName name="\6055" localSheetId="0">#REF!</definedName>
    <definedName name="\6055" localSheetId="3">#REF!</definedName>
    <definedName name="\6055">#REF!</definedName>
    <definedName name="\6061" localSheetId="0">#REF!</definedName>
    <definedName name="\6061" localSheetId="3">#REF!</definedName>
    <definedName name="\6061">#REF!</definedName>
    <definedName name="\6101" localSheetId="0">#REF!</definedName>
    <definedName name="\6101" localSheetId="3">#REF!</definedName>
    <definedName name="\6101">#REF!</definedName>
    <definedName name="\6102" localSheetId="0">#REF!</definedName>
    <definedName name="\6102" localSheetId="3">#REF!</definedName>
    <definedName name="\6102">#REF!</definedName>
    <definedName name="\6121" localSheetId="0">#REF!</definedName>
    <definedName name="\6121" localSheetId="3">#REF!</definedName>
    <definedName name="\6121">#REF!</definedName>
    <definedName name="\6122" localSheetId="0">#REF!</definedName>
    <definedName name="\6122" localSheetId="3">#REF!</definedName>
    <definedName name="\6122">#REF!</definedName>
    <definedName name="\6123" localSheetId="0">#REF!</definedName>
    <definedName name="\6123" localSheetId="3">#REF!</definedName>
    <definedName name="\6123">#REF!</definedName>
    <definedName name="\6125" localSheetId="0">#REF!</definedName>
    <definedName name="\6125" localSheetId="3">#REF!</definedName>
    <definedName name="\6125">#REF!</definedName>
    <definedName name="\T" localSheetId="0">#REF!</definedName>
    <definedName name="\T" localSheetId="3">#REF!</definedName>
    <definedName name="\T">#REF!</definedName>
    <definedName name="_">#N/A</definedName>
    <definedName name="_____________NSO2" localSheetId="0" hidden="1">{"'Sheet1'!$L$16"}</definedName>
    <definedName name="_____________NSO2" hidden="1">{"'Sheet1'!$L$16"}</definedName>
    <definedName name="___________NSO2" localSheetId="0" hidden="1">{"'Sheet1'!$L$16"}</definedName>
    <definedName name="___________NSO2" hidden="1">{"'Sheet1'!$L$16"}</definedName>
    <definedName name="_________a1" localSheetId="0" hidden="1">{"'Sheet1'!$L$16"}</definedName>
    <definedName name="_________a1" localSheetId="3" hidden="1">{"'Sheet1'!$L$16"}</definedName>
    <definedName name="_________a1" hidden="1">{"'Sheet1'!$L$16"}</definedName>
    <definedName name="_________B1" localSheetId="0" hidden="1">{"'Sheet1'!$L$16"}</definedName>
    <definedName name="_________B1" hidden="1">{"'Sheet1'!$L$16"}</definedName>
    <definedName name="_________ban2" localSheetId="0" hidden="1">{"'Sheet1'!$L$16"}</definedName>
    <definedName name="_________ban2" localSheetId="3" hidden="1">{"'Sheet1'!$L$16"}</definedName>
    <definedName name="_________ban2" hidden="1">{"'Sheet1'!$L$16"}</definedName>
    <definedName name="_________h1" localSheetId="0" hidden="1">{"'Sheet1'!$L$16"}</definedName>
    <definedName name="_________h1" localSheetId="3" hidden="1">{"'Sheet1'!$L$16"}</definedName>
    <definedName name="_________h1" hidden="1">{"'Sheet1'!$L$16"}</definedName>
    <definedName name="_________hu1" localSheetId="0" hidden="1">{"'Sheet1'!$L$16"}</definedName>
    <definedName name="_________hu1" localSheetId="3" hidden="1">{"'Sheet1'!$L$16"}</definedName>
    <definedName name="_________hu1" hidden="1">{"'Sheet1'!$L$16"}</definedName>
    <definedName name="_________hu2" localSheetId="0" hidden="1">{"'Sheet1'!$L$16"}</definedName>
    <definedName name="_________hu2" localSheetId="3" hidden="1">{"'Sheet1'!$L$16"}</definedName>
    <definedName name="_________hu2" hidden="1">{"'Sheet1'!$L$16"}</definedName>
    <definedName name="_________hu5" localSheetId="0" hidden="1">{"'Sheet1'!$L$16"}</definedName>
    <definedName name="_________hu5" localSheetId="3" hidden="1">{"'Sheet1'!$L$16"}</definedName>
    <definedName name="_________hu5" hidden="1">{"'Sheet1'!$L$16"}</definedName>
    <definedName name="_________hu6" localSheetId="0" hidden="1">{"'Sheet1'!$L$16"}</definedName>
    <definedName name="_________hu6" localSheetId="3" hidden="1">{"'Sheet1'!$L$16"}</definedName>
    <definedName name="_________hu6" hidden="1">{"'Sheet1'!$L$16"}</definedName>
    <definedName name="_________M36" localSheetId="0" hidden="1">{"'Sheet1'!$L$16"}</definedName>
    <definedName name="_________M36" localSheetId="3" hidden="1">{"'Sheet1'!$L$16"}</definedName>
    <definedName name="_________M36" hidden="1">{"'Sheet1'!$L$16"}</definedName>
    <definedName name="_________NSO2" localSheetId="0" hidden="1">{"'Sheet1'!$L$16"}</definedName>
    <definedName name="_________NSO2" hidden="1">{"'Sheet1'!$L$16"}</definedName>
    <definedName name="_________PA3" localSheetId="0" hidden="1">{"'Sheet1'!$L$16"}</definedName>
    <definedName name="_________PA3" localSheetId="3" hidden="1">{"'Sheet1'!$L$16"}</definedName>
    <definedName name="_________PA3" hidden="1">{"'Sheet1'!$L$16"}</definedName>
    <definedName name="_________Pl2" localSheetId="0" hidden="1">{"'Sheet1'!$L$16"}</definedName>
    <definedName name="_________Pl2" hidden="1">{"'Sheet1'!$L$16"}</definedName>
    <definedName name="_________Tru21" localSheetId="0" hidden="1">{"'Sheet1'!$L$16"}</definedName>
    <definedName name="_________Tru21" localSheetId="3" hidden="1">{"'Sheet1'!$L$16"}</definedName>
    <definedName name="_________Tru21" hidden="1">{"'Sheet1'!$L$16"}</definedName>
    <definedName name="________a1" localSheetId="0" hidden="1">{"'Sheet1'!$L$16"}</definedName>
    <definedName name="________a1" localSheetId="3" hidden="1">{"'Sheet1'!$L$16"}</definedName>
    <definedName name="________a1" hidden="1">{"'Sheet1'!$L$16"}</definedName>
    <definedName name="________h1" localSheetId="0" hidden="1">{"'Sheet1'!$L$16"}</definedName>
    <definedName name="________h1" localSheetId="3" hidden="1">{"'Sheet1'!$L$16"}</definedName>
    <definedName name="________h1" hidden="1">{"'Sheet1'!$L$16"}</definedName>
    <definedName name="________hu1" localSheetId="0" hidden="1">{"'Sheet1'!$L$16"}</definedName>
    <definedName name="________hu1" localSheetId="3" hidden="1">{"'Sheet1'!$L$16"}</definedName>
    <definedName name="________hu1" hidden="1">{"'Sheet1'!$L$16"}</definedName>
    <definedName name="________hu2" localSheetId="0" hidden="1">{"'Sheet1'!$L$16"}</definedName>
    <definedName name="________hu2" localSheetId="3" hidden="1">{"'Sheet1'!$L$16"}</definedName>
    <definedName name="________hu2" hidden="1">{"'Sheet1'!$L$16"}</definedName>
    <definedName name="________hu5" localSheetId="0" hidden="1">{"'Sheet1'!$L$16"}</definedName>
    <definedName name="________hu5" localSheetId="3" hidden="1">{"'Sheet1'!$L$16"}</definedName>
    <definedName name="________hu5" hidden="1">{"'Sheet1'!$L$16"}</definedName>
    <definedName name="________hu6" localSheetId="0" hidden="1">{"'Sheet1'!$L$16"}</definedName>
    <definedName name="________hu6" localSheetId="3" hidden="1">{"'Sheet1'!$L$16"}</definedName>
    <definedName name="________hu6" hidden="1">{"'Sheet1'!$L$16"}</definedName>
    <definedName name="________NSO2" localSheetId="0" hidden="1">{"'Sheet1'!$L$16"}</definedName>
    <definedName name="________NSO2" hidden="1">{"'Sheet1'!$L$16"}</definedName>
    <definedName name="_______a1" localSheetId="0" hidden="1">{"'Sheet1'!$L$16"}</definedName>
    <definedName name="_______a1" hidden="1">{"'Sheet1'!$L$16"}</definedName>
    <definedName name="_______B1" localSheetId="0" hidden="1">{"'Sheet1'!$L$16"}</definedName>
    <definedName name="_______B1" hidden="1">{"'Sheet1'!$L$16"}</definedName>
    <definedName name="_______ban2" localSheetId="0" hidden="1">{"'Sheet1'!$L$16"}</definedName>
    <definedName name="_______ban2" hidden="1">{"'Sheet1'!$L$16"}</definedName>
    <definedName name="_______h1" localSheetId="0" hidden="1">{"'Sheet1'!$L$16"}</definedName>
    <definedName name="_______h1" hidden="1">{"'Sheet1'!$L$16"}</definedName>
    <definedName name="_______hu1" localSheetId="0" hidden="1">{"'Sheet1'!$L$16"}</definedName>
    <definedName name="_______hu1" hidden="1">{"'Sheet1'!$L$16"}</definedName>
    <definedName name="_______hu2" localSheetId="0" hidden="1">{"'Sheet1'!$L$16"}</definedName>
    <definedName name="_______hu2" hidden="1">{"'Sheet1'!$L$16"}</definedName>
    <definedName name="_______hu5" localSheetId="0" hidden="1">{"'Sheet1'!$L$16"}</definedName>
    <definedName name="_______hu5" hidden="1">{"'Sheet1'!$L$16"}</definedName>
    <definedName name="_______hu6" localSheetId="0" hidden="1">{"'Sheet1'!$L$16"}</definedName>
    <definedName name="_______hu6" hidden="1">{"'Sheet1'!$L$16"}</definedName>
    <definedName name="_______M36" localSheetId="0" hidden="1">{"'Sheet1'!$L$16"}</definedName>
    <definedName name="_______M36" hidden="1">{"'Sheet1'!$L$16"}</definedName>
    <definedName name="_______NSO2" localSheetId="0" hidden="1">{"'Sheet1'!$L$16"}</definedName>
    <definedName name="_______NSO2" hidden="1">{"'Sheet1'!$L$16"}</definedName>
    <definedName name="_______PA3" localSheetId="0" hidden="1">{"'Sheet1'!$L$16"}</definedName>
    <definedName name="_______PA3" hidden="1">{"'Sheet1'!$L$16"}</definedName>
    <definedName name="_______Pl2" localSheetId="0" hidden="1">{"'Sheet1'!$L$16"}</definedName>
    <definedName name="_______Pl2" hidden="1">{"'Sheet1'!$L$16"}</definedName>
    <definedName name="_______Q3" localSheetId="0" hidden="1">{"'Sheet1'!$L$16"}</definedName>
    <definedName name="_______Q3" hidden="1">{"'Sheet1'!$L$16"}</definedName>
    <definedName name="_______Tru21" localSheetId="0" hidden="1">{"'Sheet1'!$L$16"}</definedName>
    <definedName name="_______Tru21" hidden="1">{"'Sheet1'!$L$16"}</definedName>
    <definedName name="_______vl2" localSheetId="0" hidden="1">{"'Sheet1'!$L$16"}</definedName>
    <definedName name="_______vl2" hidden="1">{"'Sheet1'!$L$16"}</definedName>
    <definedName name="______a1" localSheetId="0" hidden="1">{"'Sheet1'!$L$16"}</definedName>
    <definedName name="______a1" localSheetId="3" hidden="1">{"'Sheet1'!$L$16"}</definedName>
    <definedName name="______a1" hidden="1">{"'Sheet1'!$L$16"}</definedName>
    <definedName name="______B1" localSheetId="0" hidden="1">{"'Sheet1'!$L$16"}</definedName>
    <definedName name="______B1" hidden="1">{"'Sheet1'!$L$16"}</definedName>
    <definedName name="______ban2" localSheetId="0" hidden="1">{"'Sheet1'!$L$16"}</definedName>
    <definedName name="______ban2" localSheetId="3" hidden="1">{"'Sheet1'!$L$16"}</definedName>
    <definedName name="______ban2" hidden="1">{"'Sheet1'!$L$16"}</definedName>
    <definedName name="______h1" localSheetId="0" hidden="1">{"'Sheet1'!$L$16"}</definedName>
    <definedName name="______h1" localSheetId="3" hidden="1">{"'Sheet1'!$L$16"}</definedName>
    <definedName name="______h1" hidden="1">{"'Sheet1'!$L$16"}</definedName>
    <definedName name="______h10" hidden="1">{#N/A,#N/A,FALSE,"Chi tiÆt"}</definedName>
    <definedName name="______h2" hidden="1">{"'Sheet1'!$L$16"}</definedName>
    <definedName name="______h3" hidden="1">{"'Sheet1'!$L$16"}</definedName>
    <definedName name="______h5" hidden="1">{"'Sheet1'!$L$16"}</definedName>
    <definedName name="______h6" hidden="1">{"'Sheet1'!$L$16"}</definedName>
    <definedName name="______h7" hidden="1">{"'Sheet1'!$L$16"}</definedName>
    <definedName name="______h8" hidden="1">{"'Sheet1'!$L$16"}</definedName>
    <definedName name="______h9" hidden="1">{"'Sheet1'!$L$16"}</definedName>
    <definedName name="______hu1" localSheetId="0" hidden="1">{"'Sheet1'!$L$16"}</definedName>
    <definedName name="______hu1" localSheetId="3" hidden="1">{"'Sheet1'!$L$16"}</definedName>
    <definedName name="______hu1" hidden="1">{"'Sheet1'!$L$16"}</definedName>
    <definedName name="______hu2" localSheetId="0" hidden="1">{"'Sheet1'!$L$16"}</definedName>
    <definedName name="______hu2" localSheetId="3" hidden="1">{"'Sheet1'!$L$16"}</definedName>
    <definedName name="______hu2" hidden="1">{"'Sheet1'!$L$16"}</definedName>
    <definedName name="______hu5" localSheetId="0" hidden="1">{"'Sheet1'!$L$16"}</definedName>
    <definedName name="______hu5" localSheetId="3" hidden="1">{"'Sheet1'!$L$16"}</definedName>
    <definedName name="______hu5" hidden="1">{"'Sheet1'!$L$16"}</definedName>
    <definedName name="______hu6" localSheetId="0" hidden="1">{"'Sheet1'!$L$16"}</definedName>
    <definedName name="______hu6" localSheetId="3" hidden="1">{"'Sheet1'!$L$16"}</definedName>
    <definedName name="______hu6" hidden="1">{"'Sheet1'!$L$16"}</definedName>
    <definedName name="______M36" localSheetId="0" hidden="1">{"'Sheet1'!$L$16"}</definedName>
    <definedName name="______M36" localSheetId="3" hidden="1">{"'Sheet1'!$L$16"}</definedName>
    <definedName name="______M36" hidden="1">{"'Sheet1'!$L$16"}</definedName>
    <definedName name="______NSO2" localSheetId="0" hidden="1">{"'Sheet1'!$L$16"}</definedName>
    <definedName name="______NSO2" hidden="1">{"'Sheet1'!$L$16"}</definedName>
    <definedName name="______PA3" localSheetId="0" hidden="1">{"'Sheet1'!$L$16"}</definedName>
    <definedName name="______PA3" localSheetId="3" hidden="1">{"'Sheet1'!$L$16"}</definedName>
    <definedName name="______PA3" hidden="1">{"'Sheet1'!$L$16"}</definedName>
    <definedName name="______Pl2" localSheetId="0" hidden="1">{"'Sheet1'!$L$16"}</definedName>
    <definedName name="______Pl2" hidden="1">{"'Sheet1'!$L$16"}</definedName>
    <definedName name="______Tru21" localSheetId="0" hidden="1">{"'Sheet1'!$L$16"}</definedName>
    <definedName name="______Tru21" localSheetId="3" hidden="1">{"'Sheet1'!$L$16"}</definedName>
    <definedName name="______Tru21" hidden="1">{"'Sheet1'!$L$16"}</definedName>
    <definedName name="______vl2" hidden="1">{"'Sheet1'!$L$16"}</definedName>
    <definedName name="_____a1" localSheetId="0" hidden="1">{"'Sheet1'!$L$16"}</definedName>
    <definedName name="_____a1" localSheetId="3" hidden="1">{"'Sheet1'!$L$16"}</definedName>
    <definedName name="_____a1" hidden="1">{"'Sheet1'!$L$16"}</definedName>
    <definedName name="_____B1" localSheetId="0" hidden="1">{"'Sheet1'!$L$16"}</definedName>
    <definedName name="_____B1" hidden="1">{"'Sheet1'!$L$16"}</definedName>
    <definedName name="_____ban2" localSheetId="0" hidden="1">{"'Sheet1'!$L$16"}</definedName>
    <definedName name="_____ban2" hidden="1">{"'Sheet1'!$L$16"}</definedName>
    <definedName name="_____h1" localSheetId="0" hidden="1">{"'Sheet1'!$L$16"}</definedName>
    <definedName name="_____h1" localSheetId="3" hidden="1">{"'Sheet1'!$L$16"}</definedName>
    <definedName name="_____h1" hidden="1">{"'Sheet1'!$L$16"}</definedName>
    <definedName name="_____h10" hidden="1">{#N/A,#N/A,FALSE,"Chi tiÆt"}</definedName>
    <definedName name="_____h2" hidden="1">{"'Sheet1'!$L$16"}</definedName>
    <definedName name="_____h3" hidden="1">{"'Sheet1'!$L$16"}</definedName>
    <definedName name="_____h5" hidden="1">{"'Sheet1'!$L$16"}</definedName>
    <definedName name="_____h6" hidden="1">{"'Sheet1'!$L$16"}</definedName>
    <definedName name="_____h7" hidden="1">{"'Sheet1'!$L$16"}</definedName>
    <definedName name="_____h8" hidden="1">{"'Sheet1'!$L$16"}</definedName>
    <definedName name="_____h9" hidden="1">{"'Sheet1'!$L$16"}</definedName>
    <definedName name="_____hu1" localSheetId="0" hidden="1">{"'Sheet1'!$L$16"}</definedName>
    <definedName name="_____hu1" localSheetId="3" hidden="1">{"'Sheet1'!$L$16"}</definedName>
    <definedName name="_____hu1" hidden="1">{"'Sheet1'!$L$16"}</definedName>
    <definedName name="_____hu2" localSheetId="0" hidden="1">{"'Sheet1'!$L$16"}</definedName>
    <definedName name="_____hu2" localSheetId="3" hidden="1">{"'Sheet1'!$L$16"}</definedName>
    <definedName name="_____hu2" hidden="1">{"'Sheet1'!$L$16"}</definedName>
    <definedName name="_____hu5" localSheetId="0" hidden="1">{"'Sheet1'!$L$16"}</definedName>
    <definedName name="_____hu5" localSheetId="3" hidden="1">{"'Sheet1'!$L$16"}</definedName>
    <definedName name="_____hu5" hidden="1">{"'Sheet1'!$L$16"}</definedName>
    <definedName name="_____hu6" localSheetId="0" hidden="1">{"'Sheet1'!$L$16"}</definedName>
    <definedName name="_____hu6" localSheetId="3" hidden="1">{"'Sheet1'!$L$16"}</definedName>
    <definedName name="_____hu6" hidden="1">{"'Sheet1'!$L$16"}</definedName>
    <definedName name="_____M36" localSheetId="0" hidden="1">{"'Sheet1'!$L$16"}</definedName>
    <definedName name="_____M36" hidden="1">{"'Sheet1'!$L$16"}</definedName>
    <definedName name="_____NSO2" localSheetId="0" hidden="1">{"'Sheet1'!$L$16"}</definedName>
    <definedName name="_____NSO2" hidden="1">{"'Sheet1'!$L$16"}</definedName>
    <definedName name="_____PA3" localSheetId="0" hidden="1">{"'Sheet1'!$L$16"}</definedName>
    <definedName name="_____PA3" localSheetId="3" hidden="1">{"'Sheet1'!$L$16"}</definedName>
    <definedName name="_____PA3" hidden="1">{"'Sheet1'!$L$16"}</definedName>
    <definedName name="_____Pl2" localSheetId="0" hidden="1">{"'Sheet1'!$L$16"}</definedName>
    <definedName name="_____Pl2" hidden="1">{"'Sheet1'!$L$16"}</definedName>
    <definedName name="_____Q3" localSheetId="0" hidden="1">{"'Sheet1'!$L$16"}</definedName>
    <definedName name="_____Q3" hidden="1">{"'Sheet1'!$L$16"}</definedName>
    <definedName name="_____Tru21" localSheetId="0" hidden="1">{"'Sheet1'!$L$16"}</definedName>
    <definedName name="_____Tru21" hidden="1">{"'Sheet1'!$L$16"}</definedName>
    <definedName name="_____vl2" localSheetId="0" hidden="1">{"'Sheet1'!$L$16"}</definedName>
    <definedName name="_____vl2" hidden="1">{"'Sheet1'!$L$16"}</definedName>
    <definedName name="____a1" localSheetId="0" hidden="1">{"'Sheet1'!$L$16"}</definedName>
    <definedName name="____a1" localSheetId="3" hidden="1">{"'Sheet1'!$L$16"}</definedName>
    <definedName name="____a1" hidden="1">{"'Sheet1'!$L$16"}</definedName>
    <definedName name="____a129" localSheetId="0" hidden="1">{"Offgrid",#N/A,FALSE,"OFFGRID";"Region",#N/A,FALSE,"REGION";"Offgrid -2",#N/A,FALSE,"OFFGRID";"WTP",#N/A,FALSE,"WTP";"WTP -2",#N/A,FALSE,"WTP";"Project",#N/A,FALSE,"PROJECT";"Summary -2",#N/A,FALSE,"SUMMARY"}</definedName>
    <definedName name="____a129" localSheetId="3"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localSheetId="3"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0" hidden="1">{"'Sheet1'!$L$16"}</definedName>
    <definedName name="____B1" localSheetId="3" hidden="1">{"'Sheet1'!$L$16"}</definedName>
    <definedName name="____B1" hidden="1">{"'Sheet1'!$L$16"}</definedName>
    <definedName name="____ban2" localSheetId="0" hidden="1">{"'Sheet1'!$L$16"}</definedName>
    <definedName name="____ban2" localSheetId="3" hidden="1">{"'Sheet1'!$L$16"}</definedName>
    <definedName name="____ban2" hidden="1">{"'Sheet1'!$L$16"}</definedName>
    <definedName name="____cep1" localSheetId="0" hidden="1">{"'Sheet1'!$L$16"}</definedName>
    <definedName name="____cep1" localSheetId="3" hidden="1">{"'Sheet1'!$L$16"}</definedName>
    <definedName name="____cep1" hidden="1">{"'Sheet1'!$L$16"}</definedName>
    <definedName name="____Coc39" localSheetId="0" hidden="1">{"'Sheet1'!$L$16"}</definedName>
    <definedName name="____Coc39" localSheetId="3" hidden="1">{"'Sheet1'!$L$16"}</definedName>
    <definedName name="____Coc39" hidden="1">{"'Sheet1'!$L$16"}</definedName>
    <definedName name="____CON1" localSheetId="0">#REF!</definedName>
    <definedName name="____CON1" localSheetId="3">#REF!</definedName>
    <definedName name="____CON1">#REF!</definedName>
    <definedName name="____CON2" localSheetId="0">#REF!</definedName>
    <definedName name="____CON2" localSheetId="3">#REF!</definedName>
    <definedName name="____CON2">#REF!</definedName>
    <definedName name="____Goi8" localSheetId="0" hidden="1">{"'Sheet1'!$L$16"}</definedName>
    <definedName name="____Goi8" localSheetId="3" hidden="1">{"'Sheet1'!$L$16"}</definedName>
    <definedName name="____Goi8" hidden="1">{"'Sheet1'!$L$16"}</definedName>
    <definedName name="____h1" localSheetId="0" hidden="1">{"'Sheet1'!$L$16"}</definedName>
    <definedName name="____h1" localSheetId="3" hidden="1">{"'Sheet1'!$L$16"}</definedName>
    <definedName name="____h1" hidden="1">{"'Sheet1'!$L$16"}</definedName>
    <definedName name="____h10" hidden="1">{#N/A,#N/A,FALSE,"Chi tiÆt"}</definedName>
    <definedName name="____h2" hidden="1">{"'Sheet1'!$L$16"}</definedName>
    <definedName name="____h3" hidden="1">{"'Sheet1'!$L$16"}</definedName>
    <definedName name="____h5" hidden="1">{"'Sheet1'!$L$16"}</definedName>
    <definedName name="____h6" hidden="1">{"'Sheet1'!$L$16"}</definedName>
    <definedName name="____h7" hidden="1">{"'Sheet1'!$L$16"}</definedName>
    <definedName name="____h8" hidden="1">{"'Sheet1'!$L$16"}</definedName>
    <definedName name="____h9" hidden="1">{"'Sheet1'!$L$16"}</definedName>
    <definedName name="____hom2" localSheetId="0">#REF!</definedName>
    <definedName name="____hom2" localSheetId="3">#REF!</definedName>
    <definedName name="____hom2">#REF!</definedName>
    <definedName name="____hu1" localSheetId="0" hidden="1">{"'Sheet1'!$L$16"}</definedName>
    <definedName name="____hu1" localSheetId="3" hidden="1">{"'Sheet1'!$L$16"}</definedName>
    <definedName name="____hu1" hidden="1">{"'Sheet1'!$L$16"}</definedName>
    <definedName name="____hu2" localSheetId="0" hidden="1">{"'Sheet1'!$L$16"}</definedName>
    <definedName name="____hu2" localSheetId="3" hidden="1">{"'Sheet1'!$L$16"}</definedName>
    <definedName name="____hu2" hidden="1">{"'Sheet1'!$L$16"}</definedName>
    <definedName name="____hu5" localSheetId="0" hidden="1">{"'Sheet1'!$L$16"}</definedName>
    <definedName name="____hu5" localSheetId="3" hidden="1">{"'Sheet1'!$L$16"}</definedName>
    <definedName name="____hu5" hidden="1">{"'Sheet1'!$L$16"}</definedName>
    <definedName name="____hu6" localSheetId="0" hidden="1">{"'Sheet1'!$L$16"}</definedName>
    <definedName name="____hu6" localSheetId="3" hidden="1">{"'Sheet1'!$L$16"}</definedName>
    <definedName name="____hu6" hidden="1">{"'Sheet1'!$L$16"}</definedName>
    <definedName name="____KM188" localSheetId="0">#REF!</definedName>
    <definedName name="____KM188" localSheetId="3">#REF!</definedName>
    <definedName name="____KM188">#REF!</definedName>
    <definedName name="____km189" localSheetId="0">#REF!</definedName>
    <definedName name="____km189" localSheetId="3">#REF!</definedName>
    <definedName name="____km189">#REF!</definedName>
    <definedName name="____km193" localSheetId="0">#REF!</definedName>
    <definedName name="____km193" localSheetId="3">#REF!</definedName>
    <definedName name="____km193">#REF!</definedName>
    <definedName name="____km194" localSheetId="0">#REF!</definedName>
    <definedName name="____km194" localSheetId="3">#REF!</definedName>
    <definedName name="____km194">#REF!</definedName>
    <definedName name="____km195" localSheetId="0">#REF!</definedName>
    <definedName name="____km195" localSheetId="3">#REF!</definedName>
    <definedName name="____km195">#REF!</definedName>
    <definedName name="____km196" localSheetId="0">#REF!</definedName>
    <definedName name="____km196" localSheetId="3">#REF!</definedName>
    <definedName name="____km196">#REF!</definedName>
    <definedName name="____km197" localSheetId="0">#REF!</definedName>
    <definedName name="____km197" localSheetId="3">#REF!</definedName>
    <definedName name="____km197">#REF!</definedName>
    <definedName name="____km198" localSheetId="0">#REF!</definedName>
    <definedName name="____km198" localSheetId="3">#REF!</definedName>
    <definedName name="____km198">#REF!</definedName>
    <definedName name="____Lan1" localSheetId="0" hidden="1">{"'Sheet1'!$L$16"}</definedName>
    <definedName name="____Lan1" localSheetId="3" hidden="1">{"'Sheet1'!$L$16"}</definedName>
    <definedName name="____Lan1" hidden="1">{"'Sheet1'!$L$16"}</definedName>
    <definedName name="____LAN3" localSheetId="0" hidden="1">{"'Sheet1'!$L$16"}</definedName>
    <definedName name="____LAN3" localSheetId="3" hidden="1">{"'Sheet1'!$L$16"}</definedName>
    <definedName name="____LAN3" hidden="1">{"'Sheet1'!$L$16"}</definedName>
    <definedName name="____lk2" localSheetId="0" hidden="1">{"'Sheet1'!$L$16"}</definedName>
    <definedName name="____lk2" localSheetId="3" hidden="1">{"'Sheet1'!$L$16"}</definedName>
    <definedName name="____lk2" hidden="1">{"'Sheet1'!$L$16"}</definedName>
    <definedName name="____M36" localSheetId="0" hidden="1">{"'Sheet1'!$L$16"}</definedName>
    <definedName name="____M36" localSheetId="3" hidden="1">{"'Sheet1'!$L$16"}</definedName>
    <definedName name="____M36" hidden="1">{"'Sheet1'!$L$16"}</definedName>
    <definedName name="____NCL100" localSheetId="0">#REF!</definedName>
    <definedName name="____NCL100" localSheetId="3">#REF!</definedName>
    <definedName name="____NCL100">#REF!</definedName>
    <definedName name="____NCL200" localSheetId="0">#REF!</definedName>
    <definedName name="____NCL200" localSheetId="3">#REF!</definedName>
    <definedName name="____NCL200">#REF!</definedName>
    <definedName name="____NCL250" localSheetId="0">#REF!</definedName>
    <definedName name="____NCL250" localSheetId="3">#REF!</definedName>
    <definedName name="____NCL250">#REF!</definedName>
    <definedName name="____nin190" localSheetId="0">#REF!</definedName>
    <definedName name="____nin190" localSheetId="3">#REF!</definedName>
    <definedName name="____nin190">#REF!</definedName>
    <definedName name="____NSO2" localSheetId="0" hidden="1">{"'Sheet1'!$L$16"}</definedName>
    <definedName name="____NSO2" localSheetId="3" hidden="1">{"'Sheet1'!$L$16"}</definedName>
    <definedName name="____NSO2" hidden="1">{"'Sheet1'!$L$16"}</definedName>
    <definedName name="____PA3" localSheetId="0" hidden="1">{"'Sheet1'!$L$16"}</definedName>
    <definedName name="____PA3" localSheetId="3" hidden="1">{"'Sheet1'!$L$16"}</definedName>
    <definedName name="____PA3" hidden="1">{"'Sheet1'!$L$16"}</definedName>
    <definedName name="____Pl2" localSheetId="0" hidden="1">{"'Sheet1'!$L$16"}</definedName>
    <definedName name="____Pl2" localSheetId="3" hidden="1">{"'Sheet1'!$L$16"}</definedName>
    <definedName name="____Pl2" hidden="1">{"'Sheet1'!$L$16"}</definedName>
    <definedName name="____Q3" localSheetId="0" hidden="1">{"'Sheet1'!$L$16"}</definedName>
    <definedName name="____Q3" hidden="1">{"'Sheet1'!$L$16"}</definedName>
    <definedName name="____SN3" localSheetId="0">#REF!</definedName>
    <definedName name="____SN3" localSheetId="3">#REF!</definedName>
    <definedName name="____SN3">#REF!</definedName>
    <definedName name="____sua20" localSheetId="0">#REF!</definedName>
    <definedName name="____sua20" localSheetId="3">#REF!</definedName>
    <definedName name="____sua20">#REF!</definedName>
    <definedName name="____sua30" localSheetId="0">#REF!</definedName>
    <definedName name="____sua30" localSheetId="3">#REF!</definedName>
    <definedName name="____sua30">#REF!</definedName>
    <definedName name="____TB1" localSheetId="0">#REF!</definedName>
    <definedName name="____TB1" localSheetId="3">#REF!</definedName>
    <definedName name="____TB1">#REF!</definedName>
    <definedName name="____TL3" localSheetId="0">#REF!</definedName>
    <definedName name="____TL3" localSheetId="3">#REF!</definedName>
    <definedName name="____TL3">#REF!</definedName>
    <definedName name="____Tru21" localSheetId="0" hidden="1">{"'Sheet1'!$L$16"}</definedName>
    <definedName name="____Tru21" localSheetId="3" hidden="1">{"'Sheet1'!$L$16"}</definedName>
    <definedName name="____Tru21" hidden="1">{"'Sheet1'!$L$16"}</definedName>
    <definedName name="____tt3" localSheetId="0" hidden="1">{"'Sheet1'!$L$16"}</definedName>
    <definedName name="____tt3" localSheetId="3" hidden="1">{"'Sheet1'!$L$16"}</definedName>
    <definedName name="____tt3" hidden="1">{"'Sheet1'!$L$16"}</definedName>
    <definedName name="____TT31" localSheetId="0" hidden="1">{"'Sheet1'!$L$16"}</definedName>
    <definedName name="____TT31" localSheetId="3" hidden="1">{"'Sheet1'!$L$16"}</definedName>
    <definedName name="____TT31" hidden="1">{"'Sheet1'!$L$16"}</definedName>
    <definedName name="____VL100" localSheetId="0">#REF!</definedName>
    <definedName name="____VL100" localSheetId="3">#REF!</definedName>
    <definedName name="____VL100">#REF!</definedName>
    <definedName name="____vl2" hidden="1">{"'Sheet1'!$L$16"}</definedName>
    <definedName name="____VL250" localSheetId="0">#REF!</definedName>
    <definedName name="____VL250" localSheetId="3">#REF!</definedName>
    <definedName name="____VL250">#REF!</definedName>
    <definedName name="____xlfn.BAHTTEXT" hidden="1">#NAME?</definedName>
    <definedName name="___a1" localSheetId="0" hidden="1">{"'Sheet1'!$L$16"}</definedName>
    <definedName name="___a1" localSheetId="3" hidden="1">{"'Sheet1'!$L$16"}</definedName>
    <definedName name="___a1" hidden="1">{"'Sheet1'!$L$16"}</definedName>
    <definedName name="___atn1" localSheetId="0">#REF!</definedName>
    <definedName name="___atn1" localSheetId="3">#REF!</definedName>
    <definedName name="___atn1">#REF!</definedName>
    <definedName name="___atn10" localSheetId="0">#REF!</definedName>
    <definedName name="___atn10" localSheetId="3">#REF!</definedName>
    <definedName name="___atn10">#REF!</definedName>
    <definedName name="___atn2" localSheetId="0">#REF!</definedName>
    <definedName name="___atn2" localSheetId="3">#REF!</definedName>
    <definedName name="___atn2">#REF!</definedName>
    <definedName name="___atn3" localSheetId="0">#REF!</definedName>
    <definedName name="___atn3" localSheetId="3">#REF!</definedName>
    <definedName name="___atn3">#REF!</definedName>
    <definedName name="___atn4" localSheetId="0">#REF!</definedName>
    <definedName name="___atn4" localSheetId="3">#REF!</definedName>
    <definedName name="___atn4">#REF!</definedName>
    <definedName name="___atn5" localSheetId="0">#REF!</definedName>
    <definedName name="___atn5" localSheetId="3">#REF!</definedName>
    <definedName name="___atn5">#REF!</definedName>
    <definedName name="___atn6" localSheetId="0">#REF!</definedName>
    <definedName name="___atn6" localSheetId="3">#REF!</definedName>
    <definedName name="___atn6">#REF!</definedName>
    <definedName name="___atn7" localSheetId="0">#REF!</definedName>
    <definedName name="___atn7" localSheetId="3">#REF!</definedName>
    <definedName name="___atn7">#REF!</definedName>
    <definedName name="___atn8" localSheetId="0">#REF!</definedName>
    <definedName name="___atn8" localSheetId="3">#REF!</definedName>
    <definedName name="___atn8">#REF!</definedName>
    <definedName name="___atn9" localSheetId="0">#REF!</definedName>
    <definedName name="___atn9" localSheetId="3">#REF!</definedName>
    <definedName name="___atn9">#REF!</definedName>
    <definedName name="___B1" localSheetId="0" hidden="1">{"'Sheet1'!$L$16"}</definedName>
    <definedName name="___B1" localSheetId="3" hidden="1">{"'Sheet1'!$L$16"}</definedName>
    <definedName name="___B1" hidden="1">{"'Sheet1'!$L$16"}</definedName>
    <definedName name="___ban2" localSheetId="0" hidden="1">{"'Sheet1'!$L$16"}</definedName>
    <definedName name="___ban2" localSheetId="3" hidden="1">{"'Sheet1'!$L$16"}</definedName>
    <definedName name="___ban2" hidden="1">{"'Sheet1'!$L$16"}</definedName>
    <definedName name="___boi1" localSheetId="0">#REF!</definedName>
    <definedName name="___boi1" localSheetId="3">#REF!</definedName>
    <definedName name="___boi1">#REF!</definedName>
    <definedName name="___boi2" localSheetId="0">#REF!</definedName>
    <definedName name="___boi2" localSheetId="3">#REF!</definedName>
    <definedName name="___boi2">#REF!</definedName>
    <definedName name="___btm10" localSheetId="0">#REF!</definedName>
    <definedName name="___btm10" localSheetId="3">#REF!</definedName>
    <definedName name="___btm10">#REF!</definedName>
    <definedName name="___btm100" localSheetId="0">#REF!</definedName>
    <definedName name="___btm100" localSheetId="3">#REF!</definedName>
    <definedName name="___btm100">#REF!</definedName>
    <definedName name="___BTM250" localSheetId="0">#REF!</definedName>
    <definedName name="___BTM250" localSheetId="3">#REF!</definedName>
    <definedName name="___BTM250">#REF!</definedName>
    <definedName name="___btM300" localSheetId="0">#REF!</definedName>
    <definedName name="___btM300" localSheetId="3">#REF!</definedName>
    <definedName name="___btM300">#REF!</definedName>
    <definedName name="___cao1" localSheetId="0">#REF!</definedName>
    <definedName name="___cao1" localSheetId="3">#REF!</definedName>
    <definedName name="___cao1">#REF!</definedName>
    <definedName name="___cao2" localSheetId="0">#REF!</definedName>
    <definedName name="___cao2" localSheetId="3">#REF!</definedName>
    <definedName name="___cao2">#REF!</definedName>
    <definedName name="___cao3" localSheetId="0">#REF!</definedName>
    <definedName name="___cao3" localSheetId="3">#REF!</definedName>
    <definedName name="___cao3">#REF!</definedName>
    <definedName name="___cao4" localSheetId="0">#REF!</definedName>
    <definedName name="___cao4" localSheetId="3">#REF!</definedName>
    <definedName name="___cao4">#REF!</definedName>
    <definedName name="___cao5" localSheetId="0">#REF!</definedName>
    <definedName name="___cao5" localSheetId="3">#REF!</definedName>
    <definedName name="___cao5">#REF!</definedName>
    <definedName name="___cao6" localSheetId="0">#REF!</definedName>
    <definedName name="___cao6" localSheetId="3">#REF!</definedName>
    <definedName name="___cao6">#REF!</definedName>
    <definedName name="___cep1" localSheetId="0" hidden="1">{"'Sheet1'!$L$16"}</definedName>
    <definedName name="___cep1" localSheetId="3" hidden="1">{"'Sheet1'!$L$16"}</definedName>
    <definedName name="___cep1" hidden="1">{"'Sheet1'!$L$16"}</definedName>
    <definedName name="___Coc39" localSheetId="0" hidden="1">{"'Sheet1'!$L$16"}</definedName>
    <definedName name="___Coc39" localSheetId="3" hidden="1">{"'Sheet1'!$L$16"}</definedName>
    <definedName name="___Coc39" hidden="1">{"'Sheet1'!$L$16"}</definedName>
    <definedName name="___CON1" localSheetId="0">#REF!</definedName>
    <definedName name="___CON1" localSheetId="3">#REF!</definedName>
    <definedName name="___CON1">#REF!</definedName>
    <definedName name="___CON2" localSheetId="0">#REF!</definedName>
    <definedName name="___CON2" localSheetId="3">#REF!</definedName>
    <definedName name="___CON2">#REF!</definedName>
    <definedName name="___dai1" localSheetId="0">#REF!</definedName>
    <definedName name="___dai1" localSheetId="3">#REF!</definedName>
    <definedName name="___dai1">#REF!</definedName>
    <definedName name="___dai2" localSheetId="0">#REF!</definedName>
    <definedName name="___dai2" localSheetId="3">#REF!</definedName>
    <definedName name="___dai2">#REF!</definedName>
    <definedName name="___dai3" localSheetId="0">#REF!</definedName>
    <definedName name="___dai3" localSheetId="3">#REF!</definedName>
    <definedName name="___dai3">#REF!</definedName>
    <definedName name="___dai4" localSheetId="0">#REF!</definedName>
    <definedName name="___dai4" localSheetId="3">#REF!</definedName>
    <definedName name="___dai4">#REF!</definedName>
    <definedName name="___dai5" localSheetId="0">#REF!</definedName>
    <definedName name="___dai5" localSheetId="3">#REF!</definedName>
    <definedName name="___dai5">#REF!</definedName>
    <definedName name="___dai6" localSheetId="0">#REF!</definedName>
    <definedName name="___dai6" localSheetId="3">#REF!</definedName>
    <definedName name="___dai6">#REF!</definedName>
    <definedName name="___dan1" localSheetId="0">#REF!</definedName>
    <definedName name="___dan1" localSheetId="3">#REF!</definedName>
    <definedName name="___dan1">#REF!</definedName>
    <definedName name="___dan2" localSheetId="0">#REF!</definedName>
    <definedName name="___dan2" localSheetId="3">#REF!</definedName>
    <definedName name="___dan2">#REF!</definedName>
    <definedName name="___ddn400" localSheetId="0">#REF!</definedName>
    <definedName name="___ddn400" localSheetId="3">#REF!</definedName>
    <definedName name="___ddn400">#REF!</definedName>
    <definedName name="___ddn600" localSheetId="0">#REF!</definedName>
    <definedName name="___ddn600" localSheetId="3">#REF!</definedName>
    <definedName name="___ddn600">#REF!</definedName>
    <definedName name="___deo1" localSheetId="0">#REF!</definedName>
    <definedName name="___deo1" localSheetId="3">#REF!</definedName>
    <definedName name="___deo1">#REF!</definedName>
    <definedName name="___deo10" localSheetId="0">#REF!</definedName>
    <definedName name="___deo10" localSheetId="3">#REF!</definedName>
    <definedName name="___deo10">#REF!</definedName>
    <definedName name="___deo2" localSheetId="0">#REF!</definedName>
    <definedName name="___deo2" localSheetId="3">#REF!</definedName>
    <definedName name="___deo2">#REF!</definedName>
    <definedName name="___deo3" localSheetId="0">#REF!</definedName>
    <definedName name="___deo3" localSheetId="3">#REF!</definedName>
    <definedName name="___deo3">#REF!</definedName>
    <definedName name="___deo4" localSheetId="0">#REF!</definedName>
    <definedName name="___deo4" localSheetId="3">#REF!</definedName>
    <definedName name="___deo4">#REF!</definedName>
    <definedName name="___deo5" localSheetId="0">#REF!</definedName>
    <definedName name="___deo5" localSheetId="3">#REF!</definedName>
    <definedName name="___deo5">#REF!</definedName>
    <definedName name="___deo6" localSheetId="0">#REF!</definedName>
    <definedName name="___deo6" localSheetId="3">#REF!</definedName>
    <definedName name="___deo6">#REF!</definedName>
    <definedName name="___deo7" localSheetId="0">#REF!</definedName>
    <definedName name="___deo7" localSheetId="3">#REF!</definedName>
    <definedName name="___deo7">#REF!</definedName>
    <definedName name="___deo8" localSheetId="0">#REF!</definedName>
    <definedName name="___deo8" localSheetId="3">#REF!</definedName>
    <definedName name="___deo8">#REF!</definedName>
    <definedName name="___deo9" localSheetId="0">#REF!</definedName>
    <definedName name="___deo9" localSheetId="3">#REF!</definedName>
    <definedName name="___deo9">#REF!</definedName>
    <definedName name="___Goi8" localSheetId="0" hidden="1">{"'Sheet1'!$L$16"}</definedName>
    <definedName name="___Goi8" localSheetId="3" hidden="1">{"'Sheet1'!$L$16"}</definedName>
    <definedName name="___Goi8" hidden="1">{"'Sheet1'!$L$16"}</definedName>
    <definedName name="___gon4" localSheetId="0">#REF!</definedName>
    <definedName name="___gon4" localSheetId="3">#REF!</definedName>
    <definedName name="___gon4">#REF!</definedName>
    <definedName name="___h1" localSheetId="0" hidden="1">{"'Sheet1'!$L$16"}</definedName>
    <definedName name="___h1" localSheetId="3" hidden="1">{"'Sheet1'!$L$16"}</definedName>
    <definedName name="___h1" hidden="1">{"'Sheet1'!$L$16"}</definedName>
    <definedName name="___h10" hidden="1">{#N/A,#N/A,FALSE,"Chi tiÆt"}</definedName>
    <definedName name="___h2" hidden="1">{"'Sheet1'!$L$16"}</definedName>
    <definedName name="___h3" hidden="1">{"'Sheet1'!$L$16"}</definedName>
    <definedName name="___h5" hidden="1">{"'Sheet1'!$L$16"}</definedName>
    <definedName name="___h6" hidden="1">{"'Sheet1'!$L$16"}</definedName>
    <definedName name="___h7" hidden="1">{"'Sheet1'!$L$16"}</definedName>
    <definedName name="___h8" hidden="1">{"'Sheet1'!$L$16"}</definedName>
    <definedName name="___h9" hidden="1">{"'Sheet1'!$L$16"}</definedName>
    <definedName name="___hsm2">1.1289</definedName>
    <definedName name="___hu1" localSheetId="0" hidden="1">{"'Sheet1'!$L$16"}</definedName>
    <definedName name="___hu1" localSheetId="3" hidden="1">{"'Sheet1'!$L$16"}</definedName>
    <definedName name="___hu1" hidden="1">{"'Sheet1'!$L$16"}</definedName>
    <definedName name="___hu2" localSheetId="0" hidden="1">{"'Sheet1'!$L$16"}</definedName>
    <definedName name="___hu2" localSheetId="3" hidden="1">{"'Sheet1'!$L$16"}</definedName>
    <definedName name="___hu2" hidden="1">{"'Sheet1'!$L$16"}</definedName>
    <definedName name="___hu5" localSheetId="0" hidden="1">{"'Sheet1'!$L$16"}</definedName>
    <definedName name="___hu5" localSheetId="3" hidden="1">{"'Sheet1'!$L$16"}</definedName>
    <definedName name="___hu5" hidden="1">{"'Sheet1'!$L$16"}</definedName>
    <definedName name="___hu6" localSheetId="0" hidden="1">{"'Sheet1'!$L$16"}</definedName>
    <definedName name="___hu6" localSheetId="3" hidden="1">{"'Sheet1'!$L$16"}</definedName>
    <definedName name="___hu6" hidden="1">{"'Sheet1'!$L$16"}</definedName>
    <definedName name="___isc1">0.035</definedName>
    <definedName name="___isc2">0.02</definedName>
    <definedName name="___isc3">0.054</definedName>
    <definedName name="___km190" localSheetId="0">#REF!</definedName>
    <definedName name="___km190" localSheetId="3">#REF!</definedName>
    <definedName name="___km190">#REF!</definedName>
    <definedName name="___km191" localSheetId="0">#REF!</definedName>
    <definedName name="___km191" localSheetId="3">#REF!</definedName>
    <definedName name="___km191">#REF!</definedName>
    <definedName name="___km192" localSheetId="0">#REF!</definedName>
    <definedName name="___km192" localSheetId="3">#REF!</definedName>
    <definedName name="___km192">#REF!</definedName>
    <definedName name="___Lan1" localSheetId="0" hidden="1">{"'Sheet1'!$L$16"}</definedName>
    <definedName name="___Lan1" localSheetId="3" hidden="1">{"'Sheet1'!$L$16"}</definedName>
    <definedName name="___Lan1" hidden="1">{"'Sheet1'!$L$16"}</definedName>
    <definedName name="___LAN3" localSheetId="0" hidden="1">{"'Sheet1'!$L$16"}</definedName>
    <definedName name="___LAN3" localSheetId="3" hidden="1">{"'Sheet1'!$L$16"}</definedName>
    <definedName name="___LAN3" hidden="1">{"'Sheet1'!$L$16"}</definedName>
    <definedName name="___lap1" localSheetId="0">#REF!</definedName>
    <definedName name="___lap1" localSheetId="3">#REF!</definedName>
    <definedName name="___lap1">#REF!</definedName>
    <definedName name="___lap2" localSheetId="0">#REF!</definedName>
    <definedName name="___lap2" localSheetId="3">#REF!</definedName>
    <definedName name="___lap2">#REF!</definedName>
    <definedName name="___lk2" localSheetId="0" hidden="1">{"'Sheet1'!$L$16"}</definedName>
    <definedName name="___lk2" localSheetId="3" hidden="1">{"'Sheet1'!$L$16"}</definedName>
    <definedName name="___lk2" hidden="1">{"'Sheet1'!$L$16"}</definedName>
    <definedName name="___M36" localSheetId="0" hidden="1">{"'Sheet1'!$L$16"}</definedName>
    <definedName name="___M36" localSheetId="3" hidden="1">{"'Sheet1'!$L$16"}</definedName>
    <definedName name="___M36" hidden="1">{"'Sheet1'!$L$16"}</definedName>
    <definedName name="___MAC12" localSheetId="0">#REF!</definedName>
    <definedName name="___MAC12" localSheetId="3">#REF!</definedName>
    <definedName name="___MAC12">#REF!</definedName>
    <definedName name="___MAC46" localSheetId="0">#REF!</definedName>
    <definedName name="___MAC46" localSheetId="3">#REF!</definedName>
    <definedName name="___MAC46">#REF!</definedName>
    <definedName name="___NET2" localSheetId="0">#REF!</definedName>
    <definedName name="___NET2" localSheetId="3">#REF!</definedName>
    <definedName name="___NET2">#REF!</definedName>
    <definedName name="___NSO2" localSheetId="0" hidden="1">{"'Sheet1'!$L$16"}</definedName>
    <definedName name="___NSO2" localSheetId="3" hidden="1">{"'Sheet1'!$L$16"}</definedName>
    <definedName name="___NSO2" hidden="1">{"'Sheet1'!$L$16"}</definedName>
    <definedName name="___PA3" localSheetId="0" hidden="1">{"'Sheet1'!$L$16"}</definedName>
    <definedName name="___PA3" localSheetId="3" hidden="1">{"'Sheet1'!$L$16"}</definedName>
    <definedName name="___PA3" hidden="1">{"'Sheet1'!$L$16"}</definedName>
    <definedName name="___phi10" localSheetId="0">#REF!</definedName>
    <definedName name="___phi10" localSheetId="3">#REF!</definedName>
    <definedName name="___phi10">#REF!</definedName>
    <definedName name="___phi12" localSheetId="0">#REF!</definedName>
    <definedName name="___phi12" localSheetId="3">#REF!</definedName>
    <definedName name="___phi12">#REF!</definedName>
    <definedName name="___phi14" localSheetId="0">#REF!</definedName>
    <definedName name="___phi14" localSheetId="3">#REF!</definedName>
    <definedName name="___phi14">#REF!</definedName>
    <definedName name="___phi16" localSheetId="0">#REF!</definedName>
    <definedName name="___phi16" localSheetId="3">#REF!</definedName>
    <definedName name="___phi16">#REF!</definedName>
    <definedName name="___phi18" localSheetId="0">#REF!</definedName>
    <definedName name="___phi18" localSheetId="3">#REF!</definedName>
    <definedName name="___phi18">#REF!</definedName>
    <definedName name="___phi20" localSheetId="0">#REF!</definedName>
    <definedName name="___phi20" localSheetId="3">#REF!</definedName>
    <definedName name="___phi20">#REF!</definedName>
    <definedName name="___phi22" localSheetId="0">#REF!</definedName>
    <definedName name="___phi22" localSheetId="3">#REF!</definedName>
    <definedName name="___phi22">#REF!</definedName>
    <definedName name="___phi25" localSheetId="0">#REF!</definedName>
    <definedName name="___phi25" localSheetId="3">#REF!</definedName>
    <definedName name="___phi25">#REF!</definedName>
    <definedName name="___phi28" localSheetId="0">#REF!</definedName>
    <definedName name="___phi28" localSheetId="3">#REF!</definedName>
    <definedName name="___phi28">#REF!</definedName>
    <definedName name="___phi6" localSheetId="0">#REF!</definedName>
    <definedName name="___phi6" localSheetId="3">#REF!</definedName>
    <definedName name="___phi6">#REF!</definedName>
    <definedName name="___phi8" localSheetId="0">#REF!</definedName>
    <definedName name="___phi8" localSheetId="3">#REF!</definedName>
    <definedName name="___phi8">#REF!</definedName>
    <definedName name="___Pl2" localSheetId="0" hidden="1">{"'Sheet1'!$L$16"}</definedName>
    <definedName name="___Pl2" localSheetId="3" hidden="1">{"'Sheet1'!$L$16"}</definedName>
    <definedName name="___Pl2" hidden="1">{"'Sheet1'!$L$16"}</definedName>
    <definedName name="___PL3" localSheetId="0" hidden="1">#REF!</definedName>
    <definedName name="___PL3" localSheetId="3" hidden="1">#REF!</definedName>
    <definedName name="___PL3" hidden="1">#REF!</definedName>
    <definedName name="___Q3" localSheetId="0" hidden="1">{"'Sheet1'!$L$16"}</definedName>
    <definedName name="___Q3" hidden="1">{"'Sheet1'!$L$16"}</definedName>
    <definedName name="___sat16" localSheetId="0">#REF!</definedName>
    <definedName name="___sat16" localSheetId="3">#REF!</definedName>
    <definedName name="___sat16">#REF!</definedName>
    <definedName name="___sat20" localSheetId="0">#REF!</definedName>
    <definedName name="___sat20" localSheetId="3">#REF!</definedName>
    <definedName name="___sat20">#REF!</definedName>
    <definedName name="___sc1" localSheetId="0">#REF!</definedName>
    <definedName name="___sc1" localSheetId="3">#REF!</definedName>
    <definedName name="___sc1">#REF!</definedName>
    <definedName name="___SC2" localSheetId="0">#REF!</definedName>
    <definedName name="___SC2" localSheetId="3">#REF!</definedName>
    <definedName name="___SC2">#REF!</definedName>
    <definedName name="___sc3" localSheetId="0">#REF!</definedName>
    <definedName name="___sc3" localSheetId="3">#REF!</definedName>
    <definedName name="___sc3">#REF!</definedName>
    <definedName name="___slg1" localSheetId="0">#REF!</definedName>
    <definedName name="___slg1" localSheetId="3">#REF!</definedName>
    <definedName name="___slg1">#REF!</definedName>
    <definedName name="___slg2" localSheetId="0">#REF!</definedName>
    <definedName name="___slg2" localSheetId="3">#REF!</definedName>
    <definedName name="___slg2">#REF!</definedName>
    <definedName name="___slg3" localSheetId="0">#REF!</definedName>
    <definedName name="___slg3" localSheetId="3">#REF!</definedName>
    <definedName name="___slg3">#REF!</definedName>
    <definedName name="___slg4" localSheetId="0">#REF!</definedName>
    <definedName name="___slg4" localSheetId="3">#REF!</definedName>
    <definedName name="___slg4">#REF!</definedName>
    <definedName name="___slg5" localSheetId="0">#REF!</definedName>
    <definedName name="___slg5" localSheetId="3">#REF!</definedName>
    <definedName name="___slg5">#REF!</definedName>
    <definedName name="___slg6" localSheetId="0">#REF!</definedName>
    <definedName name="___slg6" localSheetId="3">#REF!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0">#REF!</definedName>
    <definedName name="___TL1" localSheetId="3">#REF!</definedName>
    <definedName name="___TL1">#REF!</definedName>
    <definedName name="___TL2" localSheetId="0">#REF!</definedName>
    <definedName name="___TL2" localSheetId="3">#REF!</definedName>
    <definedName name="___TL2">#REF!</definedName>
    <definedName name="___TLA120" localSheetId="0">#REF!</definedName>
    <definedName name="___TLA120" localSheetId="3">#REF!</definedName>
    <definedName name="___TLA120">#REF!</definedName>
    <definedName name="___TLA35" localSheetId="0">#REF!</definedName>
    <definedName name="___TLA35" localSheetId="3">#REF!</definedName>
    <definedName name="___TLA35">#REF!</definedName>
    <definedName name="___TLA50" localSheetId="0">#REF!</definedName>
    <definedName name="___TLA50" localSheetId="3">#REF!</definedName>
    <definedName name="___TLA50">#REF!</definedName>
    <definedName name="___TLA70" localSheetId="0">#REF!</definedName>
    <definedName name="___TLA70" localSheetId="3">#REF!</definedName>
    <definedName name="___TLA70">#REF!</definedName>
    <definedName name="___TLA95" localSheetId="0">#REF!</definedName>
    <definedName name="___TLA95" localSheetId="3">#REF!</definedName>
    <definedName name="___TLA95">#REF!</definedName>
    <definedName name="___Tru21" localSheetId="0" hidden="1">{"'Sheet1'!$L$16"}</definedName>
    <definedName name="___Tru21" localSheetId="3" hidden="1">{"'Sheet1'!$L$16"}</definedName>
    <definedName name="___Tru21" hidden="1">{"'Sheet1'!$L$16"}</definedName>
    <definedName name="___tt3" localSheetId="0" hidden="1">{"'Sheet1'!$L$16"}</definedName>
    <definedName name="___tt3" localSheetId="3" hidden="1">{"'Sheet1'!$L$16"}</definedName>
    <definedName name="___tt3" hidden="1">{"'Sheet1'!$L$16"}</definedName>
    <definedName name="___TT31" localSheetId="0" hidden="1">{"'Sheet1'!$L$16"}</definedName>
    <definedName name="___TT31" localSheetId="3" hidden="1">{"'Sheet1'!$L$16"}</definedName>
    <definedName name="___TT31" hidden="1">{"'Sheet1'!$L$16"}</definedName>
    <definedName name="___vl2" hidden="1">{"'Sheet1'!$L$16"}</definedName>
    <definedName name="___xlfn.BAHTTEXT" hidden="1">#NAME?</definedName>
    <definedName name="__a1" localSheetId="0" hidden="1">{"'Sheet1'!$L$16"}</definedName>
    <definedName name="__a1" localSheetId="3"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localSheetId="3"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0">#REF!</definedName>
    <definedName name="__atn1" localSheetId="3">#REF!</definedName>
    <definedName name="__atn1">#REF!</definedName>
    <definedName name="__atn10" localSheetId="0">#REF!</definedName>
    <definedName name="__atn10" localSheetId="3">#REF!</definedName>
    <definedName name="__atn10">#REF!</definedName>
    <definedName name="__atn2" localSheetId="0">#REF!</definedName>
    <definedName name="__atn2" localSheetId="3">#REF!</definedName>
    <definedName name="__atn2">#REF!</definedName>
    <definedName name="__atn3" localSheetId="0">#REF!</definedName>
    <definedName name="__atn3" localSheetId="3">#REF!</definedName>
    <definedName name="__atn3">#REF!</definedName>
    <definedName name="__atn4" localSheetId="0">#REF!</definedName>
    <definedName name="__atn4" localSheetId="3">#REF!</definedName>
    <definedName name="__atn4">#REF!</definedName>
    <definedName name="__atn5" localSheetId="0">#REF!</definedName>
    <definedName name="__atn5" localSheetId="3">#REF!</definedName>
    <definedName name="__atn5">#REF!</definedName>
    <definedName name="__atn6" localSheetId="0">#REF!</definedName>
    <definedName name="__atn6" localSheetId="3">#REF!</definedName>
    <definedName name="__atn6">#REF!</definedName>
    <definedName name="__atn7" localSheetId="0">#REF!</definedName>
    <definedName name="__atn7" localSheetId="3">#REF!</definedName>
    <definedName name="__atn7">#REF!</definedName>
    <definedName name="__atn8" localSheetId="0">#REF!</definedName>
    <definedName name="__atn8" localSheetId="3">#REF!</definedName>
    <definedName name="__atn8">#REF!</definedName>
    <definedName name="__atn9" localSheetId="0">#REF!</definedName>
    <definedName name="__atn9" localSheetId="3">#REF!</definedName>
    <definedName name="__atn9">#REF!</definedName>
    <definedName name="__B1" localSheetId="0" hidden="1">{"'Sheet1'!$L$16"}</definedName>
    <definedName name="__B1" localSheetId="3" hidden="1">{"'Sheet1'!$L$16"}</definedName>
    <definedName name="__B1" hidden="1">{"'Sheet1'!$L$16"}</definedName>
    <definedName name="__ban1" localSheetId="0">#REF!</definedName>
    <definedName name="__ban1" localSheetId="3">#REF!</definedName>
    <definedName name="__ban1">#REF!</definedName>
    <definedName name="__ban2" localSheetId="0" hidden="1">{"'Sheet1'!$L$16"}</definedName>
    <definedName name="__ban2" localSheetId="3" hidden="1">{"'Sheet1'!$L$16"}</definedName>
    <definedName name="__ban2" hidden="1">{"'Sheet1'!$L$16"}</definedName>
    <definedName name="__bat1" localSheetId="0">#REF!</definedName>
    <definedName name="__bat1" localSheetId="3">#REF!</definedName>
    <definedName name="__bat1">#REF!</definedName>
    <definedName name="__boi1" localSheetId="0">#REF!</definedName>
    <definedName name="__boi1" localSheetId="3">#REF!</definedName>
    <definedName name="__boi1">#REF!</definedName>
    <definedName name="__boi2" localSheetId="0">#REF!</definedName>
    <definedName name="__boi2" localSheetId="3">#REF!</definedName>
    <definedName name="__boi2">#REF!</definedName>
    <definedName name="__boi3" localSheetId="0">#REF!</definedName>
    <definedName name="__boi3" localSheetId="3">#REF!</definedName>
    <definedName name="__boi3">#REF!</definedName>
    <definedName name="__boi4" localSheetId="0">#REF!</definedName>
    <definedName name="__boi4" localSheetId="3">#REF!</definedName>
    <definedName name="__boi4">#REF!</definedName>
    <definedName name="__btc20" localSheetId="0">#REF!</definedName>
    <definedName name="__btc20" localSheetId="3">#REF!</definedName>
    <definedName name="__btc20">#REF!</definedName>
    <definedName name="__btc30" localSheetId="0">#REF!</definedName>
    <definedName name="__btc30" localSheetId="3">#REF!</definedName>
    <definedName name="__btc30">#REF!</definedName>
    <definedName name="__btc35" localSheetId="0">#REF!</definedName>
    <definedName name="__btc35" localSheetId="3">#REF!</definedName>
    <definedName name="__btc35">#REF!</definedName>
    <definedName name="__btm10" localSheetId="0">#REF!</definedName>
    <definedName name="__btm10" localSheetId="3">#REF!</definedName>
    <definedName name="__btm10">#REF!</definedName>
    <definedName name="__btm100" localSheetId="0">#REF!</definedName>
    <definedName name="__btm100" localSheetId="3">#REF!</definedName>
    <definedName name="__btm100">#REF!</definedName>
    <definedName name="__BTM150" localSheetId="0">#REF!</definedName>
    <definedName name="__BTM150" localSheetId="3">#REF!</definedName>
    <definedName name="__BTM150">#REF!</definedName>
    <definedName name="__BTM200" localSheetId="0">#REF!</definedName>
    <definedName name="__BTM200" localSheetId="3">#REF!</definedName>
    <definedName name="__BTM200">#REF!</definedName>
    <definedName name="__BTM250" localSheetId="0">#REF!</definedName>
    <definedName name="__BTM250" localSheetId="3">#REF!</definedName>
    <definedName name="__BTM250">#REF!</definedName>
    <definedName name="__btM300" localSheetId="0">#REF!</definedName>
    <definedName name="__btM300" localSheetId="3">#REF!</definedName>
    <definedName name="__btM300">#REF!</definedName>
    <definedName name="__BTM50" localSheetId="0">#REF!</definedName>
    <definedName name="__BTM50" localSheetId="3">#REF!</definedName>
    <definedName name="__BTM50">#REF!</definedName>
    <definedName name="__bua25" localSheetId="0">#REF!</definedName>
    <definedName name="__bua25" localSheetId="3">#REF!</definedName>
    <definedName name="__bua25">#REF!</definedName>
    <definedName name="__but1" localSheetId="0">#REF!</definedName>
    <definedName name="__but1" localSheetId="3">#REF!</definedName>
    <definedName name="__but1">#REF!</definedName>
    <definedName name="__but11" localSheetId="0">#REF!</definedName>
    <definedName name="__but11" localSheetId="3">#REF!</definedName>
    <definedName name="__but11">#REF!</definedName>
    <definedName name="__but2" localSheetId="0">#REF!</definedName>
    <definedName name="__but2" localSheetId="3">#REF!</definedName>
    <definedName name="__but2">#REF!</definedName>
    <definedName name="__but22" localSheetId="0">#REF!</definedName>
    <definedName name="__but22" localSheetId="3">#REF!</definedName>
    <definedName name="__but22">#REF!</definedName>
    <definedName name="__but3" localSheetId="0">#REF!</definedName>
    <definedName name="__but3" localSheetId="3">#REF!</definedName>
    <definedName name="__but3">#REF!</definedName>
    <definedName name="__but33" localSheetId="0">#REF!</definedName>
    <definedName name="__but33" localSheetId="3">#REF!</definedName>
    <definedName name="__but33">#REF!</definedName>
    <definedName name="__but4" localSheetId="0">#REF!</definedName>
    <definedName name="__but4" localSheetId="3">#REF!</definedName>
    <definedName name="__but4">#REF!</definedName>
    <definedName name="__but44" localSheetId="0">#REF!</definedName>
    <definedName name="__but44" localSheetId="3">#REF!</definedName>
    <definedName name="__but44">#REF!</definedName>
    <definedName name="__but5" localSheetId="0">#REF!</definedName>
    <definedName name="__but5" localSheetId="3">#REF!</definedName>
    <definedName name="__but5">#REF!</definedName>
    <definedName name="__but55" localSheetId="0">#REF!</definedName>
    <definedName name="__but55" localSheetId="3">#REF!</definedName>
    <definedName name="__but55">#REF!</definedName>
    <definedName name="__but6" localSheetId="0">#REF!</definedName>
    <definedName name="__but6" localSheetId="3">#REF!</definedName>
    <definedName name="__but6">#REF!</definedName>
    <definedName name="__but66" localSheetId="0">#REF!</definedName>
    <definedName name="__but66" localSheetId="3">#REF!</definedName>
    <definedName name="__but66">#REF!</definedName>
    <definedName name="__Can2" localSheetId="0">#REF!</definedName>
    <definedName name="__Can2" localSheetId="3">#REF!</definedName>
    <definedName name="__Can2">#REF!</definedName>
    <definedName name="__cao1" localSheetId="0">#REF!</definedName>
    <definedName name="__cao1" localSheetId="3">#REF!</definedName>
    <definedName name="__cao1">#REF!</definedName>
    <definedName name="__cao2" localSheetId="0">#REF!</definedName>
    <definedName name="__cao2" localSheetId="3">#REF!</definedName>
    <definedName name="__cao2">#REF!</definedName>
    <definedName name="__cao3" localSheetId="0">#REF!</definedName>
    <definedName name="__cao3" localSheetId="3">#REF!</definedName>
    <definedName name="__cao3">#REF!</definedName>
    <definedName name="__cao4" localSheetId="0">#REF!</definedName>
    <definedName name="__cao4" localSheetId="3">#REF!</definedName>
    <definedName name="__cao4">#REF!</definedName>
    <definedName name="__cao5" localSheetId="0">#REF!</definedName>
    <definedName name="__cao5" localSheetId="3">#REF!</definedName>
    <definedName name="__cao5">#REF!</definedName>
    <definedName name="__cao6" localSheetId="0">#REF!</definedName>
    <definedName name="__cao6" localSheetId="3">#REF!</definedName>
    <definedName name="__cao6">#REF!</definedName>
    <definedName name="__cat2" localSheetId="0">#REF!</definedName>
    <definedName name="__cat2" localSheetId="3">#REF!</definedName>
    <definedName name="__cat2">#REF!</definedName>
    <definedName name="__cat3" localSheetId="0">#REF!</definedName>
    <definedName name="__cat3" localSheetId="3">#REF!</definedName>
    <definedName name="__cat3">#REF!</definedName>
    <definedName name="__cat4" localSheetId="0">#REF!</definedName>
    <definedName name="__cat4" localSheetId="3">#REF!</definedName>
    <definedName name="__cat4">#REF!</definedName>
    <definedName name="__cat5" localSheetId="0">#REF!</definedName>
    <definedName name="__cat5" localSheetId="3">#REF!</definedName>
    <definedName name="__cat5">#REF!</definedName>
    <definedName name="__cau10" localSheetId="0">#REF!</definedName>
    <definedName name="__cau10" localSheetId="3">#REF!</definedName>
    <definedName name="__cau10">#REF!</definedName>
    <definedName name="__cau16" localSheetId="0">#REF!</definedName>
    <definedName name="__cau16" localSheetId="3">#REF!</definedName>
    <definedName name="__cau16">#REF!</definedName>
    <definedName name="__cau25" localSheetId="0">#REF!</definedName>
    <definedName name="__cau25" localSheetId="3">#REF!</definedName>
    <definedName name="__cau25">#REF!</definedName>
    <definedName name="__cau40" localSheetId="0">#REF!</definedName>
    <definedName name="__cau40" localSheetId="3">#REF!</definedName>
    <definedName name="__cau40">#REF!</definedName>
    <definedName name="__cau5" localSheetId="0">#REF!</definedName>
    <definedName name="__cau5" localSheetId="3">#REF!</definedName>
    <definedName name="__cau5">#REF!</definedName>
    <definedName name="__cau50" localSheetId="0">#REF!</definedName>
    <definedName name="__cau50" localSheetId="3">#REF!</definedName>
    <definedName name="__cau50">#REF!</definedName>
    <definedName name="__cep1" localSheetId="0" hidden="1">{"'Sheet1'!$L$16"}</definedName>
    <definedName name="__cep1" localSheetId="3" hidden="1">{"'Sheet1'!$L$16"}</definedName>
    <definedName name="__cep1" hidden="1">{"'Sheet1'!$L$16"}</definedName>
    <definedName name="__ckn12" localSheetId="0">#REF!</definedName>
    <definedName name="__ckn12" localSheetId="3">#REF!</definedName>
    <definedName name="__ckn12">#REF!</definedName>
    <definedName name="__CNA50" localSheetId="0">#REF!</definedName>
    <definedName name="__CNA50" localSheetId="3">#REF!</definedName>
    <definedName name="__CNA50">#REF!</definedName>
    <definedName name="__Coc39" localSheetId="0" hidden="1">{"'Sheet1'!$L$16"}</definedName>
    <definedName name="__Coc39" localSheetId="3" hidden="1">{"'Sheet1'!$L$16"}</definedName>
    <definedName name="__Coc39" hidden="1">{"'Sheet1'!$L$16"}</definedName>
    <definedName name="__CON1" localSheetId="0">#REF!</definedName>
    <definedName name="__CON1" localSheetId="3">#REF!</definedName>
    <definedName name="__CON1">#REF!</definedName>
    <definedName name="__CON2" localSheetId="0">#REF!</definedName>
    <definedName name="__CON2" localSheetId="3">#REF!</definedName>
    <definedName name="__CON2">#REF!</definedName>
    <definedName name="__cpd1" localSheetId="0">#REF!</definedName>
    <definedName name="__cpd1" localSheetId="3">#REF!</definedName>
    <definedName name="__cpd1">#REF!</definedName>
    <definedName name="__cpd2" localSheetId="0">#REF!</definedName>
    <definedName name="__cpd2" localSheetId="3">#REF!</definedName>
    <definedName name="__cpd2">#REF!</definedName>
    <definedName name="__ct456789" localSheetId="0">IF(#REF!="","",#REF!*#REF!)</definedName>
    <definedName name="__ct456789" localSheetId="3">IF(#REF!="","",#REF!*#REF!)</definedName>
    <definedName name="__ct456789">IF(#REF!="","",#REF!*#REF!)</definedName>
    <definedName name="__CVC1" localSheetId="0">#REF!</definedName>
    <definedName name="__CVC1" localSheetId="3">#REF!</definedName>
    <definedName name="__CVC1">#REF!</definedName>
    <definedName name="__dai1" localSheetId="0">#REF!</definedName>
    <definedName name="__dai1" localSheetId="3">#REF!</definedName>
    <definedName name="__dai1">#REF!</definedName>
    <definedName name="__dai2" localSheetId="0">#REF!</definedName>
    <definedName name="__dai2" localSheetId="3">#REF!</definedName>
    <definedName name="__dai2">#REF!</definedName>
    <definedName name="__dai3" localSheetId="0">#REF!</definedName>
    <definedName name="__dai3" localSheetId="3">#REF!</definedName>
    <definedName name="__dai3">#REF!</definedName>
    <definedName name="__dai4" localSheetId="0">#REF!</definedName>
    <definedName name="__dai4" localSheetId="3">#REF!</definedName>
    <definedName name="__dai4">#REF!</definedName>
    <definedName name="__dai5" localSheetId="0">#REF!</definedName>
    <definedName name="__dai5" localSheetId="3">#REF!</definedName>
    <definedName name="__dai5">#REF!</definedName>
    <definedName name="__dai6" localSheetId="0">#REF!</definedName>
    <definedName name="__dai6" localSheetId="3">#REF!</definedName>
    <definedName name="__dai6">#REF!</definedName>
    <definedName name="__dam18" localSheetId="0">#REF!</definedName>
    <definedName name="__dam18" localSheetId="3">#REF!</definedName>
    <definedName name="__dam18">#REF!</definedName>
    <definedName name="__dan1" localSheetId="0">#REF!</definedName>
    <definedName name="__dan1" localSheetId="3">#REF!</definedName>
    <definedName name="__dan1">#REF!</definedName>
    <definedName name="__dan2" localSheetId="0">#REF!</definedName>
    <definedName name="__dan2" localSheetId="3">#REF!</definedName>
    <definedName name="__dan2">#REF!</definedName>
    <definedName name="__dao1" localSheetId="0">#REF!</definedName>
    <definedName name="__dao1" localSheetId="3">#REF!</definedName>
    <definedName name="__dao1">#REF!</definedName>
    <definedName name="__dbu1" localSheetId="0">#REF!</definedName>
    <definedName name="__dbu1" localSheetId="3">#REF!</definedName>
    <definedName name="__dbu1">#REF!</definedName>
    <definedName name="__dbu2" localSheetId="0">#REF!</definedName>
    <definedName name="__dbu2" localSheetId="3">#REF!</definedName>
    <definedName name="__dbu2">#REF!</definedName>
    <definedName name="__ddn400" localSheetId="0">#REF!</definedName>
    <definedName name="__ddn400" localSheetId="3">#REF!</definedName>
    <definedName name="__ddn400">#REF!</definedName>
    <definedName name="__ddn600" localSheetId="0">#REF!</definedName>
    <definedName name="__ddn600" localSheetId="3">#REF!</definedName>
    <definedName name="__ddn600">#REF!</definedName>
    <definedName name="__deo1" localSheetId="0">#REF!</definedName>
    <definedName name="__deo1" localSheetId="3">#REF!</definedName>
    <definedName name="__deo1">#REF!</definedName>
    <definedName name="__deo10" localSheetId="0">#REF!</definedName>
    <definedName name="__deo10" localSheetId="3">#REF!</definedName>
    <definedName name="__deo10">#REF!</definedName>
    <definedName name="__deo2" localSheetId="0">#REF!</definedName>
    <definedName name="__deo2" localSheetId="3">#REF!</definedName>
    <definedName name="__deo2">#REF!</definedName>
    <definedName name="__deo3" localSheetId="0">#REF!</definedName>
    <definedName name="__deo3" localSheetId="3">#REF!</definedName>
    <definedName name="__deo3">#REF!</definedName>
    <definedName name="__deo4" localSheetId="0">#REF!</definedName>
    <definedName name="__deo4" localSheetId="3">#REF!</definedName>
    <definedName name="__deo4">#REF!</definedName>
    <definedName name="__deo5" localSheetId="0">#REF!</definedName>
    <definedName name="__deo5" localSheetId="3">#REF!</definedName>
    <definedName name="__deo5">#REF!</definedName>
    <definedName name="__deo6" localSheetId="0">#REF!</definedName>
    <definedName name="__deo6" localSheetId="3">#REF!</definedName>
    <definedName name="__deo6">#REF!</definedName>
    <definedName name="__deo7" localSheetId="0">#REF!</definedName>
    <definedName name="__deo7" localSheetId="3">#REF!</definedName>
    <definedName name="__deo7">#REF!</definedName>
    <definedName name="__deo8" localSheetId="0">#REF!</definedName>
    <definedName name="__deo8" localSheetId="3">#REF!</definedName>
    <definedName name="__deo8">#REF!</definedName>
    <definedName name="__deo9" localSheetId="0">#REF!</definedName>
    <definedName name="__deo9" localSheetId="3">#REF!</definedName>
    <definedName name="__deo9">#REF!</definedName>
    <definedName name="__E99999" localSheetId="0">#REF!</definedName>
    <definedName name="__E99999" localSheetId="3">#REF!</definedName>
    <definedName name="__E99999">#REF!</definedName>
    <definedName name="__ech2" localSheetId="0">#REF!</definedName>
    <definedName name="__ech2" localSheetId="3">#REF!</definedName>
    <definedName name="__ech2">#REF!</definedName>
    <definedName name="__FIL2" localSheetId="0">#REF!</definedName>
    <definedName name="__FIL2" localSheetId="3">#REF!</definedName>
    <definedName name="__FIL2">#REF!</definedName>
    <definedName name="__gis150" localSheetId="0">#REF!</definedName>
    <definedName name="__gis150" localSheetId="3">#REF!</definedName>
    <definedName name="__gis150">#REF!</definedName>
    <definedName name="__Goi8" localSheetId="0" hidden="1">{"'Sheet1'!$L$16"}</definedName>
    <definedName name="__Goi8" localSheetId="3" hidden="1">{"'Sheet1'!$L$16"}</definedName>
    <definedName name="__Goi8" hidden="1">{"'Sheet1'!$L$16"}</definedName>
    <definedName name="__gon4" localSheetId="0">#REF!</definedName>
    <definedName name="__gon4" localSheetId="3">#REF!</definedName>
    <definedName name="__gon4">#REF!</definedName>
    <definedName name="__h1" localSheetId="0" hidden="1">{"'Sheet1'!$L$16"}</definedName>
    <definedName name="__h1" localSheetId="3" hidden="1">{"'Sheet1'!$L$16"}</definedName>
    <definedName name="__h1" hidden="1">{"'Sheet1'!$L$16"}</definedName>
    <definedName name="__h10" hidden="1">{#N/A,#N/A,FALSE,"Chi tiÆt"}</definedName>
    <definedName name="__h2" hidden="1">{"'Sheet1'!$L$16"}</definedName>
    <definedName name="__h3" hidden="1">{"'Sheet1'!$L$16"}</definedName>
    <definedName name="__h5" hidden="1">{"'Sheet1'!$L$16"}</definedName>
    <definedName name="__H500866" localSheetId="0">#REF!</definedName>
    <definedName name="__H500866" localSheetId="3">#REF!</definedName>
    <definedName name="__H500866">#REF!</definedName>
    <definedName name="__h6" hidden="1">{"'Sheet1'!$L$16"}</definedName>
    <definedName name="__h7" hidden="1">{"'Sheet1'!$L$16"}</definedName>
    <definedName name="__h8" hidden="1">{"'Sheet1'!$L$16"}</definedName>
    <definedName name="__h9" hidden="1">{"'Sheet1'!$L$16"}</definedName>
    <definedName name="__han23" localSheetId="0">#REF!</definedName>
    <definedName name="__han23" localSheetId="3">#REF!</definedName>
    <definedName name="__han23">#REF!</definedName>
    <definedName name="__hau1" localSheetId="0">#REF!</definedName>
    <definedName name="__hau1" localSheetId="3">#REF!</definedName>
    <definedName name="__hau1">#REF!</definedName>
    <definedName name="__hau12" localSheetId="0">#REF!</definedName>
    <definedName name="__hau12" localSheetId="3">#REF!</definedName>
    <definedName name="__hau12">#REF!</definedName>
    <definedName name="__hau2" localSheetId="0">#REF!</definedName>
    <definedName name="__hau2" localSheetId="3">#REF!</definedName>
    <definedName name="__hau2">#REF!</definedName>
    <definedName name="__hom2" localSheetId="0">#REF!</definedName>
    <definedName name="__hom2" localSheetId="3">#REF!</definedName>
    <definedName name="__hom2">#REF!</definedName>
    <definedName name="__hsm2">1.1289</definedName>
    <definedName name="__hso2" localSheetId="0">#REF!</definedName>
    <definedName name="__hso2" localSheetId="3">#REF!</definedName>
    <definedName name="__hso2">#REF!</definedName>
    <definedName name="__hu1" localSheetId="0" hidden="1">{"'Sheet1'!$L$16"}</definedName>
    <definedName name="__hu1" localSheetId="3" hidden="1">{"'Sheet1'!$L$16"}</definedName>
    <definedName name="__hu1" hidden="1">{"'Sheet1'!$L$16"}</definedName>
    <definedName name="__hu2" localSheetId="0" hidden="1">{"'Sheet1'!$L$16"}</definedName>
    <definedName name="__hu2" localSheetId="3" hidden="1">{"'Sheet1'!$L$16"}</definedName>
    <definedName name="__hu2" hidden="1">{"'Sheet1'!$L$16"}</definedName>
    <definedName name="__hu5" localSheetId="0" hidden="1">{"'Sheet1'!$L$16"}</definedName>
    <definedName name="__hu5" localSheetId="3" hidden="1">{"'Sheet1'!$L$16"}</definedName>
    <definedName name="__hu5" hidden="1">{"'Sheet1'!$L$16"}</definedName>
    <definedName name="__hu6" localSheetId="0" hidden="1">{"'Sheet1'!$L$16"}</definedName>
    <definedName name="__hu6" localSheetId="3" hidden="1">{"'Sheet1'!$L$16"}</definedName>
    <definedName name="__hu6" hidden="1">{"'Sheet1'!$L$16"}</definedName>
    <definedName name="__hvk1" localSheetId="0">#REF!</definedName>
    <definedName name="__hvk1" localSheetId="3">#REF!</definedName>
    <definedName name="__hvk1">#REF!</definedName>
    <definedName name="__hvk2" localSheetId="0">#REF!</definedName>
    <definedName name="__hvk2" localSheetId="3">#REF!</definedName>
    <definedName name="__hvk2">#REF!</definedName>
    <definedName name="__hvk3" localSheetId="0">#REF!</definedName>
    <definedName name="__hvk3" localSheetId="3">#REF!</definedName>
    <definedName name="__hvk3">#REF!</definedName>
    <definedName name="__IntlFixup" hidden="1">TRUE</definedName>
    <definedName name="__isc1">0.035</definedName>
    <definedName name="__isc2">0.02</definedName>
    <definedName name="__isc3">0.054</definedName>
    <definedName name="__JK4" localSheetId="0">#REF!</definedName>
    <definedName name="__JK4" localSheetId="3">#REF!</definedName>
    <definedName name="__JK4">#REF!</definedName>
    <definedName name="__kl1" localSheetId="0">#REF!</definedName>
    <definedName name="__kl1" localSheetId="3">#REF!</definedName>
    <definedName name="__kl1">#REF!</definedName>
    <definedName name="__KL2" localSheetId="0">#REF!</definedName>
    <definedName name="__KL2" localSheetId="3">#REF!</definedName>
    <definedName name="__KL2">#REF!</definedName>
    <definedName name="__KL3" localSheetId="0">#REF!</definedName>
    <definedName name="__KL3" localSheetId="3">#REF!</definedName>
    <definedName name="__KL3">#REF!</definedName>
    <definedName name="__KL4" localSheetId="0">#REF!</definedName>
    <definedName name="__KL4" localSheetId="3">#REF!</definedName>
    <definedName name="__KL4">#REF!</definedName>
    <definedName name="__KL5" localSheetId="0">#REF!</definedName>
    <definedName name="__KL5" localSheetId="3">#REF!</definedName>
    <definedName name="__KL5">#REF!</definedName>
    <definedName name="__KL6" localSheetId="0">#REF!</definedName>
    <definedName name="__KL6" localSheetId="3">#REF!</definedName>
    <definedName name="__KL6">#REF!</definedName>
    <definedName name="__KL7" localSheetId="0">#REF!</definedName>
    <definedName name="__KL7" localSheetId="3">#REF!</definedName>
    <definedName name="__KL7">#REF!</definedName>
    <definedName name="__KM188" localSheetId="0">#REF!</definedName>
    <definedName name="__KM188" localSheetId="3">#REF!</definedName>
    <definedName name="__KM188">#REF!</definedName>
    <definedName name="__km189" localSheetId="0">#REF!</definedName>
    <definedName name="__km189" localSheetId="3">#REF!</definedName>
    <definedName name="__km189">#REF!</definedName>
    <definedName name="__km190" localSheetId="0">#REF!</definedName>
    <definedName name="__km190" localSheetId="3">#REF!</definedName>
    <definedName name="__km190">#REF!</definedName>
    <definedName name="__km191" localSheetId="0">#REF!</definedName>
    <definedName name="__km191" localSheetId="3">#REF!</definedName>
    <definedName name="__km191">#REF!</definedName>
    <definedName name="__km192" localSheetId="0">#REF!</definedName>
    <definedName name="__km192" localSheetId="3">#REF!</definedName>
    <definedName name="__km192">#REF!</definedName>
    <definedName name="__km193" localSheetId="0">#REF!</definedName>
    <definedName name="__km193" localSheetId="3">#REF!</definedName>
    <definedName name="__km193">#REF!</definedName>
    <definedName name="__km194" localSheetId="0">#REF!</definedName>
    <definedName name="__km194" localSheetId="3">#REF!</definedName>
    <definedName name="__km194">#REF!</definedName>
    <definedName name="__km195" localSheetId="0">#REF!</definedName>
    <definedName name="__km195" localSheetId="3">#REF!</definedName>
    <definedName name="__km195">#REF!</definedName>
    <definedName name="__km196" localSheetId="0">#REF!</definedName>
    <definedName name="__km196" localSheetId="3">#REF!</definedName>
    <definedName name="__km196">#REF!</definedName>
    <definedName name="__km197" localSheetId="0">#REF!</definedName>
    <definedName name="__km197" localSheetId="3">#REF!</definedName>
    <definedName name="__km197">#REF!</definedName>
    <definedName name="__km198" localSheetId="0">#REF!</definedName>
    <definedName name="__km198" localSheetId="3">#REF!</definedName>
    <definedName name="__km198">#REF!</definedName>
    <definedName name="__kn12" localSheetId="0">#REF!</definedName>
    <definedName name="__kn12" localSheetId="3">#REF!</definedName>
    <definedName name="__kn12">#REF!</definedName>
    <definedName name="__Lan1" localSheetId="0" hidden="1">{"'Sheet1'!$L$16"}</definedName>
    <definedName name="__Lan1" localSheetId="3" hidden="1">{"'Sheet1'!$L$16"}</definedName>
    <definedName name="__Lan1" hidden="1">{"'Sheet1'!$L$16"}</definedName>
    <definedName name="__LAN3" localSheetId="0" hidden="1">{"'Sheet1'!$L$16"}</definedName>
    <definedName name="__LAN3" localSheetId="3" hidden="1">{"'Sheet1'!$L$16"}</definedName>
    <definedName name="__LAN3" hidden="1">{"'Sheet1'!$L$16"}</definedName>
    <definedName name="__lap1" localSheetId="0">#REF!</definedName>
    <definedName name="__lap1" localSheetId="3">#REF!</definedName>
    <definedName name="__lap1">#REF!</definedName>
    <definedName name="__lap2" localSheetId="0">#REF!</definedName>
    <definedName name="__lap2" localSheetId="3">#REF!</definedName>
    <definedName name="__lap2">#REF!</definedName>
    <definedName name="__lk2" localSheetId="0" hidden="1">{"'Sheet1'!$L$16"}</definedName>
    <definedName name="__lk2" localSheetId="3" hidden="1">{"'Sheet1'!$L$16"}</definedName>
    <definedName name="__lk2" hidden="1">{"'Sheet1'!$L$16"}</definedName>
    <definedName name="__lop16" localSheetId="0">#REF!</definedName>
    <definedName name="__lop16" localSheetId="3">#REF!</definedName>
    <definedName name="__lop16">#REF!</definedName>
    <definedName name="__lop25" localSheetId="0">#REF!</definedName>
    <definedName name="__lop25" localSheetId="3">#REF!</definedName>
    <definedName name="__lop25">#REF!</definedName>
    <definedName name="__lop9" localSheetId="0">#REF!</definedName>
    <definedName name="__lop9" localSheetId="3">#REF!</definedName>
    <definedName name="__lop9">#REF!</definedName>
    <definedName name="__lu13" localSheetId="0">#REF!</definedName>
    <definedName name="__lu13" localSheetId="3">#REF!</definedName>
    <definedName name="__lu13">#REF!</definedName>
    <definedName name="__lu85" localSheetId="0">#REF!</definedName>
    <definedName name="__lu85" localSheetId="3">#REF!</definedName>
    <definedName name="__lu85">#REF!</definedName>
    <definedName name="__M36" localSheetId="0" hidden="1">{"'Sheet1'!$L$16"}</definedName>
    <definedName name="__M36" localSheetId="3" hidden="1">{"'Sheet1'!$L$16"}</definedName>
    <definedName name="__M36" hidden="1">{"'Sheet1'!$L$16"}</definedName>
    <definedName name="__ma1" localSheetId="0">#REF!</definedName>
    <definedName name="__ma1" localSheetId="3">#REF!</definedName>
    <definedName name="__ma1">#REF!</definedName>
    <definedName name="__ma10" localSheetId="0">#REF!</definedName>
    <definedName name="__ma10" localSheetId="3">#REF!</definedName>
    <definedName name="__ma10">#REF!</definedName>
    <definedName name="__ma2" localSheetId="0">#REF!</definedName>
    <definedName name="__ma2" localSheetId="3">#REF!</definedName>
    <definedName name="__ma2">#REF!</definedName>
    <definedName name="__ma3" localSheetId="0">#REF!</definedName>
    <definedName name="__ma3" localSheetId="3">#REF!</definedName>
    <definedName name="__ma3">#REF!</definedName>
    <definedName name="__ma4" localSheetId="0">#REF!</definedName>
    <definedName name="__ma4" localSheetId="3">#REF!</definedName>
    <definedName name="__ma4">#REF!</definedName>
    <definedName name="__ma5" localSheetId="0">#REF!</definedName>
    <definedName name="__ma5" localSheetId="3">#REF!</definedName>
    <definedName name="__ma5">#REF!</definedName>
    <definedName name="__ma6" localSheetId="0">#REF!</definedName>
    <definedName name="__ma6" localSheetId="3">#REF!</definedName>
    <definedName name="__ma6">#REF!</definedName>
    <definedName name="__ma7" localSheetId="0">#REF!</definedName>
    <definedName name="__ma7" localSheetId="3">#REF!</definedName>
    <definedName name="__ma7">#REF!</definedName>
    <definedName name="__ma8" localSheetId="0">#REF!</definedName>
    <definedName name="__ma8" localSheetId="3">#REF!</definedName>
    <definedName name="__ma8">#REF!</definedName>
    <definedName name="__ma9" localSheetId="0">#REF!</definedName>
    <definedName name="__ma9" localSheetId="3">#REF!</definedName>
    <definedName name="__ma9">#REF!</definedName>
    <definedName name="__MAC12" localSheetId="0">#REF!</definedName>
    <definedName name="__MAC12" localSheetId="3">#REF!</definedName>
    <definedName name="__MAC12">#REF!</definedName>
    <definedName name="__MAC46" localSheetId="0">#REF!</definedName>
    <definedName name="__MAC46" localSheetId="3">#REF!</definedName>
    <definedName name="__MAC46">#REF!</definedName>
    <definedName name="__may2" localSheetId="0">#REF!</definedName>
    <definedName name="__may2" localSheetId="3">#REF!</definedName>
    <definedName name="__may2">#REF!</definedName>
    <definedName name="__may3" localSheetId="0">#REF!</definedName>
    <definedName name="__may3" localSheetId="3">#REF!</definedName>
    <definedName name="__may3">#REF!</definedName>
    <definedName name="__MDL1" localSheetId="0">#REF!</definedName>
    <definedName name="__MDL1" localSheetId="3">#REF!</definedName>
    <definedName name="__MDL1">#REF!</definedName>
    <definedName name="__Mgh2" localSheetId="0">#REF!</definedName>
    <definedName name="__Mgh2" localSheetId="3">#REF!</definedName>
    <definedName name="__Mgh2">#REF!</definedName>
    <definedName name="__mh1" localSheetId="0">#REF!</definedName>
    <definedName name="__mh1" localSheetId="3">#REF!</definedName>
    <definedName name="__mh1">#REF!</definedName>
    <definedName name="__Mh2" localSheetId="0">#REF!</definedName>
    <definedName name="__Mh2" localSheetId="3">#REF!</definedName>
    <definedName name="__Mh2">#REF!</definedName>
    <definedName name="__mh3" localSheetId="0">#REF!</definedName>
    <definedName name="__mh3" localSheetId="3">#REF!</definedName>
    <definedName name="__mh3">#REF!</definedName>
    <definedName name="__mh4" localSheetId="0">#REF!</definedName>
    <definedName name="__mh4" localSheetId="3">#REF!</definedName>
    <definedName name="__mh4">#REF!</definedName>
    <definedName name="__mix6" localSheetId="0">#REF!</definedName>
    <definedName name="__mix6" localSheetId="3">#REF!</definedName>
    <definedName name="__mix6">#REF!</definedName>
    <definedName name="__msl100" localSheetId="0">#REF!</definedName>
    <definedName name="__msl100" localSheetId="3">#REF!</definedName>
    <definedName name="__msl100">#REF!</definedName>
    <definedName name="__msl200" localSheetId="0">#REF!</definedName>
    <definedName name="__msl200" localSheetId="3">#REF!</definedName>
    <definedName name="__msl200">#REF!</definedName>
    <definedName name="__msl250" localSheetId="0">#REF!</definedName>
    <definedName name="__msl250" localSheetId="3">#REF!</definedName>
    <definedName name="__msl250">#REF!</definedName>
    <definedName name="__msl300" localSheetId="0">#REF!</definedName>
    <definedName name="__msl300" localSheetId="3">#REF!</definedName>
    <definedName name="__msl300">#REF!</definedName>
    <definedName name="__msl400" localSheetId="0">#REF!</definedName>
    <definedName name="__msl400" localSheetId="3">#REF!</definedName>
    <definedName name="__msl400">#REF!</definedName>
    <definedName name="__msl800" localSheetId="0">#REF!</definedName>
    <definedName name="__msl800" localSheetId="3">#REF!</definedName>
    <definedName name="__msl800">#REF!</definedName>
    <definedName name="__mt2" localSheetId="0">#REF!</definedName>
    <definedName name="__mt2" localSheetId="3">#REF!</definedName>
    <definedName name="__mt2">#REF!</definedName>
    <definedName name="__mt3" localSheetId="0">#REF!</definedName>
    <definedName name="__mt3" localSheetId="3">#REF!</definedName>
    <definedName name="__mt3">#REF!</definedName>
    <definedName name="__mt4" localSheetId="0">#REF!</definedName>
    <definedName name="__mt4" localSheetId="3">#REF!</definedName>
    <definedName name="__mt4">#REF!</definedName>
    <definedName name="__mt5" localSheetId="0">#REF!</definedName>
    <definedName name="__mt5" localSheetId="3">#REF!</definedName>
    <definedName name="__mt5">#REF!</definedName>
    <definedName name="__mt6" localSheetId="0">#REF!</definedName>
    <definedName name="__mt6" localSheetId="3">#REF!</definedName>
    <definedName name="__mt6">#REF!</definedName>
    <definedName name="__mt7" localSheetId="0">#REF!</definedName>
    <definedName name="__mt7" localSheetId="3">#REF!</definedName>
    <definedName name="__mt7">#REF!</definedName>
    <definedName name="__mt8" localSheetId="0">#REF!</definedName>
    <definedName name="__mt8" localSheetId="3">#REF!</definedName>
    <definedName name="__mt8">#REF!</definedName>
    <definedName name="__mtc1" localSheetId="0">#REF!</definedName>
    <definedName name="__mtc1" localSheetId="3">#REF!</definedName>
    <definedName name="__mtc1">#REF!</definedName>
    <definedName name="__mtc2" localSheetId="0">#REF!</definedName>
    <definedName name="__mtc2" localSheetId="3">#REF!</definedName>
    <definedName name="__mtc2">#REF!</definedName>
    <definedName name="__mtc3" localSheetId="0">#REF!</definedName>
    <definedName name="__mtc3" localSheetId="3">#REF!</definedName>
    <definedName name="__mtc3">#REF!</definedName>
    <definedName name="__mui100" localSheetId="0">#REF!</definedName>
    <definedName name="__mui100" localSheetId="3">#REF!</definedName>
    <definedName name="__mui100">#REF!</definedName>
    <definedName name="__mui105" localSheetId="0">#REF!</definedName>
    <definedName name="__mui105" localSheetId="3">#REF!</definedName>
    <definedName name="__mui105">#REF!</definedName>
    <definedName name="__mui108" localSheetId="0">#REF!</definedName>
    <definedName name="__mui108" localSheetId="3">#REF!</definedName>
    <definedName name="__mui108">#REF!</definedName>
    <definedName name="__mui130" localSheetId="0">#REF!</definedName>
    <definedName name="__mui130" localSheetId="3">#REF!</definedName>
    <definedName name="__mui130">#REF!</definedName>
    <definedName name="__mui140" localSheetId="0">#REF!</definedName>
    <definedName name="__mui140" localSheetId="3">#REF!</definedName>
    <definedName name="__mui140">#REF!</definedName>
    <definedName name="__mui160" localSheetId="0">#REF!</definedName>
    <definedName name="__mui160" localSheetId="3">#REF!</definedName>
    <definedName name="__mui160">#REF!</definedName>
    <definedName name="__mui180" localSheetId="0">#REF!</definedName>
    <definedName name="__mui180" localSheetId="3">#REF!</definedName>
    <definedName name="__mui180">#REF!</definedName>
    <definedName name="__mui250" localSheetId="0">#REF!</definedName>
    <definedName name="__mui250" localSheetId="3">#REF!</definedName>
    <definedName name="__mui250">#REF!</definedName>
    <definedName name="__mui271" localSheetId="0">#REF!</definedName>
    <definedName name="__mui271" localSheetId="3">#REF!</definedName>
    <definedName name="__mui271">#REF!</definedName>
    <definedName name="__mui320" localSheetId="0">#REF!</definedName>
    <definedName name="__mui320" localSheetId="3">#REF!</definedName>
    <definedName name="__mui320">#REF!</definedName>
    <definedName name="__mui45" localSheetId="0">#REF!</definedName>
    <definedName name="__mui45" localSheetId="3">#REF!</definedName>
    <definedName name="__mui45">#REF!</definedName>
    <definedName name="__mui50" localSheetId="0">#REF!</definedName>
    <definedName name="__mui50" localSheetId="3">#REF!</definedName>
    <definedName name="__mui50">#REF!</definedName>
    <definedName name="__mui54" localSheetId="0">#REF!</definedName>
    <definedName name="__mui54" localSheetId="3">#REF!</definedName>
    <definedName name="__mui54">#REF!</definedName>
    <definedName name="__mui65" localSheetId="0">#REF!</definedName>
    <definedName name="__mui65" localSheetId="3">#REF!</definedName>
    <definedName name="__mui65">#REF!</definedName>
    <definedName name="__mui75" localSheetId="0">#REF!</definedName>
    <definedName name="__mui75" localSheetId="3">#REF!</definedName>
    <definedName name="__mui75">#REF!</definedName>
    <definedName name="__mui80" localSheetId="0">#REF!</definedName>
    <definedName name="__mui80" localSheetId="3">#REF!</definedName>
    <definedName name="__mui80">#REF!</definedName>
    <definedName name="__mx1" localSheetId="0">#REF!</definedName>
    <definedName name="__mx1" localSheetId="3">#REF!</definedName>
    <definedName name="__mx1">#REF!</definedName>
    <definedName name="__mx2" localSheetId="0">#REF!</definedName>
    <definedName name="__mx2" localSheetId="3">#REF!</definedName>
    <definedName name="__mx2">#REF!</definedName>
    <definedName name="__mx3" localSheetId="0">#REF!</definedName>
    <definedName name="__mx3" localSheetId="3">#REF!</definedName>
    <definedName name="__mx3">#REF!</definedName>
    <definedName name="__mx4" localSheetId="0">#REF!</definedName>
    <definedName name="__mx4" localSheetId="3">#REF!</definedName>
    <definedName name="__mx4">#REF!</definedName>
    <definedName name="__nc1" localSheetId="0">#REF!</definedName>
    <definedName name="__nc1" localSheetId="3">#REF!</definedName>
    <definedName name="__nc1">#REF!</definedName>
    <definedName name="__nc10" localSheetId="0">#REF!</definedName>
    <definedName name="__nc10" localSheetId="3">#REF!</definedName>
    <definedName name="__nc10">#REF!</definedName>
    <definedName name="__nc151" localSheetId="0">#REF!</definedName>
    <definedName name="__nc151" localSheetId="3">#REF!</definedName>
    <definedName name="__nc151">#REF!</definedName>
    <definedName name="__nc2" localSheetId="0">#REF!</definedName>
    <definedName name="__nc2" localSheetId="3">#REF!</definedName>
    <definedName name="__nc2">#REF!</definedName>
    <definedName name="__nc3" localSheetId="0">#REF!</definedName>
    <definedName name="__nc3" localSheetId="3">#REF!</definedName>
    <definedName name="__nc3">#REF!</definedName>
    <definedName name="__nc6" localSheetId="0">#REF!</definedName>
    <definedName name="__nc6" localSheetId="3">#REF!</definedName>
    <definedName name="__nc6">#REF!</definedName>
    <definedName name="__nc7" localSheetId="0">#REF!</definedName>
    <definedName name="__nc7" localSheetId="3">#REF!</definedName>
    <definedName name="__nc7">#REF!</definedName>
    <definedName name="__nc8" localSheetId="0">#REF!</definedName>
    <definedName name="__nc8" localSheetId="3">#REF!</definedName>
    <definedName name="__nc8">#REF!</definedName>
    <definedName name="__nc9" localSheetId="0">#REF!</definedName>
    <definedName name="__nc9" localSheetId="3">#REF!</definedName>
    <definedName name="__nc9">#REF!</definedName>
    <definedName name="__NCL100" localSheetId="0">#REF!</definedName>
    <definedName name="__NCL100" localSheetId="3">#REF!</definedName>
    <definedName name="__NCL100">#REF!</definedName>
    <definedName name="__NCL200" localSheetId="0">#REF!</definedName>
    <definedName name="__NCL200" localSheetId="3">#REF!</definedName>
    <definedName name="__NCL200">#REF!</definedName>
    <definedName name="__NCL250" localSheetId="0">#REF!</definedName>
    <definedName name="__NCL250" localSheetId="3">#REF!</definedName>
    <definedName name="__NCL250">#REF!</definedName>
    <definedName name="__nct2" localSheetId="0">#REF!</definedName>
    <definedName name="__nct2" localSheetId="3">#REF!</definedName>
    <definedName name="__nct2">#REF!</definedName>
    <definedName name="__nct3" localSheetId="0">#REF!</definedName>
    <definedName name="__nct3" localSheetId="3">#REF!</definedName>
    <definedName name="__nct3">#REF!</definedName>
    <definedName name="__nct4" localSheetId="0">#REF!</definedName>
    <definedName name="__nct4" localSheetId="3">#REF!</definedName>
    <definedName name="__nct4">#REF!</definedName>
    <definedName name="__nct5" localSheetId="0">#REF!</definedName>
    <definedName name="__nct5" localSheetId="3">#REF!</definedName>
    <definedName name="__nct5">#REF!</definedName>
    <definedName name="__nct6" localSheetId="0">#REF!</definedName>
    <definedName name="__nct6" localSheetId="3">#REF!</definedName>
    <definedName name="__nct6">#REF!</definedName>
    <definedName name="__nct7" localSheetId="0">#REF!</definedName>
    <definedName name="__nct7" localSheetId="3">#REF!</definedName>
    <definedName name="__nct7">#REF!</definedName>
    <definedName name="__nct8" localSheetId="0">#REF!</definedName>
    <definedName name="__nct8" localSheetId="3">#REF!</definedName>
    <definedName name="__nct8">#REF!</definedName>
    <definedName name="__NET2" localSheetId="0">#REF!</definedName>
    <definedName name="__NET2" localSheetId="3">#REF!</definedName>
    <definedName name="__NET2">#REF!</definedName>
    <definedName name="__nin190" localSheetId="0">#REF!</definedName>
    <definedName name="__nin190" localSheetId="3">#REF!</definedName>
    <definedName name="__nin190">#REF!</definedName>
    <definedName name="__NSO2" localSheetId="0" hidden="1">{"'Sheet1'!$L$16"}</definedName>
    <definedName name="__NSO2" localSheetId="3" hidden="1">{"'Sheet1'!$L$16"}</definedName>
    <definedName name="__NSO2" hidden="1">{"'Sheet1'!$L$16"}</definedName>
    <definedName name="__off1" localSheetId="0">#REF!</definedName>
    <definedName name="__off1" localSheetId="3">#REF!</definedName>
    <definedName name="__off1">#REF!</definedName>
    <definedName name="__oto12" localSheetId="0">#REF!</definedName>
    <definedName name="__oto12" localSheetId="3">#REF!</definedName>
    <definedName name="__oto12">#REF!</definedName>
    <definedName name="__oto5" localSheetId="0">#REF!</definedName>
    <definedName name="__oto5" localSheetId="3">#REF!</definedName>
    <definedName name="__oto5">#REF!</definedName>
    <definedName name="__oto7" localSheetId="0">#REF!</definedName>
    <definedName name="__oto7" localSheetId="3">#REF!</definedName>
    <definedName name="__oto7">#REF!</definedName>
    <definedName name="__PA3" localSheetId="0" hidden="1">{"'Sheet1'!$L$16"}</definedName>
    <definedName name="__PA3" localSheetId="3" hidden="1">{"'Sheet1'!$L$16"}</definedName>
    <definedName name="__PA3" hidden="1">{"'Sheet1'!$L$16"}</definedName>
    <definedName name="__pb30" localSheetId="0">#REF!</definedName>
    <definedName name="__pb30" localSheetId="3">#REF!</definedName>
    <definedName name="__pb30">#REF!</definedName>
    <definedName name="__pb80" localSheetId="0">#REF!</definedName>
    <definedName name="__pb80" localSheetId="3">#REF!</definedName>
    <definedName name="__pb80">#REF!</definedName>
    <definedName name="__Ph30" localSheetId="0">#REF!</definedName>
    <definedName name="__Ph30" localSheetId="3">#REF!</definedName>
    <definedName name="__Ph30">#REF!</definedName>
    <definedName name="__phi10" localSheetId="0">#REF!</definedName>
    <definedName name="__phi10" localSheetId="3">#REF!</definedName>
    <definedName name="__phi10">#REF!</definedName>
    <definedName name="__phi1000" localSheetId="0">#REF!</definedName>
    <definedName name="__phi1000" localSheetId="3">#REF!</definedName>
    <definedName name="__phi1000">#REF!</definedName>
    <definedName name="__phi12" localSheetId="0">#REF!</definedName>
    <definedName name="__phi12" localSheetId="3">#REF!</definedName>
    <definedName name="__phi12">#REF!</definedName>
    <definedName name="__phi14" localSheetId="0">#REF!</definedName>
    <definedName name="__phi14" localSheetId="3">#REF!</definedName>
    <definedName name="__phi14">#REF!</definedName>
    <definedName name="__phi1500" localSheetId="0">#REF!</definedName>
    <definedName name="__phi1500" localSheetId="3">#REF!</definedName>
    <definedName name="__phi1500">#REF!</definedName>
    <definedName name="__phi16" localSheetId="0">#REF!</definedName>
    <definedName name="__phi16" localSheetId="3">#REF!</definedName>
    <definedName name="__phi16">#REF!</definedName>
    <definedName name="__phi18" localSheetId="0">#REF!</definedName>
    <definedName name="__phi18" localSheetId="3">#REF!</definedName>
    <definedName name="__phi18">#REF!</definedName>
    <definedName name="__phi20" localSheetId="0">#REF!</definedName>
    <definedName name="__phi20" localSheetId="3">#REF!</definedName>
    <definedName name="__phi20">#REF!</definedName>
    <definedName name="__phi2000" localSheetId="0">#REF!</definedName>
    <definedName name="__phi2000" localSheetId="3">#REF!</definedName>
    <definedName name="__phi2000">#REF!</definedName>
    <definedName name="__phi22" localSheetId="0">#REF!</definedName>
    <definedName name="__phi22" localSheetId="3">#REF!</definedName>
    <definedName name="__phi22">#REF!</definedName>
    <definedName name="__phi25" localSheetId="0">#REF!</definedName>
    <definedName name="__phi25" localSheetId="3">#REF!</definedName>
    <definedName name="__phi25">#REF!</definedName>
    <definedName name="__phi28" localSheetId="0">#REF!</definedName>
    <definedName name="__phi28" localSheetId="3">#REF!</definedName>
    <definedName name="__phi28">#REF!</definedName>
    <definedName name="__phi50" localSheetId="0">#REF!</definedName>
    <definedName name="__phi50" localSheetId="3">#REF!</definedName>
    <definedName name="__phi50">#REF!</definedName>
    <definedName name="__phi6" localSheetId="0">#REF!</definedName>
    <definedName name="__phi6" localSheetId="3">#REF!</definedName>
    <definedName name="__phi6">#REF!</definedName>
    <definedName name="__phi750" localSheetId="0">#REF!</definedName>
    <definedName name="__phi750" localSheetId="3">#REF!</definedName>
    <definedName name="__phi750">#REF!</definedName>
    <definedName name="__phi8" localSheetId="0">#REF!</definedName>
    <definedName name="__phi8" localSheetId="3">#REF!</definedName>
    <definedName name="__phi8">#REF!</definedName>
    <definedName name="__PL1" localSheetId="0">#REF!</definedName>
    <definedName name="__PL1" localSheetId="3">#REF!</definedName>
    <definedName name="__PL1">#REF!</definedName>
    <definedName name="__PL1242" localSheetId="0">#REF!</definedName>
    <definedName name="__PL1242" localSheetId="3">#REF!</definedName>
    <definedName name="__PL1242">#REF!</definedName>
    <definedName name="__Pl2" localSheetId="0" hidden="1">{"'Sheet1'!$L$16"}</definedName>
    <definedName name="__Pl2" localSheetId="3" hidden="1">{"'Sheet1'!$L$16"}</definedName>
    <definedName name="__Pl2" hidden="1">{"'Sheet1'!$L$16"}</definedName>
    <definedName name="__PXB80" localSheetId="0">#REF!</definedName>
    <definedName name="__PXB80" localSheetId="3">#REF!</definedName>
    <definedName name="__PXB80">#REF!</definedName>
    <definedName name="__Q3" localSheetId="0" hidden="1">{"'Sheet1'!$L$16"}</definedName>
    <definedName name="__Q3" hidden="1">{"'Sheet1'!$L$16"}</definedName>
    <definedName name="__qa7" localSheetId="0">#REF!</definedName>
    <definedName name="__qa7" localSheetId="3">#REF!</definedName>
    <definedName name="__qa7">#REF!</definedName>
    <definedName name="__qh1" localSheetId="0">#REF!</definedName>
    <definedName name="__qh1" localSheetId="3">#REF!</definedName>
    <definedName name="__qh1">#REF!</definedName>
    <definedName name="__qh2" localSheetId="0">#REF!</definedName>
    <definedName name="__qh2" localSheetId="3">#REF!</definedName>
    <definedName name="__qh2">#REF!</definedName>
    <definedName name="__qh3" localSheetId="0">#REF!</definedName>
    <definedName name="__qh3" localSheetId="3">#REF!</definedName>
    <definedName name="__qh3">#REF!</definedName>
    <definedName name="__qH30" localSheetId="0">#REF!</definedName>
    <definedName name="__qH30" localSheetId="3">#REF!</definedName>
    <definedName name="__qH30">#REF!</definedName>
    <definedName name="__qh4" localSheetId="0">#REF!</definedName>
    <definedName name="__qh4" localSheetId="3">#REF!</definedName>
    <definedName name="__qh4">#REF!</definedName>
    <definedName name="__qt1" localSheetId="0">#REF!</definedName>
    <definedName name="__qt1" localSheetId="3">#REF!</definedName>
    <definedName name="__qt1">#REF!</definedName>
    <definedName name="__qt2" localSheetId="0">#REF!</definedName>
    <definedName name="__qt2" localSheetId="3">#REF!</definedName>
    <definedName name="__qt2">#REF!</definedName>
    <definedName name="__qx1" localSheetId="0">#REF!</definedName>
    <definedName name="__qx1" localSheetId="3">#REF!</definedName>
    <definedName name="__qx1">#REF!</definedName>
    <definedName name="__qx2" localSheetId="0">#REF!</definedName>
    <definedName name="__qx2" localSheetId="3">#REF!</definedName>
    <definedName name="__qx2">#REF!</definedName>
    <definedName name="__qx3" localSheetId="0">#REF!</definedName>
    <definedName name="__qx3" localSheetId="3">#REF!</definedName>
    <definedName name="__qx3">#REF!</definedName>
    <definedName name="__qx4" localSheetId="0">#REF!</definedName>
    <definedName name="__qx4" localSheetId="3">#REF!</definedName>
    <definedName name="__qx4">#REF!</definedName>
    <definedName name="__qXB80" localSheetId="0">#REF!</definedName>
    <definedName name="__qXB80" localSheetId="3">#REF!</definedName>
    <definedName name="__qXB80">#REF!</definedName>
    <definedName name="__RF3" localSheetId="0">#REF!</definedName>
    <definedName name="__RF3" localSheetId="3">#REF!</definedName>
    <definedName name="__RF3">#REF!</definedName>
    <definedName name="__rp95" localSheetId="0">#REF!</definedName>
    <definedName name="__rp95" localSheetId="3">#REF!</definedName>
    <definedName name="__rp95">#REF!</definedName>
    <definedName name="__rt1" localSheetId="0">#REF!</definedName>
    <definedName name="__rt1" localSheetId="3">#REF!</definedName>
    <definedName name="__rt1">#REF!</definedName>
    <definedName name="__san108" localSheetId="0">#REF!</definedName>
    <definedName name="__san108" localSheetId="3">#REF!</definedName>
    <definedName name="__san108">#REF!</definedName>
    <definedName name="__san180" localSheetId="0">#REF!</definedName>
    <definedName name="__san180" localSheetId="3">#REF!</definedName>
    <definedName name="__san180">#REF!</definedName>
    <definedName name="__san250" localSheetId="0">#REF!</definedName>
    <definedName name="__san250" localSheetId="3">#REF!</definedName>
    <definedName name="__san250">#REF!</definedName>
    <definedName name="__san54" localSheetId="0">#REF!</definedName>
    <definedName name="__san54" localSheetId="3">#REF!</definedName>
    <definedName name="__san54">#REF!</definedName>
    <definedName name="__san90" localSheetId="0">#REF!</definedName>
    <definedName name="__san90" localSheetId="3">#REF!</definedName>
    <definedName name="__san90">#REF!</definedName>
    <definedName name="__sat10" localSheetId="0">#REF!</definedName>
    <definedName name="__sat10" localSheetId="3">#REF!</definedName>
    <definedName name="__sat10">#REF!</definedName>
    <definedName name="__sat12" localSheetId="0">#REF!</definedName>
    <definedName name="__sat12" localSheetId="3">#REF!</definedName>
    <definedName name="__sat12">#REF!</definedName>
    <definedName name="__sat14" localSheetId="0">#REF!</definedName>
    <definedName name="__sat14" localSheetId="3">#REF!</definedName>
    <definedName name="__sat14">#REF!</definedName>
    <definedName name="__sat16" localSheetId="0">#REF!</definedName>
    <definedName name="__sat16" localSheetId="3">#REF!</definedName>
    <definedName name="__sat16">#REF!</definedName>
    <definedName name="__sat20" localSheetId="0">#REF!</definedName>
    <definedName name="__sat20" localSheetId="3">#REF!</definedName>
    <definedName name="__sat20">#REF!</definedName>
    <definedName name="__Sat27" localSheetId="0">#REF!</definedName>
    <definedName name="__Sat27" localSheetId="3">#REF!</definedName>
    <definedName name="__Sat27">#REF!</definedName>
    <definedName name="__Sat6" localSheetId="0">#REF!</definedName>
    <definedName name="__Sat6" localSheetId="3">#REF!</definedName>
    <definedName name="__Sat6">#REF!</definedName>
    <definedName name="__sat8" localSheetId="0">#REF!</definedName>
    <definedName name="__sat8" localSheetId="3">#REF!</definedName>
    <definedName name="__sat8">#REF!</definedName>
    <definedName name="__sc1" localSheetId="0">#REF!</definedName>
    <definedName name="__sc1" localSheetId="3">#REF!</definedName>
    <definedName name="__sc1">#REF!</definedName>
    <definedName name="__SC2" localSheetId="0">#REF!</definedName>
    <definedName name="__SC2" localSheetId="3">#REF!</definedName>
    <definedName name="__SC2">#REF!</definedName>
    <definedName name="__sc3" localSheetId="0">#REF!</definedName>
    <definedName name="__sc3" localSheetId="3">#REF!</definedName>
    <definedName name="__sc3">#REF!</definedName>
    <definedName name="__Sdd24" localSheetId="0">#REF!</definedName>
    <definedName name="__Sdd24" localSheetId="3">#REF!</definedName>
    <definedName name="__Sdd24">#REF!</definedName>
    <definedName name="__Sdd33" localSheetId="0">#REF!</definedName>
    <definedName name="__Sdd33" localSheetId="3">#REF!</definedName>
    <definedName name="__Sdd33">#REF!</definedName>
    <definedName name="__Sdh24" localSheetId="0">#REF!</definedName>
    <definedName name="__Sdh24" localSheetId="3">#REF!</definedName>
    <definedName name="__Sdh24">#REF!</definedName>
    <definedName name="__Sdh33" localSheetId="0">#REF!</definedName>
    <definedName name="__Sdh33" localSheetId="3">#REF!</definedName>
    <definedName name="__Sdh33">#REF!</definedName>
    <definedName name="__sl2" localSheetId="0">#REF!</definedName>
    <definedName name="__sl2" localSheetId="3">#REF!</definedName>
    <definedName name="__sl2">#REF!</definedName>
    <definedName name="__slg1" localSheetId="0">#REF!</definedName>
    <definedName name="__slg1" localSheetId="3">#REF!</definedName>
    <definedName name="__slg1">#REF!</definedName>
    <definedName name="__slg2" localSheetId="0">#REF!</definedName>
    <definedName name="__slg2" localSheetId="3">#REF!</definedName>
    <definedName name="__slg2">#REF!</definedName>
    <definedName name="__slg3" localSheetId="0">#REF!</definedName>
    <definedName name="__slg3" localSheetId="3">#REF!</definedName>
    <definedName name="__slg3">#REF!</definedName>
    <definedName name="__slg4" localSheetId="0">#REF!</definedName>
    <definedName name="__slg4" localSheetId="3">#REF!</definedName>
    <definedName name="__slg4">#REF!</definedName>
    <definedName name="__slg5" localSheetId="0">#REF!</definedName>
    <definedName name="__slg5" localSheetId="3">#REF!</definedName>
    <definedName name="__slg5">#REF!</definedName>
    <definedName name="__slg6" localSheetId="0">#REF!</definedName>
    <definedName name="__slg6" localSheetId="3">#REF!</definedName>
    <definedName name="__slg6">#REF!</definedName>
    <definedName name="__SN3" localSheetId="0">#REF!</definedName>
    <definedName name="__SN3" localSheetId="3">#REF!</definedName>
    <definedName name="__SN3">#REF!</definedName>
    <definedName name="__so1517" localSheetId="0">#REF!</definedName>
    <definedName name="__so1517" localSheetId="3">#REF!</definedName>
    <definedName name="__so1517">#REF!</definedName>
    <definedName name="__so1717" localSheetId="0">#REF!</definedName>
    <definedName name="__so1717" localSheetId="3">#REF!</definedName>
    <definedName name="__so1717">#REF!</definedName>
    <definedName name="__SOC10">0.3456</definedName>
    <definedName name="__SOC8">0.2827</definedName>
    <definedName name="__soi2" localSheetId="0">#REF!</definedName>
    <definedName name="__soi2" localSheetId="3">#REF!</definedName>
    <definedName name="__soi2">#REF!</definedName>
    <definedName name="__soi3" localSheetId="0">#REF!</definedName>
    <definedName name="__soi3" localSheetId="3">#REF!</definedName>
    <definedName name="__soi3">#REF!</definedName>
    <definedName name="__Sta1">531.877</definedName>
    <definedName name="__Sta2">561.952</definedName>
    <definedName name="__Sta3">712.202</definedName>
    <definedName name="__Sta4">762.202</definedName>
    <definedName name="__Stb24" localSheetId="0">#REF!</definedName>
    <definedName name="__Stb24" localSheetId="3">#REF!</definedName>
    <definedName name="__Stb24">#REF!</definedName>
    <definedName name="__Stb33" localSheetId="0">#REF!</definedName>
    <definedName name="__Stb33" localSheetId="3">#REF!</definedName>
    <definedName name="__Stb33">#REF!</definedName>
    <definedName name="__sua20" localSheetId="0">#REF!</definedName>
    <definedName name="__sua20" localSheetId="3">#REF!</definedName>
    <definedName name="__sua20">#REF!</definedName>
    <definedName name="__sua30" localSheetId="0">#REF!</definedName>
    <definedName name="__sua30" localSheetId="3">#REF!</definedName>
    <definedName name="__sua30">#REF!</definedName>
    <definedName name="__ta1" localSheetId="0">#REF!</definedName>
    <definedName name="__ta1" localSheetId="3">#REF!</definedName>
    <definedName name="__ta1">#REF!</definedName>
    <definedName name="__ta2" localSheetId="0">#REF!</definedName>
    <definedName name="__ta2" localSheetId="3">#REF!</definedName>
    <definedName name="__ta2">#REF!</definedName>
    <definedName name="__ta3" localSheetId="0">#REF!</definedName>
    <definedName name="__ta3" localSheetId="3">#REF!</definedName>
    <definedName name="__ta3">#REF!</definedName>
    <definedName name="__ta4" localSheetId="0">#REF!</definedName>
    <definedName name="__ta4" localSheetId="3">#REF!</definedName>
    <definedName name="__ta4">#REF!</definedName>
    <definedName name="__ta5" localSheetId="0">#REF!</definedName>
    <definedName name="__ta5" localSheetId="3">#REF!</definedName>
    <definedName name="__ta5">#REF!</definedName>
    <definedName name="__ta6" localSheetId="0">#REF!</definedName>
    <definedName name="__ta6" localSheetId="3">#REF!</definedName>
    <definedName name="__ta6">#REF!</definedName>
    <definedName name="__TB1" localSheetId="0">#REF!</definedName>
    <definedName name="__TB1" localSheetId="3">#REF!</definedName>
    <definedName name="__TB1">#REF!</definedName>
    <definedName name="__tb2" localSheetId="0">#REF!</definedName>
    <definedName name="__tb2" localSheetId="3">#REF!</definedName>
    <definedName name="__tb2">#REF!</definedName>
    <definedName name="__tb3" localSheetId="0">#REF!</definedName>
    <definedName name="__tb3" localSheetId="3">#REF!</definedName>
    <definedName name="__tb3">#REF!</definedName>
    <definedName name="__tb4" localSheetId="0">#REF!</definedName>
    <definedName name="__tb4" localSheetId="3">#REF!</definedName>
    <definedName name="__tb4">#REF!</definedName>
    <definedName name="__tc1" localSheetId="0">#REF!</definedName>
    <definedName name="__tc1" localSheetId="3">#REF!</definedName>
    <definedName name="__tc1">#REF!</definedName>
    <definedName name="__td1" localSheetId="0">#REF!</definedName>
    <definedName name="__td1" localSheetId="3">#REF!</definedName>
    <definedName name="__td1">#REF!</definedName>
    <definedName name="__te1" localSheetId="0">#REF!</definedName>
    <definedName name="__te1" localSheetId="3">#REF!</definedName>
    <definedName name="__te1">#REF!</definedName>
    <definedName name="__te2" localSheetId="0">#REF!</definedName>
    <definedName name="__te2" localSheetId="3">#REF!</definedName>
    <definedName name="__te2">#REF!</definedName>
    <definedName name="__tg1" localSheetId="0">#REF!</definedName>
    <definedName name="__tg1" localSheetId="3">#REF!</definedName>
    <definedName name="__tg1">#REF!</definedName>
    <definedName name="__tg427" localSheetId="0">#REF!</definedName>
    <definedName name="__tg427" localSheetId="3">#REF!</definedName>
    <definedName name="__tg427">#REF!</definedName>
    <definedName name="__TH1" localSheetId="0">#REF!</definedName>
    <definedName name="__TH1" localSheetId="3">#REF!</definedName>
    <definedName name="__TH1">#REF!</definedName>
    <definedName name="__TH2" localSheetId="0">#REF!</definedName>
    <definedName name="__TH2" localSheetId="3">#REF!</definedName>
    <definedName name="__TH2">#REF!</definedName>
    <definedName name="__TH20" localSheetId="0">#REF!</definedName>
    <definedName name="__TH20" localSheetId="3">#REF!</definedName>
    <definedName name="__TH20">#REF!</definedName>
    <definedName name="__TH3" localSheetId="0">#REF!</definedName>
    <definedName name="__TH3" localSheetId="3">#REF!</definedName>
    <definedName name="__TH3">#REF!</definedName>
    <definedName name="__TH35" localSheetId="0">#REF!</definedName>
    <definedName name="__TH35" localSheetId="3">#REF!</definedName>
    <definedName name="__TH35">#REF!</definedName>
    <definedName name="__TH50" localSheetId="0">#REF!</definedName>
    <definedName name="__TH50" localSheetId="3">#REF!</definedName>
    <definedName name="__TH50">#REF!</definedName>
    <definedName name="__TK155" localSheetId="0">#REF!</definedName>
    <definedName name="__TK155" localSheetId="3">#REF!</definedName>
    <definedName name="__TK155">#REF!</definedName>
    <definedName name="__TK422" localSheetId="0">#REF!</definedName>
    <definedName name="__TK422" localSheetId="3">#REF!</definedName>
    <definedName name="__TK422">#REF!</definedName>
    <definedName name="__TL1" localSheetId="0">#REF!</definedName>
    <definedName name="__TL1" localSheetId="3">#REF!</definedName>
    <definedName name="__TL1">#REF!</definedName>
    <definedName name="__TL2" localSheetId="0">#REF!</definedName>
    <definedName name="__TL2" localSheetId="3">#REF!</definedName>
    <definedName name="__TL2">#REF!</definedName>
    <definedName name="__TL3" localSheetId="0">#REF!</definedName>
    <definedName name="__TL3" localSheetId="3">#REF!</definedName>
    <definedName name="__TL3">#REF!</definedName>
    <definedName name="__TLA120" localSheetId="0">#REF!</definedName>
    <definedName name="__TLA120" localSheetId="3">#REF!</definedName>
    <definedName name="__TLA120">#REF!</definedName>
    <definedName name="__TLA35" localSheetId="0">#REF!</definedName>
    <definedName name="__TLA35" localSheetId="3">#REF!</definedName>
    <definedName name="__TLA35">#REF!</definedName>
    <definedName name="__TLA50" localSheetId="0">#REF!</definedName>
    <definedName name="__TLA50" localSheetId="3">#REF!</definedName>
    <definedName name="__TLA50">#REF!</definedName>
    <definedName name="__TLA70" localSheetId="0">#REF!</definedName>
    <definedName name="__TLA70" localSheetId="3">#REF!</definedName>
    <definedName name="__TLA70">#REF!</definedName>
    <definedName name="__TLA95" localSheetId="0">#REF!</definedName>
    <definedName name="__TLA95" localSheetId="3">#REF!</definedName>
    <definedName name="__TLA95">#REF!</definedName>
    <definedName name="__tld2" localSheetId="0">#REF!</definedName>
    <definedName name="__tld2" localSheetId="3">#REF!</definedName>
    <definedName name="__tld2">#REF!</definedName>
    <definedName name="__tlp3" localSheetId="0">#REF!</definedName>
    <definedName name="__tlp3" localSheetId="3">#REF!</definedName>
    <definedName name="__tlp3">#REF!</definedName>
    <definedName name="__tp2" localSheetId="0">#REF!</definedName>
    <definedName name="__tp2" localSheetId="3">#REF!</definedName>
    <definedName name="__tp2">#REF!</definedName>
    <definedName name="__tra100" localSheetId="0">#REF!</definedName>
    <definedName name="__tra100" localSheetId="3">#REF!</definedName>
    <definedName name="__tra100">#REF!</definedName>
    <definedName name="__tra102" localSheetId="0">#REF!</definedName>
    <definedName name="__tra102" localSheetId="3">#REF!</definedName>
    <definedName name="__tra102">#REF!</definedName>
    <definedName name="__tra104" localSheetId="0">#REF!</definedName>
    <definedName name="__tra104" localSheetId="3">#REF!</definedName>
    <definedName name="__tra104">#REF!</definedName>
    <definedName name="__tra106" localSheetId="0">#REF!</definedName>
    <definedName name="__tra106" localSheetId="3">#REF!</definedName>
    <definedName name="__tra106">#REF!</definedName>
    <definedName name="__tra108" localSheetId="0">#REF!</definedName>
    <definedName name="__tra108" localSheetId="3">#REF!</definedName>
    <definedName name="__tra108">#REF!</definedName>
    <definedName name="__tra110" localSheetId="0">#REF!</definedName>
    <definedName name="__tra110" localSheetId="3">#REF!</definedName>
    <definedName name="__tra110">#REF!</definedName>
    <definedName name="__tra112" localSheetId="0">#REF!</definedName>
    <definedName name="__tra112" localSheetId="3">#REF!</definedName>
    <definedName name="__tra112">#REF!</definedName>
    <definedName name="__tra114" localSheetId="0">#REF!</definedName>
    <definedName name="__tra114" localSheetId="3">#REF!</definedName>
    <definedName name="__tra114">#REF!</definedName>
    <definedName name="__tra116" localSheetId="0">#REF!</definedName>
    <definedName name="__tra116" localSheetId="3">#REF!</definedName>
    <definedName name="__tra116">#REF!</definedName>
    <definedName name="__tra118" localSheetId="0">#REF!</definedName>
    <definedName name="__tra118" localSheetId="3">#REF!</definedName>
    <definedName name="__tra118">#REF!</definedName>
    <definedName name="__tra120" localSheetId="0">#REF!</definedName>
    <definedName name="__tra120" localSheetId="3">#REF!</definedName>
    <definedName name="__tra120">#REF!</definedName>
    <definedName name="__tra122" localSheetId="0">#REF!</definedName>
    <definedName name="__tra122" localSheetId="3">#REF!</definedName>
    <definedName name="__tra122">#REF!</definedName>
    <definedName name="__tra124" localSheetId="0">#REF!</definedName>
    <definedName name="__tra124" localSheetId="3">#REF!</definedName>
    <definedName name="__tra124">#REF!</definedName>
    <definedName name="__tra126" localSheetId="0">#REF!</definedName>
    <definedName name="__tra126" localSheetId="3">#REF!</definedName>
    <definedName name="__tra126">#REF!</definedName>
    <definedName name="__tra128" localSheetId="0">#REF!</definedName>
    <definedName name="__tra128" localSheetId="3">#REF!</definedName>
    <definedName name="__tra128">#REF!</definedName>
    <definedName name="__tra130" localSheetId="0">#REF!</definedName>
    <definedName name="__tra130" localSheetId="3">#REF!</definedName>
    <definedName name="__tra130">#REF!</definedName>
    <definedName name="__tra132" localSheetId="0">#REF!</definedName>
    <definedName name="__tra132" localSheetId="3">#REF!</definedName>
    <definedName name="__tra132">#REF!</definedName>
    <definedName name="__tra134" localSheetId="0">#REF!</definedName>
    <definedName name="__tra134" localSheetId="3">#REF!</definedName>
    <definedName name="__tra134">#REF!</definedName>
    <definedName name="__tra136" localSheetId="0">#REF!</definedName>
    <definedName name="__tra136" localSheetId="3">#REF!</definedName>
    <definedName name="__tra136">#REF!</definedName>
    <definedName name="__tra138" localSheetId="0">#REF!</definedName>
    <definedName name="__tra138" localSheetId="3">#REF!</definedName>
    <definedName name="__tra138">#REF!</definedName>
    <definedName name="__tra140" localSheetId="0">#REF!</definedName>
    <definedName name="__tra140" localSheetId="3">#REF!</definedName>
    <definedName name="__tra140">#REF!</definedName>
    <definedName name="__tra2005" localSheetId="0">#REF!</definedName>
    <definedName name="__tra2005" localSheetId="3">#REF!</definedName>
    <definedName name="__tra2005">#REF!</definedName>
    <definedName name="__tra70" localSheetId="0">#REF!</definedName>
    <definedName name="__tra70" localSheetId="3">#REF!</definedName>
    <definedName name="__tra70">#REF!</definedName>
    <definedName name="__tra72" localSheetId="0">#REF!</definedName>
    <definedName name="__tra72" localSheetId="3">#REF!</definedName>
    <definedName name="__tra72">#REF!</definedName>
    <definedName name="__tra74" localSheetId="0">#REF!</definedName>
    <definedName name="__tra74" localSheetId="3">#REF!</definedName>
    <definedName name="__tra74">#REF!</definedName>
    <definedName name="__tra76" localSheetId="0">#REF!</definedName>
    <definedName name="__tra76" localSheetId="3">#REF!</definedName>
    <definedName name="__tra76">#REF!</definedName>
    <definedName name="__tra78" localSheetId="0">#REF!</definedName>
    <definedName name="__tra78" localSheetId="3">#REF!</definedName>
    <definedName name="__tra78">#REF!</definedName>
    <definedName name="__tra79" localSheetId="0">#REF!</definedName>
    <definedName name="__tra79" localSheetId="3">#REF!</definedName>
    <definedName name="__tra79">#REF!</definedName>
    <definedName name="__tra80" localSheetId="0">#REF!</definedName>
    <definedName name="__tra80" localSheetId="3">#REF!</definedName>
    <definedName name="__tra80">#REF!</definedName>
    <definedName name="__tra82" localSheetId="0">#REF!</definedName>
    <definedName name="__tra82" localSheetId="3">#REF!</definedName>
    <definedName name="__tra82">#REF!</definedName>
    <definedName name="__tra84" localSheetId="0">#REF!</definedName>
    <definedName name="__tra84" localSheetId="3">#REF!</definedName>
    <definedName name="__tra84">#REF!</definedName>
    <definedName name="__tra86" localSheetId="0">#REF!</definedName>
    <definedName name="__tra86" localSheetId="3">#REF!</definedName>
    <definedName name="__tra86">#REF!</definedName>
    <definedName name="__tra88" localSheetId="0">#REF!</definedName>
    <definedName name="__tra88" localSheetId="3">#REF!</definedName>
    <definedName name="__tra88">#REF!</definedName>
    <definedName name="__tra90" localSheetId="0">#REF!</definedName>
    <definedName name="__tra90" localSheetId="3">#REF!</definedName>
    <definedName name="__tra90">#REF!</definedName>
    <definedName name="__tra92" localSheetId="0">#REF!</definedName>
    <definedName name="__tra92" localSheetId="3">#REF!</definedName>
    <definedName name="__tra92">#REF!</definedName>
    <definedName name="__tra94" localSheetId="0">#REF!</definedName>
    <definedName name="__tra94" localSheetId="3">#REF!</definedName>
    <definedName name="__tra94">#REF!</definedName>
    <definedName name="__tra96" localSheetId="0">#REF!</definedName>
    <definedName name="__tra96" localSheetId="3">#REF!</definedName>
    <definedName name="__tra96">#REF!</definedName>
    <definedName name="__tra98" localSheetId="0">#REF!</definedName>
    <definedName name="__tra98" localSheetId="3">#REF!</definedName>
    <definedName name="__tra98">#REF!</definedName>
    <definedName name="__Tru21" localSheetId="0" hidden="1">{"'Sheet1'!$L$16"}</definedName>
    <definedName name="__Tru21" localSheetId="3" hidden="1">{"'Sheet1'!$L$16"}</definedName>
    <definedName name="__Tru21" hidden="1">{"'Sheet1'!$L$16"}</definedName>
    <definedName name="__TS2" localSheetId="0">#REF!</definedName>
    <definedName name="__TS2" localSheetId="3">#REF!</definedName>
    <definedName name="__TS2">#REF!</definedName>
    <definedName name="__tt3" localSheetId="0" hidden="1">{"'Sheet1'!$L$16"}</definedName>
    <definedName name="__tt3" localSheetId="3" hidden="1">{"'Sheet1'!$L$16"}</definedName>
    <definedName name="__tt3" hidden="1">{"'Sheet1'!$L$16"}</definedName>
    <definedName name="__TT31" localSheetId="0" hidden="1">{"'Sheet1'!$L$16"}</definedName>
    <definedName name="__TT31" localSheetId="3" hidden="1">{"'Sheet1'!$L$16"}</definedName>
    <definedName name="__TT31" hidden="1">{"'Sheet1'!$L$16"}</definedName>
    <definedName name="__TVL1" localSheetId="0">#REF!</definedName>
    <definedName name="__TVL1" localSheetId="3">#REF!</definedName>
    <definedName name="__TVL1">#REF!</definedName>
    <definedName name="__tz593" localSheetId="0">#REF!</definedName>
    <definedName name="__tz593" localSheetId="3">#REF!</definedName>
    <definedName name="__tz593">#REF!</definedName>
    <definedName name="__ui100" localSheetId="0">#REF!</definedName>
    <definedName name="__ui100" localSheetId="3">#REF!</definedName>
    <definedName name="__ui100">#REF!</definedName>
    <definedName name="__ui105" localSheetId="0">#REF!</definedName>
    <definedName name="__ui105" localSheetId="3">#REF!</definedName>
    <definedName name="__ui105">#REF!</definedName>
    <definedName name="__ui108" localSheetId="0">#REF!</definedName>
    <definedName name="__ui108" localSheetId="3">#REF!</definedName>
    <definedName name="__ui108">#REF!</definedName>
    <definedName name="__ui130" localSheetId="0">#REF!</definedName>
    <definedName name="__ui130" localSheetId="3">#REF!</definedName>
    <definedName name="__ui130">#REF!</definedName>
    <definedName name="__ui140" localSheetId="0">#REF!</definedName>
    <definedName name="__ui140" localSheetId="3">#REF!</definedName>
    <definedName name="__ui140">#REF!</definedName>
    <definedName name="__ui160" localSheetId="0">#REF!</definedName>
    <definedName name="__ui160" localSheetId="3">#REF!</definedName>
    <definedName name="__ui160">#REF!</definedName>
    <definedName name="__ui180" localSheetId="0">#REF!</definedName>
    <definedName name="__ui180" localSheetId="3">#REF!</definedName>
    <definedName name="__ui180">#REF!</definedName>
    <definedName name="__ui250" localSheetId="0">#REF!</definedName>
    <definedName name="__ui250" localSheetId="3">#REF!</definedName>
    <definedName name="__ui250">#REF!</definedName>
    <definedName name="__ui271" localSheetId="0">#REF!</definedName>
    <definedName name="__ui271" localSheetId="3">#REF!</definedName>
    <definedName name="__ui271">#REF!</definedName>
    <definedName name="__ui320" localSheetId="0">#REF!</definedName>
    <definedName name="__ui320" localSheetId="3">#REF!</definedName>
    <definedName name="__ui320">#REF!</definedName>
    <definedName name="__ui45" localSheetId="0">#REF!</definedName>
    <definedName name="__ui45" localSheetId="3">#REF!</definedName>
    <definedName name="__ui45">#REF!</definedName>
    <definedName name="__ui50" localSheetId="0">#REF!</definedName>
    <definedName name="__ui50" localSheetId="3">#REF!</definedName>
    <definedName name="__ui50">#REF!</definedName>
    <definedName name="__ui54" localSheetId="0">#REF!</definedName>
    <definedName name="__ui54" localSheetId="3">#REF!</definedName>
    <definedName name="__ui54">#REF!</definedName>
    <definedName name="__ui65" localSheetId="0">#REF!</definedName>
    <definedName name="__ui65" localSheetId="3">#REF!</definedName>
    <definedName name="__ui65">#REF!</definedName>
    <definedName name="__ui75" localSheetId="0">#REF!</definedName>
    <definedName name="__ui75" localSheetId="3">#REF!</definedName>
    <definedName name="__ui75">#REF!</definedName>
    <definedName name="__ui80" localSheetId="0">#REF!</definedName>
    <definedName name="__ui80" localSheetId="3">#REF!</definedName>
    <definedName name="__ui80">#REF!</definedName>
    <definedName name="__UT2" localSheetId="0">#REF!</definedName>
    <definedName name="__UT2" localSheetId="3">#REF!</definedName>
    <definedName name="__UT2">#REF!</definedName>
    <definedName name="__vc1" localSheetId="0">#REF!</definedName>
    <definedName name="__vc1" localSheetId="3">#REF!</definedName>
    <definedName name="__vc1">#REF!</definedName>
    <definedName name="__vc2" localSheetId="0">#REF!</definedName>
    <definedName name="__vc2" localSheetId="3">#REF!</definedName>
    <definedName name="__vc2">#REF!</definedName>
    <definedName name="__vc3" localSheetId="0">#REF!</definedName>
    <definedName name="__vc3" localSheetId="3">#REF!</definedName>
    <definedName name="__vc3">#REF!</definedName>
    <definedName name="__Vh2" localSheetId="0">#REF!</definedName>
    <definedName name="__Vh2" localSheetId="3">#REF!</definedName>
    <definedName name="__Vh2">#REF!</definedName>
    <definedName name="__VL1" localSheetId="0">#REF!</definedName>
    <definedName name="__VL1" localSheetId="3">#REF!</definedName>
    <definedName name="__VL1">#REF!</definedName>
    <definedName name="__vl10" localSheetId="0">#REF!</definedName>
    <definedName name="__vl10" localSheetId="3">#REF!</definedName>
    <definedName name="__vl10">#REF!</definedName>
    <definedName name="__VL100" localSheetId="0">#REF!</definedName>
    <definedName name="__VL100" localSheetId="3">#REF!</definedName>
    <definedName name="__VL100">#REF!</definedName>
    <definedName name="__vl2" localSheetId="0" hidden="1">{"'Sheet1'!$L$16"}</definedName>
    <definedName name="__vl2" localSheetId="3" hidden="1">{"'Sheet1'!$L$16"}</definedName>
    <definedName name="__vl2" hidden="1">{"'Sheet1'!$L$16"}</definedName>
    <definedName name="__VL200" localSheetId="0">#REF!</definedName>
    <definedName name="__VL200" localSheetId="3">#REF!</definedName>
    <definedName name="__VL200">#REF!</definedName>
    <definedName name="__VL250" localSheetId="0">#REF!</definedName>
    <definedName name="__VL250" localSheetId="3">#REF!</definedName>
    <definedName name="__VL250">#REF!</definedName>
    <definedName name="__vl3" localSheetId="0">#REF!</definedName>
    <definedName name="__vl3" localSheetId="3">#REF!</definedName>
    <definedName name="__vl3">#REF!</definedName>
    <definedName name="__vl4" localSheetId="0">#REF!</definedName>
    <definedName name="__vl4" localSheetId="3">#REF!</definedName>
    <definedName name="__vl4">#REF!</definedName>
    <definedName name="__vl5" localSheetId="0">#REF!</definedName>
    <definedName name="__vl5" localSheetId="3">#REF!</definedName>
    <definedName name="__vl5">#REF!</definedName>
    <definedName name="__vl6" localSheetId="0">#REF!</definedName>
    <definedName name="__vl6" localSheetId="3">#REF!</definedName>
    <definedName name="__vl6">#REF!</definedName>
    <definedName name="__vl7" localSheetId="0">#REF!</definedName>
    <definedName name="__vl7" localSheetId="3">#REF!</definedName>
    <definedName name="__vl7">#REF!</definedName>
    <definedName name="__vl8" localSheetId="0">#REF!</definedName>
    <definedName name="__vl8" localSheetId="3">#REF!</definedName>
    <definedName name="__vl8">#REF!</definedName>
    <definedName name="__vl9" localSheetId="0">#REF!</definedName>
    <definedName name="__vl9" localSheetId="3">#REF!</definedName>
    <definedName name="__vl9">#REF!</definedName>
    <definedName name="__vlt2" localSheetId="0">#REF!</definedName>
    <definedName name="__vlt2" localSheetId="3">#REF!</definedName>
    <definedName name="__vlt2">#REF!</definedName>
    <definedName name="__vlt3" localSheetId="0">#REF!</definedName>
    <definedName name="__vlt3" localSheetId="3">#REF!</definedName>
    <definedName name="__vlt3">#REF!</definedName>
    <definedName name="__vlt4" localSheetId="0">#REF!</definedName>
    <definedName name="__vlt4" localSheetId="3">#REF!</definedName>
    <definedName name="__vlt4">#REF!</definedName>
    <definedName name="__vlt5" localSheetId="0">#REF!</definedName>
    <definedName name="__vlt5" localSheetId="3">#REF!</definedName>
    <definedName name="__vlt5">#REF!</definedName>
    <definedName name="__vlt6" localSheetId="0">#REF!</definedName>
    <definedName name="__vlt6" localSheetId="3">#REF!</definedName>
    <definedName name="__vlt6">#REF!</definedName>
    <definedName name="__vlt7" localSheetId="0">#REF!</definedName>
    <definedName name="__vlt7" localSheetId="3">#REF!</definedName>
    <definedName name="__vlt7">#REF!</definedName>
    <definedName name="__vlt8" localSheetId="0">#REF!</definedName>
    <definedName name="__vlt8" localSheetId="3">#REF!</definedName>
    <definedName name="__vlt8">#REF!</definedName>
    <definedName name="__xb80" localSheetId="0">#REF!</definedName>
    <definedName name="__xb80" localSheetId="3">#REF!</definedName>
    <definedName name="__xb80">#REF!</definedName>
    <definedName name="__xl150" localSheetId="0">#REF!</definedName>
    <definedName name="__xl150" localSheetId="3">#REF!</definedName>
    <definedName name="__xl150">#REF!</definedName>
    <definedName name="__xlfn.BAHTTEXT" hidden="1">#NAME?</definedName>
    <definedName name="__xm3" localSheetId="0">#REF!</definedName>
    <definedName name="__xm3" localSheetId="3">#REF!</definedName>
    <definedName name="__xm3">#REF!</definedName>
    <definedName name="__xm4" localSheetId="0">#REF!</definedName>
    <definedName name="__xm4" localSheetId="3">#REF!</definedName>
    <definedName name="__xm4">#REF!</definedName>
    <definedName name="__xm5" localSheetId="0">#REF!</definedName>
    <definedName name="__xm5" localSheetId="3">#REF!</definedName>
    <definedName name="__xm5">#REF!</definedName>
    <definedName name="_02" localSheetId="0">#REF!</definedName>
    <definedName name="_02" localSheetId="3">#REF!</definedName>
    <definedName name="_02">#REF!</definedName>
    <definedName name="_1">#N/A</definedName>
    <definedName name="_1__xl150" localSheetId="0">#REF!</definedName>
    <definedName name="_1__xl150" localSheetId="3">#REF!</definedName>
    <definedName name="_1__xl150">#REF!</definedName>
    <definedName name="_1000A01">#N/A</definedName>
    <definedName name="_12SOÁ_CTÖØ" localSheetId="0">#REF!</definedName>
    <definedName name="_12SOÁ_CTÖØ" localSheetId="3">#REF!</definedName>
    <definedName name="_12SOÁ_CTÖØ">#REF!</definedName>
    <definedName name="_15SOÁ_LÖÔÏNG" localSheetId="0">#REF!</definedName>
    <definedName name="_15SOÁ_LÖÔÏNG" localSheetId="3">#REF!</definedName>
    <definedName name="_15SOÁ_LÖÔÏNG">#REF!</definedName>
    <definedName name="_18TEÂN_HAØNG" localSheetId="0">#REF!</definedName>
    <definedName name="_18TEÂN_HAØNG" localSheetId="3">#REF!</definedName>
    <definedName name="_18TEÂN_HAØNG">#REF!</definedName>
    <definedName name="_1BA2500" localSheetId="0">#REF!</definedName>
    <definedName name="_1BA2500" localSheetId="3">#REF!</definedName>
    <definedName name="_1BA2500">#REF!</definedName>
    <definedName name="_1BA3250" localSheetId="0">#REF!</definedName>
    <definedName name="_1BA3250" localSheetId="3">#REF!</definedName>
    <definedName name="_1BA3250">#REF!</definedName>
    <definedName name="_1BA400P" localSheetId="0">#REF!</definedName>
    <definedName name="_1BA400P" localSheetId="3">#REF!</definedName>
    <definedName name="_1BA400P">#REF!</definedName>
    <definedName name="_1CAP001" localSheetId="0">#REF!</definedName>
    <definedName name="_1CAP001" localSheetId="3">#REF!</definedName>
    <definedName name="_1CAP001">#REF!</definedName>
    <definedName name="_1CAP011" localSheetId="0">#REF!</definedName>
    <definedName name="_1CAP011" localSheetId="3">#REF!</definedName>
    <definedName name="_1CAP011">#REF!</definedName>
    <definedName name="_1CAP012" localSheetId="0">#REF!</definedName>
    <definedName name="_1CAP012" localSheetId="3">#REF!</definedName>
    <definedName name="_1CAP012">#REF!</definedName>
    <definedName name="_1CDHT03" localSheetId="0">#REF!</definedName>
    <definedName name="_1CDHT03" localSheetId="3">#REF!</definedName>
    <definedName name="_1CDHT03">#REF!</definedName>
    <definedName name="_1CHANG2" localSheetId="0">#REF!</definedName>
    <definedName name="_1CHANG2" localSheetId="3">#REF!</definedName>
    <definedName name="_1CHANG2">#REF!</definedName>
    <definedName name="_1DADOI1" localSheetId="0">#REF!</definedName>
    <definedName name="_1DADOI1" localSheetId="3">#REF!</definedName>
    <definedName name="_1DADOI1">#REF!</definedName>
    <definedName name="_1DAU002" localSheetId="0">#REF!</definedName>
    <definedName name="_1DAU002" localSheetId="3">#REF!</definedName>
    <definedName name="_1DAU002">#REF!</definedName>
    <definedName name="_1DDAY03" localSheetId="0">#REF!</definedName>
    <definedName name="_1DDAY03" localSheetId="3">#REF!</definedName>
    <definedName name="_1DDAY03">#REF!</definedName>
    <definedName name="_1DDTT01" localSheetId="0">#REF!</definedName>
    <definedName name="_1DDTT01" localSheetId="3">#REF!</definedName>
    <definedName name="_1DDTT01">#REF!</definedName>
    <definedName name="_1FCO101" localSheetId="0">#REF!</definedName>
    <definedName name="_1FCO101" localSheetId="3">#REF!</definedName>
    <definedName name="_1FCO101">#REF!</definedName>
    <definedName name="_1GIA101" localSheetId="0">#REF!</definedName>
    <definedName name="_1GIA101" localSheetId="3">#REF!</definedName>
    <definedName name="_1GIA101">#REF!</definedName>
    <definedName name="_1LA1001" localSheetId="0">#REF!</definedName>
    <definedName name="_1LA1001" localSheetId="3">#REF!</definedName>
    <definedName name="_1LA1001">#REF!</definedName>
    <definedName name="_1MCCBO2" localSheetId="0">#REF!</definedName>
    <definedName name="_1MCCBO2" localSheetId="3">#REF!</definedName>
    <definedName name="_1MCCBO2">#REF!</definedName>
    <definedName name="_1PKCAP1" localSheetId="0">#REF!</definedName>
    <definedName name="_1PKCAP1" localSheetId="3">#REF!</definedName>
    <definedName name="_1PKCAP1">#REF!</definedName>
    <definedName name="_1PKIEN2" localSheetId="0">#REF!</definedName>
    <definedName name="_1PKIEN2" localSheetId="3">#REF!</definedName>
    <definedName name="_1PKIEN2">#REF!</definedName>
    <definedName name="_1PKTT01" localSheetId="0">#REF!</definedName>
    <definedName name="_1PKTT01" localSheetId="3">#REF!</definedName>
    <definedName name="_1PKTT01">#REF!</definedName>
    <definedName name="_1TCD101" localSheetId="0">#REF!</definedName>
    <definedName name="_1TCD101" localSheetId="3">#REF!</definedName>
    <definedName name="_1TCD101">#REF!</definedName>
    <definedName name="_1TCD201" localSheetId="0">#REF!</definedName>
    <definedName name="_1TCD201" localSheetId="3">#REF!</definedName>
    <definedName name="_1TCD201">#REF!</definedName>
    <definedName name="_1TCD203" localSheetId="0">#REF!</definedName>
    <definedName name="_1TCD203" localSheetId="3">#REF!</definedName>
    <definedName name="_1TCD203">#REF!</definedName>
    <definedName name="_1TD2001" localSheetId="0">#REF!</definedName>
    <definedName name="_1TD2001" localSheetId="3">#REF!</definedName>
    <definedName name="_1TD2001">#REF!</definedName>
    <definedName name="_1TIHT01" localSheetId="0">#REF!</definedName>
    <definedName name="_1TIHT01" localSheetId="3">#REF!</definedName>
    <definedName name="_1TIHT01">#REF!</definedName>
    <definedName name="_1TIHT06" localSheetId="0">#REF!</definedName>
    <definedName name="_1TIHT06" localSheetId="3">#REF!</definedName>
    <definedName name="_1TIHT06">#REF!</definedName>
    <definedName name="_1TIHT07" localSheetId="0">#REF!</definedName>
    <definedName name="_1TIHT07" localSheetId="3">#REF!</definedName>
    <definedName name="_1TIHT07">#REF!</definedName>
    <definedName name="_1TRU121" localSheetId="0">#REF!</definedName>
    <definedName name="_1TRU121" localSheetId="3">#REF!</definedName>
    <definedName name="_1TRU121">#REF!</definedName>
    <definedName name="_2">#N/A</definedName>
    <definedName name="_21TEÂN_KHAÙCH_HAØ" localSheetId="0">#REF!</definedName>
    <definedName name="_21TEÂN_KHAÙCH_HAØ" localSheetId="3">#REF!</definedName>
    <definedName name="_21TEÂN_KHAÙCH_HAØ">#REF!</definedName>
    <definedName name="_24THAØNH_TIEÀN" localSheetId="0">#REF!</definedName>
    <definedName name="_24THAØNH_TIEÀN" localSheetId="3">#REF!</definedName>
    <definedName name="_24THAØNH_TIEÀN">#REF!</definedName>
    <definedName name="_27_02_01" localSheetId="0">#REF!</definedName>
    <definedName name="_27_02_01" localSheetId="3">#REF!</definedName>
    <definedName name="_27_02_01">#REF!</definedName>
    <definedName name="_27TRÒ_GIAÙ" localSheetId="0">#REF!</definedName>
    <definedName name="_27TRÒ_GIAÙ" localSheetId="3">#REF!</definedName>
    <definedName name="_27TRÒ_GIAÙ">#REF!</definedName>
    <definedName name="_2BLA100" localSheetId="0">#REF!</definedName>
    <definedName name="_2BLA100" localSheetId="3">#REF!</definedName>
    <definedName name="_2BLA100">#REF!</definedName>
    <definedName name="_2CHANG1" localSheetId="0">#REF!</definedName>
    <definedName name="_2CHANG1" localSheetId="3">#REF!</definedName>
    <definedName name="_2CHANG1">#REF!</definedName>
    <definedName name="_2CHANG2" localSheetId="0">#REF!</definedName>
    <definedName name="_2CHANG2" localSheetId="3">#REF!</definedName>
    <definedName name="_2CHANG2">#REF!</definedName>
    <definedName name="_2DADOI1" localSheetId="0">#REF!</definedName>
    <definedName name="_2DADOI1" localSheetId="3">#REF!</definedName>
    <definedName name="_2DADOI1">#REF!</definedName>
    <definedName name="_2DAL201" localSheetId="0">#REF!</definedName>
    <definedName name="_2DAL201" localSheetId="3">#REF!</definedName>
    <definedName name="_2DAL201">#REF!</definedName>
    <definedName name="_2KD0222" localSheetId="0">#REF!</definedName>
    <definedName name="_2KD0222" localSheetId="3">#REF!</definedName>
    <definedName name="_2KD0222">#REF!</definedName>
    <definedName name="_2TD2001" localSheetId="0">#REF!</definedName>
    <definedName name="_2TD2001" localSheetId="3">#REF!</definedName>
    <definedName name="_2TD2001">#REF!</definedName>
    <definedName name="_30TRÒ_GIAÙ__VAT" localSheetId="0">#REF!</definedName>
    <definedName name="_30TRÒ_GIAÙ__VAT" localSheetId="3">#REF!</definedName>
    <definedName name="_30TRÒ_GIAÙ__VAT">#REF!</definedName>
    <definedName name="_3BLXMD" localSheetId="0">#REF!</definedName>
    <definedName name="_3BLXMD" localSheetId="3">#REF!</definedName>
    <definedName name="_3BLXMD">#REF!</definedName>
    <definedName name="_3BOAG01" localSheetId="0">#REF!</definedName>
    <definedName name="_3BOAG01" localSheetId="3">#REF!</definedName>
    <definedName name="_3BOAG01">#REF!</definedName>
    <definedName name="_3COSSE1" localSheetId="0">#REF!</definedName>
    <definedName name="_3COSSE1" localSheetId="3">#REF!</definedName>
    <definedName name="_3COSSE1">#REF!</definedName>
    <definedName name="_3CTKHAC" localSheetId="0">#REF!</definedName>
    <definedName name="_3CTKHAC" localSheetId="3">#REF!</definedName>
    <definedName name="_3CTKHAC">#REF!</definedName>
    <definedName name="_3DMINO1" localSheetId="0">#REF!</definedName>
    <definedName name="_3DMINO1" localSheetId="3">#REF!</definedName>
    <definedName name="_3DMINO1">#REF!</definedName>
    <definedName name="_3DMINO2" localSheetId="0">#REF!</definedName>
    <definedName name="_3DMINO2" localSheetId="3">#REF!</definedName>
    <definedName name="_3DMINO2">#REF!</definedName>
    <definedName name="_3DUPSSS" localSheetId="0">#REF!</definedName>
    <definedName name="_3DUPSSS" localSheetId="3">#REF!</definedName>
    <definedName name="_3DUPSSS">#REF!</definedName>
    <definedName name="_3HTTR01" localSheetId="0">#REF!</definedName>
    <definedName name="_3HTTR01" localSheetId="3">#REF!</definedName>
    <definedName name="_3HTTR01">#REF!</definedName>
    <definedName name="_3HTTR02" localSheetId="0">#REF!</definedName>
    <definedName name="_3HTTR02" localSheetId="3">#REF!</definedName>
    <definedName name="_3HTTR02">#REF!</definedName>
    <definedName name="_3HTTR03" localSheetId="0">#REF!</definedName>
    <definedName name="_3HTTR03" localSheetId="3">#REF!</definedName>
    <definedName name="_3HTTR03">#REF!</definedName>
    <definedName name="_3HTTR04" localSheetId="0">#REF!</definedName>
    <definedName name="_3HTTR04" localSheetId="3">#REF!</definedName>
    <definedName name="_3HTTR04">#REF!</definedName>
    <definedName name="_3HTTR05" localSheetId="0">#REF!</definedName>
    <definedName name="_3HTTR05" localSheetId="3">#REF!</definedName>
    <definedName name="_3HTTR05">#REF!</definedName>
    <definedName name="_3PKDOM1" localSheetId="0">#REF!</definedName>
    <definedName name="_3PKDOM1" localSheetId="3">#REF!</definedName>
    <definedName name="_3PKDOM1">#REF!</definedName>
    <definedName name="_3PKDOM2" localSheetId="0">#REF!</definedName>
    <definedName name="_3PKDOM2" localSheetId="3">#REF!</definedName>
    <definedName name="_3PKDOM2">#REF!</definedName>
    <definedName name="_3TRU122" localSheetId="0">#REF!</definedName>
    <definedName name="_3TRU122" localSheetId="3">#REF!</definedName>
    <definedName name="_3TRU122">#REF!</definedName>
    <definedName name="_3TU0609" localSheetId="0">#REF!</definedName>
    <definedName name="_3TU0609" localSheetId="3">#REF!</definedName>
    <definedName name="_3TU0609">#REF!</definedName>
    <definedName name="_40x4">5100</definedName>
    <definedName name="_430.001" localSheetId="0">#REF!</definedName>
    <definedName name="_430.001" localSheetId="3">#REF!</definedName>
    <definedName name="_430.001">#REF!</definedName>
    <definedName name="_4CNT240" localSheetId="0">#REF!</definedName>
    <definedName name="_4CNT240" localSheetId="3">#REF!</definedName>
    <definedName name="_4CNT240">#REF!</definedName>
    <definedName name="_4CTL240" localSheetId="0">#REF!</definedName>
    <definedName name="_4CTL240" localSheetId="3">#REF!</definedName>
    <definedName name="_4CTL240">#REF!</definedName>
    <definedName name="_4FCO100" localSheetId="0">#REF!</definedName>
    <definedName name="_4FCO100" localSheetId="3">#REF!</definedName>
    <definedName name="_4FCO100">#REF!</definedName>
    <definedName name="_4HDCTT4" localSheetId="0">#REF!</definedName>
    <definedName name="_4HDCTT4" localSheetId="3">#REF!</definedName>
    <definedName name="_4HDCTT4">#REF!</definedName>
    <definedName name="_4HNCTT4" localSheetId="0">#REF!</definedName>
    <definedName name="_4HNCTT4" localSheetId="3">#REF!</definedName>
    <definedName name="_4HNCTT4">#REF!</definedName>
    <definedName name="_4LBCO01" localSheetId="0">#REF!</definedName>
    <definedName name="_4LBCO01" localSheetId="3">#REF!</definedName>
    <definedName name="_4LBCO01">#REF!</definedName>
    <definedName name="_4OSLCTT" localSheetId="0">#REF!</definedName>
    <definedName name="_4OSLCTT" localSheetId="3">#REF!</definedName>
    <definedName name="_4OSLCTT">#REF!</definedName>
    <definedName name="_5080591" localSheetId="0">#REF!</definedName>
    <definedName name="_5080591" localSheetId="3">#REF!</definedName>
    <definedName name="_5080591">#REF!</definedName>
    <definedName name="_5MAÕ_HAØNG" localSheetId="0">#REF!</definedName>
    <definedName name="_5MAÕ_HAØNG" localSheetId="3">#REF!</definedName>
    <definedName name="_5MAÕ_HAØNG">#REF!</definedName>
    <definedName name="_6MAÕ_SOÁ_THUEÁ" localSheetId="0">#REF!</definedName>
    <definedName name="_6MAÕ_SOÁ_THUEÁ" localSheetId="3">#REF!</definedName>
    <definedName name="_6MAÕ_SOÁ_THUEÁ">#REF!</definedName>
    <definedName name="_9ÑÔN_GIAÙ" localSheetId="0">#REF!</definedName>
    <definedName name="_9ÑÔN_GIAÙ" localSheetId="3">#REF!</definedName>
    <definedName name="_9ÑÔN_GIAÙ">#REF!</definedName>
    <definedName name="_a1" localSheetId="0" hidden="1">{"'Sheet1'!$L$16"}</definedName>
    <definedName name="_a1" localSheetId="3"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localSheetId="3"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0" hidden="1">{#N/A,#N/A,FALSE,"Chi tiÆt"}</definedName>
    <definedName name="_a2" localSheetId="3" hidden="1">{#N/A,#N/A,FALSE,"Chi tiÆt"}</definedName>
    <definedName name="_a2" hidden="1">{#N/A,#N/A,FALSE,"Chi tiÆt"}</definedName>
    <definedName name="_A4" localSheetId="0" hidden="1">{"'Sheet1'!$L$16"}</definedName>
    <definedName name="_A4" hidden="1">{"'Sheet1'!$L$16"}</definedName>
    <definedName name="_atn1" localSheetId="0">#REF!</definedName>
    <definedName name="_atn1" localSheetId="3">#REF!</definedName>
    <definedName name="_atn1">#REF!</definedName>
    <definedName name="_atn10" localSheetId="0">#REF!</definedName>
    <definedName name="_atn10" localSheetId="3">#REF!</definedName>
    <definedName name="_atn10">#REF!</definedName>
    <definedName name="_atn2" localSheetId="0">#REF!</definedName>
    <definedName name="_atn2" localSheetId="3">#REF!</definedName>
    <definedName name="_atn2">#REF!</definedName>
    <definedName name="_atn3" localSheetId="0">#REF!</definedName>
    <definedName name="_atn3" localSheetId="3">#REF!</definedName>
    <definedName name="_atn3">#REF!</definedName>
    <definedName name="_atn4" localSheetId="0">#REF!</definedName>
    <definedName name="_atn4" localSheetId="3">#REF!</definedName>
    <definedName name="_atn4">#REF!</definedName>
    <definedName name="_atn5" localSheetId="0">#REF!</definedName>
    <definedName name="_atn5" localSheetId="3">#REF!</definedName>
    <definedName name="_atn5">#REF!</definedName>
    <definedName name="_atn6" localSheetId="0">#REF!</definedName>
    <definedName name="_atn6" localSheetId="3">#REF!</definedName>
    <definedName name="_atn6">#REF!</definedName>
    <definedName name="_atn7" localSheetId="0">#REF!</definedName>
    <definedName name="_atn7" localSheetId="3">#REF!</definedName>
    <definedName name="_atn7">#REF!</definedName>
    <definedName name="_atn8" localSheetId="0">#REF!</definedName>
    <definedName name="_atn8" localSheetId="3">#REF!</definedName>
    <definedName name="_atn8">#REF!</definedName>
    <definedName name="_atn9" localSheetId="0">#REF!</definedName>
    <definedName name="_atn9" localSheetId="3">#REF!</definedName>
    <definedName name="_atn9">#REF!</definedName>
    <definedName name="_B" localSheetId="0">#REF!</definedName>
    <definedName name="_B" localSheetId="3">#REF!</definedName>
    <definedName name="_B">#REF!</definedName>
    <definedName name="_B1" localSheetId="0" hidden="1">{"'Sheet1'!$L$16"}</definedName>
    <definedName name="_B1" localSheetId="3" hidden="1">{"'Sheet1'!$L$16"}</definedName>
    <definedName name="_B1" hidden="1">{"'Sheet1'!$L$16"}</definedName>
    <definedName name="_b4" localSheetId="0" hidden="1">{"'Sheet1'!$L$16"}</definedName>
    <definedName name="_b4" hidden="1">{"'Sheet1'!$L$16"}</definedName>
    <definedName name="_ba1" localSheetId="0" hidden="1">{#N/A,#N/A,FALSE,"Chi tiÆt"}</definedName>
    <definedName name="_ba1" localSheetId="3" hidden="1">{#N/A,#N/A,FALSE,"Chi tiÆt"}</definedName>
    <definedName name="_ba1" hidden="1">{#N/A,#N/A,FALSE,"Chi tiÆt"}</definedName>
    <definedName name="_ban1" localSheetId="0">#REF!</definedName>
    <definedName name="_ban1" localSheetId="3">#REF!</definedName>
    <definedName name="_ban1">#REF!</definedName>
    <definedName name="_ban2" localSheetId="0" hidden="1">{"'Sheet1'!$L$16"}</definedName>
    <definedName name="_ban2" localSheetId="3" hidden="1">{"'Sheet1'!$L$16"}</definedName>
    <definedName name="_ban2" hidden="1">{"'Sheet1'!$L$16"}</definedName>
    <definedName name="_bat1" localSheetId="0">#REF!</definedName>
    <definedName name="_bat1" localSheetId="3">#REF!</definedName>
    <definedName name="_bat1">#REF!</definedName>
    <definedName name="_boi1" localSheetId="0">#REF!</definedName>
    <definedName name="_boi1" localSheetId="3">#REF!</definedName>
    <definedName name="_boi1">#REF!</definedName>
    <definedName name="_boi2" localSheetId="0">#REF!</definedName>
    <definedName name="_boi2" localSheetId="3">#REF!</definedName>
    <definedName name="_boi2">#REF!</definedName>
    <definedName name="_boi3" localSheetId="0">#REF!</definedName>
    <definedName name="_boi3" localSheetId="3">#REF!</definedName>
    <definedName name="_boi3">#REF!</definedName>
    <definedName name="_boi4" localSheetId="0">#REF!</definedName>
    <definedName name="_boi4" localSheetId="3">#REF!</definedName>
    <definedName name="_boi4">#REF!</definedName>
    <definedName name="_btc20" localSheetId="0">#REF!</definedName>
    <definedName name="_btc20" localSheetId="3">#REF!</definedName>
    <definedName name="_btc20">#REF!</definedName>
    <definedName name="_btc30" localSheetId="0">#REF!</definedName>
    <definedName name="_btc30" localSheetId="3">#REF!</definedName>
    <definedName name="_btc30">#REF!</definedName>
    <definedName name="_btc35" localSheetId="0">#REF!</definedName>
    <definedName name="_btc35" localSheetId="3">#REF!</definedName>
    <definedName name="_btc35">#REF!</definedName>
    <definedName name="_btm10" localSheetId="0">#REF!</definedName>
    <definedName name="_btm10" localSheetId="3">#REF!</definedName>
    <definedName name="_btm10">#REF!</definedName>
    <definedName name="_btm100" localSheetId="0">#REF!</definedName>
    <definedName name="_btm100" localSheetId="3">#REF!</definedName>
    <definedName name="_btm100">#REF!</definedName>
    <definedName name="_BTM150" localSheetId="0">#REF!</definedName>
    <definedName name="_BTM150" localSheetId="3">#REF!</definedName>
    <definedName name="_BTM150">#REF!</definedName>
    <definedName name="_BTM200" localSheetId="0">#REF!</definedName>
    <definedName name="_BTM200" localSheetId="3">#REF!</definedName>
    <definedName name="_BTM200">#REF!</definedName>
    <definedName name="_BTM250" localSheetId="0">#REF!</definedName>
    <definedName name="_BTM250" localSheetId="3">#REF!</definedName>
    <definedName name="_BTM250">#REF!</definedName>
    <definedName name="_btM300" localSheetId="0">#REF!</definedName>
    <definedName name="_btM300" localSheetId="3">#REF!</definedName>
    <definedName name="_btM300">#REF!</definedName>
    <definedName name="_BTM50" localSheetId="0">#REF!</definedName>
    <definedName name="_BTM50" localSheetId="3">#REF!</definedName>
    <definedName name="_BTM50">#REF!</definedName>
    <definedName name="_bua25" localSheetId="0">#REF!</definedName>
    <definedName name="_bua25" localSheetId="3">#REF!</definedName>
    <definedName name="_bua25">#REF!</definedName>
    <definedName name="_Builtin155" hidden="1">#N/A</definedName>
    <definedName name="_but1" localSheetId="0">#REF!</definedName>
    <definedName name="_but1" localSheetId="3">#REF!</definedName>
    <definedName name="_but1">#REF!</definedName>
    <definedName name="_but11" localSheetId="0">#REF!</definedName>
    <definedName name="_but11" localSheetId="3">#REF!</definedName>
    <definedName name="_but11">#REF!</definedName>
    <definedName name="_but2" localSheetId="0">#REF!</definedName>
    <definedName name="_but2" localSheetId="3">#REF!</definedName>
    <definedName name="_but2">#REF!</definedName>
    <definedName name="_but22" localSheetId="0">#REF!</definedName>
    <definedName name="_but22" localSheetId="3">#REF!</definedName>
    <definedName name="_but22">#REF!</definedName>
    <definedName name="_but3" localSheetId="0">#REF!</definedName>
    <definedName name="_but3" localSheetId="3">#REF!</definedName>
    <definedName name="_but3">#REF!</definedName>
    <definedName name="_but33" localSheetId="0">#REF!</definedName>
    <definedName name="_but33" localSheetId="3">#REF!</definedName>
    <definedName name="_but33">#REF!</definedName>
    <definedName name="_but4" localSheetId="0">#REF!</definedName>
    <definedName name="_but4" localSheetId="3">#REF!</definedName>
    <definedName name="_but4">#REF!</definedName>
    <definedName name="_but44" localSheetId="0">#REF!</definedName>
    <definedName name="_but44" localSheetId="3">#REF!</definedName>
    <definedName name="_but44">#REF!</definedName>
    <definedName name="_but5" localSheetId="0">#REF!</definedName>
    <definedName name="_but5" localSheetId="3">#REF!</definedName>
    <definedName name="_but5">#REF!</definedName>
    <definedName name="_but55" localSheetId="0">#REF!</definedName>
    <definedName name="_but55" localSheetId="3">#REF!</definedName>
    <definedName name="_but55">#REF!</definedName>
    <definedName name="_but6" localSheetId="0">#REF!</definedName>
    <definedName name="_but6" localSheetId="3">#REF!</definedName>
    <definedName name="_but6">#REF!</definedName>
    <definedName name="_but66" localSheetId="0">#REF!</definedName>
    <definedName name="_but66" localSheetId="3">#REF!</definedName>
    <definedName name="_but66">#REF!</definedName>
    <definedName name="_C_Lphi_4ab" localSheetId="0">#REF!</definedName>
    <definedName name="_C_Lphi_4ab" localSheetId="3">#REF!</definedName>
    <definedName name="_C_Lphi_4ab">#REF!</definedName>
    <definedName name="_Can2" localSheetId="0">#REF!</definedName>
    <definedName name="_Can2" localSheetId="3">#REF!</definedName>
    <definedName name="_Can2">#REF!</definedName>
    <definedName name="_cao1" localSheetId="0">#REF!</definedName>
    <definedName name="_cao1" localSheetId="3">#REF!</definedName>
    <definedName name="_cao1">#REF!</definedName>
    <definedName name="_cao2" localSheetId="0">#REF!</definedName>
    <definedName name="_cao2" localSheetId="3">#REF!</definedName>
    <definedName name="_cao2">#REF!</definedName>
    <definedName name="_cao3" localSheetId="0">#REF!</definedName>
    <definedName name="_cao3" localSheetId="3">#REF!</definedName>
    <definedName name="_cao3">#REF!</definedName>
    <definedName name="_cao4" localSheetId="0">#REF!</definedName>
    <definedName name="_cao4" localSheetId="3">#REF!</definedName>
    <definedName name="_cao4">#REF!</definedName>
    <definedName name="_cao5" localSheetId="0">#REF!</definedName>
    <definedName name="_cao5" localSheetId="3">#REF!</definedName>
    <definedName name="_cao5">#REF!</definedName>
    <definedName name="_cao6" localSheetId="0">#REF!</definedName>
    <definedName name="_cao6" localSheetId="3">#REF!</definedName>
    <definedName name="_cao6">#REF!</definedName>
    <definedName name="_cat2" localSheetId="0">#REF!</definedName>
    <definedName name="_cat2" localSheetId="3">#REF!</definedName>
    <definedName name="_cat2">#REF!</definedName>
    <definedName name="_cat3" localSheetId="0">#REF!</definedName>
    <definedName name="_cat3" localSheetId="3">#REF!</definedName>
    <definedName name="_cat3">#REF!</definedName>
    <definedName name="_cat4" localSheetId="0">#REF!</definedName>
    <definedName name="_cat4" localSheetId="3">#REF!</definedName>
    <definedName name="_cat4">#REF!</definedName>
    <definedName name="_cat5" localSheetId="0">#REF!</definedName>
    <definedName name="_cat5" localSheetId="3">#REF!</definedName>
    <definedName name="_cat5">#REF!</definedName>
    <definedName name="_cau10" localSheetId="0">#REF!</definedName>
    <definedName name="_cau10" localSheetId="3">#REF!</definedName>
    <definedName name="_cau10">#REF!</definedName>
    <definedName name="_cau16" localSheetId="0">#REF!</definedName>
    <definedName name="_cau16" localSheetId="3">#REF!</definedName>
    <definedName name="_cau16">#REF!</definedName>
    <definedName name="_cau25" localSheetId="0">#REF!</definedName>
    <definedName name="_cau25" localSheetId="3">#REF!</definedName>
    <definedName name="_cau25">#REF!</definedName>
    <definedName name="_cau40" localSheetId="0">#REF!</definedName>
    <definedName name="_cau40" localSheetId="3">#REF!</definedName>
    <definedName name="_cau40">#REF!</definedName>
    <definedName name="_cau5" localSheetId="0">#REF!</definedName>
    <definedName name="_cau5" localSheetId="3">#REF!</definedName>
    <definedName name="_cau5">#REF!</definedName>
    <definedName name="_cau50" localSheetId="0">#REF!</definedName>
    <definedName name="_cau50" localSheetId="3">#REF!</definedName>
    <definedName name="_cau50">#REF!</definedName>
    <definedName name="_CD2" localSheetId="0" hidden="1">{"'Sheet1'!$L$16"}</definedName>
    <definedName name="_CD2" hidden="1">{"'Sheet1'!$L$16"}</definedName>
    <definedName name="_cep1" localSheetId="0" hidden="1">{"'Sheet1'!$L$16"}</definedName>
    <definedName name="_cep1" localSheetId="3" hidden="1">{"'Sheet1'!$L$16"}</definedName>
    <definedName name="_cep1" hidden="1">{"'Sheet1'!$L$16"}</definedName>
    <definedName name="_chk1" localSheetId="0">#REF!</definedName>
    <definedName name="_chk1" localSheetId="3">#REF!</definedName>
    <definedName name="_chk1">#REF!</definedName>
    <definedName name="_ckn12" localSheetId="0">#REF!</definedName>
    <definedName name="_ckn12" localSheetId="3">#REF!</definedName>
    <definedName name="_ckn12">#REF!</definedName>
    <definedName name="_CNA50" localSheetId="0">#REF!</definedName>
    <definedName name="_CNA50" localSheetId="3">#REF!</definedName>
    <definedName name="_CNA50">#REF!</definedName>
    <definedName name="_Coc39" localSheetId="0" hidden="1">{"'Sheet1'!$L$16"}</definedName>
    <definedName name="_Coc39" localSheetId="3" hidden="1">{"'Sheet1'!$L$16"}</definedName>
    <definedName name="_Coc39" hidden="1">{"'Sheet1'!$L$16"}</definedName>
    <definedName name="_CON1" localSheetId="0">#REF!</definedName>
    <definedName name="_CON1" localSheetId="3">#REF!</definedName>
    <definedName name="_CON1">#REF!</definedName>
    <definedName name="_CON2" localSheetId="0">#REF!</definedName>
    <definedName name="_CON2" localSheetId="3">#REF!</definedName>
    <definedName name="_CON2">#REF!</definedName>
    <definedName name="_cpd1" localSheetId="0">#REF!</definedName>
    <definedName name="_cpd1" localSheetId="3">#REF!</definedName>
    <definedName name="_cpd1">#REF!</definedName>
    <definedName name="_cpd2" localSheetId="0">#REF!</definedName>
    <definedName name="_cpd2" localSheetId="3">#REF!</definedName>
    <definedName name="_cpd2">#REF!</definedName>
    <definedName name="_CPhi_Bhiem" localSheetId="0">#REF!</definedName>
    <definedName name="_CPhi_Bhiem" localSheetId="3">#REF!</definedName>
    <definedName name="_CPhi_Bhiem">#REF!</definedName>
    <definedName name="_CPhi_BQLDA" localSheetId="0">#REF!</definedName>
    <definedName name="_CPhi_BQLDA" localSheetId="3">#REF!</definedName>
    <definedName name="_CPhi_BQLDA">#REF!</definedName>
    <definedName name="_CPhi_DBaoGT" localSheetId="0">#REF!</definedName>
    <definedName name="_CPhi_DBaoGT" localSheetId="3">#REF!</definedName>
    <definedName name="_CPhi_DBaoGT">#REF!</definedName>
    <definedName name="_CPhi_Kdinh" localSheetId="0">#REF!</definedName>
    <definedName name="_CPhi_Kdinh" localSheetId="3">#REF!</definedName>
    <definedName name="_CPhi_Kdinh">#REF!</definedName>
    <definedName name="_CPhi_Nthu_KThanh" localSheetId="0">#REF!</definedName>
    <definedName name="_CPhi_Nthu_KThanh" localSheetId="3">#REF!</definedName>
    <definedName name="_CPhi_Nthu_KThanh">#REF!</definedName>
    <definedName name="_CPhi_QToan" localSheetId="0">#REF!</definedName>
    <definedName name="_CPhi_QToan" localSheetId="3">#REF!</definedName>
    <definedName name="_CPhi_QToan">#REF!</definedName>
    <definedName name="_CPhiTKe_13" localSheetId="0">#REF!</definedName>
    <definedName name="_CPhiTKe_13" localSheetId="3">#REF!</definedName>
    <definedName name="_CPhiTKe_13">#REF!</definedName>
    <definedName name="_ct456789" localSheetId="0">IF(#REF!="","",#REF!*#REF!)</definedName>
    <definedName name="_ct456789" localSheetId="3">IF(#REF!="","",#REF!*#REF!)</definedName>
    <definedName name="_ct456789">IF(#REF!="","",#REF!*#REF!)</definedName>
    <definedName name="_CVC1" localSheetId="0">#REF!</definedName>
    <definedName name="_CVC1" localSheetId="3">#REF!</definedName>
    <definedName name="_CVC1">#REF!</definedName>
    <definedName name="_d1500" localSheetId="0" hidden="1">{"'Sheet1'!$L$16"}</definedName>
    <definedName name="_d1500" localSheetId="3" hidden="1">{"'Sheet1'!$L$16"}</definedName>
    <definedName name="_d1500" hidden="1">{"'Sheet1'!$L$16"}</definedName>
    <definedName name="_d2" localSheetId="0">#REF!</definedName>
    <definedName name="_d2" localSheetId="3">#REF!</definedName>
    <definedName name="_d2">#REF!</definedName>
    <definedName name="_dai1" localSheetId="0">#REF!</definedName>
    <definedName name="_dai1" localSheetId="3">#REF!</definedName>
    <definedName name="_dai1">#REF!</definedName>
    <definedName name="_dai2" localSheetId="0">#REF!</definedName>
    <definedName name="_dai2" localSheetId="3">#REF!</definedName>
    <definedName name="_dai2">#REF!</definedName>
    <definedName name="_dai3" localSheetId="0">#REF!</definedName>
    <definedName name="_dai3" localSheetId="3">#REF!</definedName>
    <definedName name="_dai3">#REF!</definedName>
    <definedName name="_dai4" localSheetId="0">#REF!</definedName>
    <definedName name="_dai4" localSheetId="3">#REF!</definedName>
    <definedName name="_dai4">#REF!</definedName>
    <definedName name="_dai5" localSheetId="0">#REF!</definedName>
    <definedName name="_dai5" localSheetId="3">#REF!</definedName>
    <definedName name="_dai5">#REF!</definedName>
    <definedName name="_dai6" localSheetId="0">#REF!</definedName>
    <definedName name="_dai6" localSheetId="3">#REF!</definedName>
    <definedName name="_dai6">#REF!</definedName>
    <definedName name="_dam18" localSheetId="0">#REF!</definedName>
    <definedName name="_dam18" localSheetId="3">#REF!</definedName>
    <definedName name="_dam18">#REF!</definedName>
    <definedName name="_dan1" localSheetId="0">#REF!</definedName>
    <definedName name="_dan1" localSheetId="3">#REF!</definedName>
    <definedName name="_dan1">#REF!</definedName>
    <definedName name="_dan2" localSheetId="0">#REF!</definedName>
    <definedName name="_dan2" localSheetId="3">#REF!</definedName>
    <definedName name="_dan2">#REF!</definedName>
    <definedName name="_dao1" localSheetId="0">#REF!</definedName>
    <definedName name="_dao1" localSheetId="3">#REF!</definedName>
    <definedName name="_dao1">#REF!</definedName>
    <definedName name="_dbu1" localSheetId="0">#REF!</definedName>
    <definedName name="_dbu1" localSheetId="3">#REF!</definedName>
    <definedName name="_dbu1">#REF!</definedName>
    <definedName name="_dbu2" localSheetId="0">#REF!</definedName>
    <definedName name="_dbu2" localSheetId="3">#REF!</definedName>
    <definedName name="_dbu2">#REF!</definedName>
    <definedName name="_ddn400" localSheetId="0">#REF!</definedName>
    <definedName name="_ddn400" localSheetId="3">#REF!</definedName>
    <definedName name="_ddn400">#REF!</definedName>
    <definedName name="_ddn600" localSheetId="0">#REF!</definedName>
    <definedName name="_ddn600" localSheetId="3">#REF!</definedName>
    <definedName name="_ddn600">#REF!</definedName>
    <definedName name="_deo1" localSheetId="0">#REF!</definedName>
    <definedName name="_deo1" localSheetId="3">#REF!</definedName>
    <definedName name="_deo1">#REF!</definedName>
    <definedName name="_deo10" localSheetId="0">#REF!</definedName>
    <definedName name="_deo10" localSheetId="3">#REF!</definedName>
    <definedName name="_deo10">#REF!</definedName>
    <definedName name="_deo2" localSheetId="0">#REF!</definedName>
    <definedName name="_deo2" localSheetId="3">#REF!</definedName>
    <definedName name="_deo2">#REF!</definedName>
    <definedName name="_deo3" localSheetId="0">#REF!</definedName>
    <definedName name="_deo3" localSheetId="3">#REF!</definedName>
    <definedName name="_deo3">#REF!</definedName>
    <definedName name="_deo4" localSheetId="0">#REF!</definedName>
    <definedName name="_deo4" localSheetId="3">#REF!</definedName>
    <definedName name="_deo4">#REF!</definedName>
    <definedName name="_deo5" localSheetId="0">#REF!</definedName>
    <definedName name="_deo5" localSheetId="3">#REF!</definedName>
    <definedName name="_deo5">#REF!</definedName>
    <definedName name="_deo6" localSheetId="0">#REF!</definedName>
    <definedName name="_deo6" localSheetId="3">#REF!</definedName>
    <definedName name="_deo6">#REF!</definedName>
    <definedName name="_deo7" localSheetId="0">#REF!</definedName>
    <definedName name="_deo7" localSheetId="3">#REF!</definedName>
    <definedName name="_deo7">#REF!</definedName>
    <definedName name="_deo8" localSheetId="0">#REF!</definedName>
    <definedName name="_deo8" localSheetId="3">#REF!</definedName>
    <definedName name="_deo8">#REF!</definedName>
    <definedName name="_deo9" localSheetId="0">#REF!</definedName>
    <definedName name="_deo9" localSheetId="3">#REF!</definedName>
    <definedName name="_deo9">#REF!</definedName>
    <definedName name="_DGCT" localSheetId="0">#REF!</definedName>
    <definedName name="_DGCT" localSheetId="3">#REF!</definedName>
    <definedName name="_DGCT">#REF!</definedName>
    <definedName name="_E99999" localSheetId="0">#REF!</definedName>
    <definedName name="_E99999" localSheetId="3">#REF!</definedName>
    <definedName name="_E99999">#REF!</definedName>
    <definedName name="_ech2" localSheetId="0">#REF!</definedName>
    <definedName name="_ech2" localSheetId="3">#REF!</definedName>
    <definedName name="_ech2">#REF!</definedName>
    <definedName name="_f5" localSheetId="0" hidden="1">{"'Sheet1'!$L$16"}</definedName>
    <definedName name="_f5" localSheetId="3" hidden="1">{"'Sheet1'!$L$16"}</definedName>
    <definedName name="_f5" hidden="1">{"'Sheet1'!$L$16"}</definedName>
    <definedName name="_FIL2" localSheetId="0">#REF!</definedName>
    <definedName name="_FIL2" localSheetId="3">#REF!</definedName>
    <definedName name="_FIL2">#REF!</definedName>
    <definedName name="_Fill" localSheetId="0" hidden="1">#REF!</definedName>
    <definedName name="_Fill" localSheetId="3" hidden="1">#REF!</definedName>
    <definedName name="_Fill" hidden="1">#REF!</definedName>
    <definedName name="_Fill_1">"#REF!"</definedName>
    <definedName name="_xlnm._FilterDatabase" localSheetId="0" hidden="1">#REF!</definedName>
    <definedName name="_xlnm._FilterDatabase" localSheetId="3" hidden="1">#REF!</definedName>
    <definedName name="_xlnm._FilterDatabase" hidden="1">#REF!</definedName>
    <definedName name="_g1" localSheetId="0">#REF!</definedName>
    <definedName name="_g1" localSheetId="3">#REF!</definedName>
    <definedName name="_g1">#REF!</definedName>
    <definedName name="_g2" localSheetId="0">#REF!</definedName>
    <definedName name="_g2" localSheetId="3">#REF!</definedName>
    <definedName name="_g2">#REF!</definedName>
    <definedName name="_gis150" localSheetId="0">#REF!</definedName>
    <definedName name="_gis150" localSheetId="3">#REF!</definedName>
    <definedName name="_gis150">#REF!</definedName>
    <definedName name="_Goi8" localSheetId="0" hidden="1">{"'Sheet1'!$L$16"}</definedName>
    <definedName name="_Goi8" localSheetId="3" hidden="1">{"'Sheet1'!$L$16"}</definedName>
    <definedName name="_Goi8" hidden="1">{"'Sheet1'!$L$16"}</definedName>
    <definedName name="_gon4" localSheetId="0">#REF!</definedName>
    <definedName name="_gon4" localSheetId="3">#REF!</definedName>
    <definedName name="_gon4">#REF!</definedName>
    <definedName name="_h1" localSheetId="0" hidden="1">{"'Sheet1'!$L$16"}</definedName>
    <definedName name="_h1" localSheetId="3" hidden="1">{"'Sheet1'!$L$16"}</definedName>
    <definedName name="_h1" hidden="1">{"'Sheet1'!$L$16"}</definedName>
    <definedName name="_h10" hidden="1">{#N/A,#N/A,FALSE,"Chi tiÆt"}</definedName>
    <definedName name="_h2" hidden="1">{"'Sheet1'!$L$16"}</definedName>
    <definedName name="_h3" hidden="1">{"'Sheet1'!$L$16"}</definedName>
    <definedName name="_h5" hidden="1">{"'Sheet1'!$L$16"}</definedName>
    <definedName name="_H500866" localSheetId="0">#REF!</definedName>
    <definedName name="_H500866" localSheetId="3">#REF!</definedName>
    <definedName name="_H500866">#REF!</definedName>
    <definedName name="_h6" hidden="1">{"'Sheet1'!$L$16"}</definedName>
    <definedName name="_h7" hidden="1">{"'Sheet1'!$L$16"}</definedName>
    <definedName name="_h8" hidden="1">{"'Sheet1'!$L$16"}</definedName>
    <definedName name="_h9" hidden="1">{"'Sheet1'!$L$16"}</definedName>
    <definedName name="_han23" localSheetId="0">#REF!</definedName>
    <definedName name="_han23" localSheetId="3">#REF!</definedName>
    <definedName name="_han23">#REF!</definedName>
    <definedName name="_hau1" localSheetId="0">#REF!</definedName>
    <definedName name="_hau1" localSheetId="3">#REF!</definedName>
    <definedName name="_hau1">#REF!</definedName>
    <definedName name="_hau12" localSheetId="0">#REF!</definedName>
    <definedName name="_hau12" localSheetId="3">#REF!</definedName>
    <definedName name="_hau12">#REF!</definedName>
    <definedName name="_hau2" localSheetId="0">#REF!</definedName>
    <definedName name="_hau2" localSheetId="3">#REF!</definedName>
    <definedName name="_hau2">#REF!</definedName>
    <definedName name="_hom2" localSheetId="0">#REF!</definedName>
    <definedName name="_hom2" localSheetId="3">#REF!</definedName>
    <definedName name="_hom2">#REF!</definedName>
    <definedName name="_hsm2">1.1289</definedName>
    <definedName name="_hso2" localSheetId="0">#REF!</definedName>
    <definedName name="_hso2" localSheetId="3">#REF!</definedName>
    <definedName name="_hso2">#REF!</definedName>
    <definedName name="_hu1" localSheetId="0" hidden="1">{"'Sheet1'!$L$16"}</definedName>
    <definedName name="_hu1" localSheetId="3" hidden="1">{"'Sheet1'!$L$16"}</definedName>
    <definedName name="_hu1" hidden="1">{"'Sheet1'!$L$16"}</definedName>
    <definedName name="_hu2" localSheetId="0" hidden="1">{"'Sheet1'!$L$16"}</definedName>
    <definedName name="_hu2" localSheetId="3" hidden="1">{"'Sheet1'!$L$16"}</definedName>
    <definedName name="_hu2" hidden="1">{"'Sheet1'!$L$16"}</definedName>
    <definedName name="_hu5" localSheetId="0" hidden="1">{"'Sheet1'!$L$16"}</definedName>
    <definedName name="_hu5" localSheetId="3" hidden="1">{"'Sheet1'!$L$16"}</definedName>
    <definedName name="_hu5" hidden="1">{"'Sheet1'!$L$16"}</definedName>
    <definedName name="_hu6" localSheetId="0" hidden="1">{"'Sheet1'!$L$16"}</definedName>
    <definedName name="_hu6" localSheetId="3" hidden="1">{"'Sheet1'!$L$16"}</definedName>
    <definedName name="_hu6" hidden="1">{"'Sheet1'!$L$16"}</definedName>
    <definedName name="_hvk1" localSheetId="0">#REF!</definedName>
    <definedName name="_hvk1" localSheetId="3">#REF!</definedName>
    <definedName name="_hvk1">#REF!</definedName>
    <definedName name="_hvk2" localSheetId="0">#REF!</definedName>
    <definedName name="_hvk2" localSheetId="3">#REF!</definedName>
    <definedName name="_hvk2">#REF!</definedName>
    <definedName name="_hvk3" localSheetId="0">#REF!</definedName>
    <definedName name="_hvk3" localSheetId="3">#REF!</definedName>
    <definedName name="_hvk3">#REF!</definedName>
    <definedName name="_isc1">0.035</definedName>
    <definedName name="_isc2">0.02</definedName>
    <definedName name="_isc3">0.054</definedName>
    <definedName name="_JK4" localSheetId="0">#REF!</definedName>
    <definedName name="_JK4" localSheetId="3">#REF!</definedName>
    <definedName name="_JK4">#REF!</definedName>
    <definedName name="_K146" localSheetId="0" hidden="1">{"'Sheet1'!$L$16"}</definedName>
    <definedName name="_K146" hidden="1">{"'Sheet1'!$L$16"}</definedName>
    <definedName name="_k27" localSheetId="0" hidden="1">{"'Sheet1'!$L$16"}</definedName>
    <definedName name="_k27" hidden="1">{"'Sheet1'!$L$16"}</definedName>
    <definedName name="_Key1" localSheetId="0" hidden="1">#REF!</definedName>
    <definedName name="_Key1" localSheetId="3" hidden="1">#REF!</definedName>
    <definedName name="_Key1" hidden="1">#REF!</definedName>
    <definedName name="_Key1_1">"#REF!"</definedName>
    <definedName name="_Key2" localSheetId="0" hidden="1">#REF!</definedName>
    <definedName name="_Key2" localSheetId="3" hidden="1">#REF!</definedName>
    <definedName name="_Key2" hidden="1">#REF!</definedName>
    <definedName name="_Key2_1">"#REF!"</definedName>
    <definedName name="_KH08" localSheetId="0" hidden="1">{#N/A,#N/A,FALSE,"Chi tiÆt"}</definedName>
    <definedName name="_KH08" localSheetId="3" hidden="1">{#N/A,#N/A,FALSE,"Chi tiÆt"}</definedName>
    <definedName name="_KH08" hidden="1">{#N/A,#N/A,FALSE,"Chi tiÆt"}</definedName>
    <definedName name="_kl1" localSheetId="0">#REF!</definedName>
    <definedName name="_kl1" localSheetId="3">#REF!</definedName>
    <definedName name="_kl1">#REF!</definedName>
    <definedName name="_KL2" localSheetId="0">#REF!</definedName>
    <definedName name="_KL2" localSheetId="3">#REF!</definedName>
    <definedName name="_KL2">#REF!</definedName>
    <definedName name="_KL3" localSheetId="0">#REF!</definedName>
    <definedName name="_KL3" localSheetId="3">#REF!</definedName>
    <definedName name="_KL3">#REF!</definedName>
    <definedName name="_KL4" localSheetId="0">#REF!</definedName>
    <definedName name="_KL4" localSheetId="3">#REF!</definedName>
    <definedName name="_KL4">#REF!</definedName>
    <definedName name="_KL5" localSheetId="0">#REF!</definedName>
    <definedName name="_KL5" localSheetId="3">#REF!</definedName>
    <definedName name="_KL5">#REF!</definedName>
    <definedName name="_KL6" localSheetId="0">#REF!</definedName>
    <definedName name="_KL6" localSheetId="3">#REF!</definedName>
    <definedName name="_KL6">#REF!</definedName>
    <definedName name="_KL7" localSheetId="0">#REF!</definedName>
    <definedName name="_KL7" localSheetId="3">#REF!</definedName>
    <definedName name="_KL7">#REF!</definedName>
    <definedName name="_km03" localSheetId="0" hidden="1">{"'Sheet1'!$L$16"}</definedName>
    <definedName name="_km03" hidden="1">{"'Sheet1'!$L$16"}</definedName>
    <definedName name="_KM188" localSheetId="0">#REF!</definedName>
    <definedName name="_KM188" localSheetId="3">#REF!</definedName>
    <definedName name="_KM188">#REF!</definedName>
    <definedName name="_km189" localSheetId="0">#REF!</definedName>
    <definedName name="_km189" localSheetId="3">#REF!</definedName>
    <definedName name="_km189">#REF!</definedName>
    <definedName name="_km190" localSheetId="0">#REF!</definedName>
    <definedName name="_km190" localSheetId="3">#REF!</definedName>
    <definedName name="_km190">#REF!</definedName>
    <definedName name="_km191" localSheetId="0">#REF!</definedName>
    <definedName name="_km191" localSheetId="3">#REF!</definedName>
    <definedName name="_km191">#REF!</definedName>
    <definedName name="_km192" localSheetId="0">#REF!</definedName>
    <definedName name="_km192" localSheetId="3">#REF!</definedName>
    <definedName name="_km192">#REF!</definedName>
    <definedName name="_km193" localSheetId="0">#REF!</definedName>
    <definedName name="_km193" localSheetId="3">#REF!</definedName>
    <definedName name="_km193">#REF!</definedName>
    <definedName name="_km194" localSheetId="0">#REF!</definedName>
    <definedName name="_km194" localSheetId="3">#REF!</definedName>
    <definedName name="_km194">#REF!</definedName>
    <definedName name="_km195" localSheetId="0">#REF!</definedName>
    <definedName name="_km195" localSheetId="3">#REF!</definedName>
    <definedName name="_km195">#REF!</definedName>
    <definedName name="_km196" localSheetId="0">#REF!</definedName>
    <definedName name="_km196" localSheetId="3">#REF!</definedName>
    <definedName name="_km196">#REF!</definedName>
    <definedName name="_km197" localSheetId="0">#REF!</definedName>
    <definedName name="_km197" localSheetId="3">#REF!</definedName>
    <definedName name="_km197">#REF!</definedName>
    <definedName name="_km198" localSheetId="0">#REF!</definedName>
    <definedName name="_km198" localSheetId="3">#REF!</definedName>
    <definedName name="_km198">#REF!</definedName>
    <definedName name="_kn12" localSheetId="0">#REF!</definedName>
    <definedName name="_kn12" localSheetId="3">#REF!</definedName>
    <definedName name="_kn12">#REF!</definedName>
    <definedName name="_L" localSheetId="0">#REF!</definedName>
    <definedName name="_L" localSheetId="3">#REF!</definedName>
    <definedName name="_L">#REF!</definedName>
    <definedName name="_L123" localSheetId="0" hidden="1">{"'Sheet1'!$L$16"}</definedName>
    <definedName name="_L123" hidden="1">{"'Sheet1'!$L$16"}</definedName>
    <definedName name="_L1234" localSheetId="0" hidden="1">{"'Sheet1'!$L$16"}</definedName>
    <definedName name="_L1234" hidden="1">{"'Sheet1'!$L$16"}</definedName>
    <definedName name="_Lan1" localSheetId="0" hidden="1">{"'Sheet1'!$L$16"}</definedName>
    <definedName name="_Lan1" localSheetId="3" hidden="1">{"'Sheet1'!$L$16"}</definedName>
    <definedName name="_Lan1" hidden="1">{"'Sheet1'!$L$16"}</definedName>
    <definedName name="_LAN3" localSheetId="0" hidden="1">{"'Sheet1'!$L$16"}</definedName>
    <definedName name="_LAN3" localSheetId="3" hidden="1">{"'Sheet1'!$L$16"}</definedName>
    <definedName name="_LAN3" hidden="1">{"'Sheet1'!$L$16"}</definedName>
    <definedName name="_lap1" localSheetId="0">#REF!</definedName>
    <definedName name="_lap1" localSheetId="3">#REF!</definedName>
    <definedName name="_lap1">#REF!</definedName>
    <definedName name="_lap2" localSheetId="0">#REF!</definedName>
    <definedName name="_lap2" localSheetId="3">#REF!</definedName>
    <definedName name="_lap2">#REF!</definedName>
    <definedName name="_lk2" localSheetId="0" hidden="1">{"'Sheet1'!$L$16"}</definedName>
    <definedName name="_lk2" localSheetId="3" hidden="1">{"'Sheet1'!$L$16"}</definedName>
    <definedName name="_lk2" hidden="1">{"'Sheet1'!$L$16"}</definedName>
    <definedName name="_lop16" localSheetId="0">#REF!</definedName>
    <definedName name="_lop16" localSheetId="3">#REF!</definedName>
    <definedName name="_lop16">#REF!</definedName>
    <definedName name="_lop25" localSheetId="0">#REF!</definedName>
    <definedName name="_lop25" localSheetId="3">#REF!</definedName>
    <definedName name="_lop25">#REF!</definedName>
    <definedName name="_lop9" localSheetId="0">#REF!</definedName>
    <definedName name="_lop9" localSheetId="3">#REF!</definedName>
    <definedName name="_lop9">#REF!</definedName>
    <definedName name="_Ls" localSheetId="0">#REF!</definedName>
    <definedName name="_Ls" localSheetId="3">#REF!</definedName>
    <definedName name="_Ls">#REF!</definedName>
    <definedName name="_lu13" localSheetId="0">#REF!</definedName>
    <definedName name="_lu13" localSheetId="3">#REF!</definedName>
    <definedName name="_lu13">#REF!</definedName>
    <definedName name="_lu85" localSheetId="0">#REF!</definedName>
    <definedName name="_lu85" localSheetId="3">#REF!</definedName>
    <definedName name="_lu85">#REF!</definedName>
    <definedName name="_m1233" localSheetId="0" hidden="1">{"'Sheet1'!$L$16"}</definedName>
    <definedName name="_m1233" localSheetId="3" hidden="1">{"'Sheet1'!$L$16"}</definedName>
    <definedName name="_m1233" hidden="1">{"'Sheet1'!$L$16"}</definedName>
    <definedName name="_M2" localSheetId="0" hidden="1">{"'Sheet1'!$L$16"}</definedName>
    <definedName name="_M2" localSheetId="3" hidden="1">{"'Sheet1'!$L$16"}</definedName>
    <definedName name="_M2" hidden="1">{"'Sheet1'!$L$16"}</definedName>
    <definedName name="_M36" localSheetId="0" hidden="1">{"'Sheet1'!$L$16"}</definedName>
    <definedName name="_M36" localSheetId="3" hidden="1">{"'Sheet1'!$L$16"}</definedName>
    <definedName name="_M36" hidden="1">{"'Sheet1'!$L$16"}</definedName>
    <definedName name="_ma1" localSheetId="0">#REF!</definedName>
    <definedName name="_ma1" localSheetId="3">#REF!</definedName>
    <definedName name="_ma1">#REF!</definedName>
    <definedName name="_ma10" localSheetId="0">#REF!</definedName>
    <definedName name="_ma10" localSheetId="3">#REF!</definedName>
    <definedName name="_ma10">#REF!</definedName>
    <definedName name="_ma2" localSheetId="0">#REF!</definedName>
    <definedName name="_ma2" localSheetId="3">#REF!</definedName>
    <definedName name="_ma2">#REF!</definedName>
    <definedName name="_ma3" localSheetId="0">#REF!</definedName>
    <definedName name="_ma3" localSheetId="3">#REF!</definedName>
    <definedName name="_ma3">#REF!</definedName>
    <definedName name="_ma4" localSheetId="0">#REF!</definedName>
    <definedName name="_ma4" localSheetId="3">#REF!</definedName>
    <definedName name="_ma4">#REF!</definedName>
    <definedName name="_ma5" localSheetId="0">#REF!</definedName>
    <definedName name="_ma5" localSheetId="3">#REF!</definedName>
    <definedName name="_ma5">#REF!</definedName>
    <definedName name="_ma6" localSheetId="0">#REF!</definedName>
    <definedName name="_ma6" localSheetId="3">#REF!</definedName>
    <definedName name="_ma6">#REF!</definedName>
    <definedName name="_ma7" localSheetId="0">#REF!</definedName>
    <definedName name="_ma7" localSheetId="3">#REF!</definedName>
    <definedName name="_ma7">#REF!</definedName>
    <definedName name="_ma8" localSheetId="0">#REF!</definedName>
    <definedName name="_ma8" localSheetId="3">#REF!</definedName>
    <definedName name="_ma8">#REF!</definedName>
    <definedName name="_ma9" localSheetId="0">#REF!</definedName>
    <definedName name="_ma9" localSheetId="3">#REF!</definedName>
    <definedName name="_ma9">#REF!</definedName>
    <definedName name="_MAC12" localSheetId="0">#REF!</definedName>
    <definedName name="_MAC12" localSheetId="3">#REF!</definedName>
    <definedName name="_MAC12">#REF!</definedName>
    <definedName name="_MAC46" localSheetId="0">#REF!</definedName>
    <definedName name="_MAC46" localSheetId="3">#REF!</definedName>
    <definedName name="_MAC46">#REF!</definedName>
    <definedName name="_may2" localSheetId="0">#REF!</definedName>
    <definedName name="_may2" localSheetId="3">#REF!</definedName>
    <definedName name="_may2">#REF!</definedName>
    <definedName name="_may3" localSheetId="0">#REF!</definedName>
    <definedName name="_may3" localSheetId="3">#REF!</definedName>
    <definedName name="_may3">#REF!</definedName>
    <definedName name="_MDL1" localSheetId="0">#REF!</definedName>
    <definedName name="_MDL1" localSheetId="3">#REF!</definedName>
    <definedName name="_MDL1">#REF!</definedName>
    <definedName name="_Mgh2" localSheetId="0">#REF!</definedName>
    <definedName name="_Mgh2" localSheetId="3">#REF!</definedName>
    <definedName name="_Mgh2">#REF!</definedName>
    <definedName name="_mh1" localSheetId="0">#REF!</definedName>
    <definedName name="_mh1" localSheetId="3">#REF!</definedName>
    <definedName name="_mh1">#REF!</definedName>
    <definedName name="_Mh2" localSheetId="0">#REF!</definedName>
    <definedName name="_Mh2" localSheetId="3">#REF!</definedName>
    <definedName name="_Mh2">#REF!</definedName>
    <definedName name="_mh3" localSheetId="0">#REF!</definedName>
    <definedName name="_mh3" localSheetId="3">#REF!</definedName>
    <definedName name="_mh3">#REF!</definedName>
    <definedName name="_mh4" localSheetId="0">#REF!</definedName>
    <definedName name="_mh4" localSheetId="3">#REF!</definedName>
    <definedName name="_mh4">#REF!</definedName>
    <definedName name="_mix6" localSheetId="0">#REF!</definedName>
    <definedName name="_mix6" localSheetId="3">#REF!</definedName>
    <definedName name="_mix6">#REF!</definedName>
    <definedName name="_msl100" localSheetId="0">#REF!</definedName>
    <definedName name="_msl100" localSheetId="3">#REF!</definedName>
    <definedName name="_msl100">#REF!</definedName>
    <definedName name="_msl200" localSheetId="0">#REF!</definedName>
    <definedName name="_msl200" localSheetId="3">#REF!</definedName>
    <definedName name="_msl200">#REF!</definedName>
    <definedName name="_msl250" localSheetId="0">#REF!</definedName>
    <definedName name="_msl250" localSheetId="3">#REF!</definedName>
    <definedName name="_msl250">#REF!</definedName>
    <definedName name="_msl300" localSheetId="0">#REF!</definedName>
    <definedName name="_msl300" localSheetId="3">#REF!</definedName>
    <definedName name="_msl300">#REF!</definedName>
    <definedName name="_msl400" localSheetId="0">#REF!</definedName>
    <definedName name="_msl400" localSheetId="3">#REF!</definedName>
    <definedName name="_msl400">#REF!</definedName>
    <definedName name="_msl800" localSheetId="0">#REF!</definedName>
    <definedName name="_msl800" localSheetId="3">#REF!</definedName>
    <definedName name="_msl800">#REF!</definedName>
    <definedName name="_mt2" localSheetId="0">#REF!</definedName>
    <definedName name="_mt2" localSheetId="3">#REF!</definedName>
    <definedName name="_mt2">#REF!</definedName>
    <definedName name="_mt3" localSheetId="0">#REF!</definedName>
    <definedName name="_mt3" localSheetId="3">#REF!</definedName>
    <definedName name="_mt3">#REF!</definedName>
    <definedName name="_mt4" localSheetId="0">#REF!</definedName>
    <definedName name="_mt4" localSheetId="3">#REF!</definedName>
    <definedName name="_mt4">#REF!</definedName>
    <definedName name="_mt5" localSheetId="0">#REF!</definedName>
    <definedName name="_mt5" localSheetId="3">#REF!</definedName>
    <definedName name="_mt5">#REF!</definedName>
    <definedName name="_mt6" localSheetId="0">#REF!</definedName>
    <definedName name="_mt6" localSheetId="3">#REF!</definedName>
    <definedName name="_mt6">#REF!</definedName>
    <definedName name="_mt7" localSheetId="0">#REF!</definedName>
    <definedName name="_mt7" localSheetId="3">#REF!</definedName>
    <definedName name="_mt7">#REF!</definedName>
    <definedName name="_mt8" localSheetId="0">#REF!</definedName>
    <definedName name="_mt8" localSheetId="3">#REF!</definedName>
    <definedName name="_mt8">#REF!</definedName>
    <definedName name="_mtc1" localSheetId="0">#REF!</definedName>
    <definedName name="_mtc1" localSheetId="3">#REF!</definedName>
    <definedName name="_mtc1">#REF!</definedName>
    <definedName name="_mtc2" localSheetId="0">#REF!</definedName>
    <definedName name="_mtc2" localSheetId="3">#REF!</definedName>
    <definedName name="_mtc2">#REF!</definedName>
    <definedName name="_mtc3" localSheetId="0">#REF!</definedName>
    <definedName name="_mtc3" localSheetId="3">#REF!</definedName>
    <definedName name="_mtc3">#REF!</definedName>
    <definedName name="_MTL12" localSheetId="0" hidden="1">{"'Sheet1'!$L$16"}</definedName>
    <definedName name="_MTL12" hidden="1">{"'Sheet1'!$L$16"}</definedName>
    <definedName name="_mui100" localSheetId="0">#REF!</definedName>
    <definedName name="_mui100" localSheetId="3">#REF!</definedName>
    <definedName name="_mui100">#REF!</definedName>
    <definedName name="_mui105" localSheetId="0">#REF!</definedName>
    <definedName name="_mui105" localSheetId="3">#REF!</definedName>
    <definedName name="_mui105">#REF!</definedName>
    <definedName name="_mui108" localSheetId="0">#REF!</definedName>
    <definedName name="_mui108" localSheetId="3">#REF!</definedName>
    <definedName name="_mui108">#REF!</definedName>
    <definedName name="_mui130" localSheetId="0">#REF!</definedName>
    <definedName name="_mui130" localSheetId="3">#REF!</definedName>
    <definedName name="_mui130">#REF!</definedName>
    <definedName name="_mui140" localSheetId="0">#REF!</definedName>
    <definedName name="_mui140" localSheetId="3">#REF!</definedName>
    <definedName name="_mui140">#REF!</definedName>
    <definedName name="_mui160" localSheetId="0">#REF!</definedName>
    <definedName name="_mui160" localSheetId="3">#REF!</definedName>
    <definedName name="_mui160">#REF!</definedName>
    <definedName name="_mui180" localSheetId="0">#REF!</definedName>
    <definedName name="_mui180" localSheetId="3">#REF!</definedName>
    <definedName name="_mui180">#REF!</definedName>
    <definedName name="_mui250" localSheetId="0">#REF!</definedName>
    <definedName name="_mui250" localSheetId="3">#REF!</definedName>
    <definedName name="_mui250">#REF!</definedName>
    <definedName name="_mui271" localSheetId="0">#REF!</definedName>
    <definedName name="_mui271" localSheetId="3">#REF!</definedName>
    <definedName name="_mui271">#REF!</definedName>
    <definedName name="_mui320" localSheetId="0">#REF!</definedName>
    <definedName name="_mui320" localSheetId="3">#REF!</definedName>
    <definedName name="_mui320">#REF!</definedName>
    <definedName name="_mui45" localSheetId="0">#REF!</definedName>
    <definedName name="_mui45" localSheetId="3">#REF!</definedName>
    <definedName name="_mui45">#REF!</definedName>
    <definedName name="_mui50" localSheetId="0">#REF!</definedName>
    <definedName name="_mui50" localSheetId="3">#REF!</definedName>
    <definedName name="_mui50">#REF!</definedName>
    <definedName name="_mui54" localSheetId="0">#REF!</definedName>
    <definedName name="_mui54" localSheetId="3">#REF!</definedName>
    <definedName name="_mui54">#REF!</definedName>
    <definedName name="_mui65" localSheetId="0">#REF!</definedName>
    <definedName name="_mui65" localSheetId="3">#REF!</definedName>
    <definedName name="_mui65">#REF!</definedName>
    <definedName name="_mui75" localSheetId="0">#REF!</definedName>
    <definedName name="_mui75" localSheetId="3">#REF!</definedName>
    <definedName name="_mui75">#REF!</definedName>
    <definedName name="_mui80" localSheetId="0">#REF!</definedName>
    <definedName name="_mui80" localSheetId="3">#REF!</definedName>
    <definedName name="_mui80">#REF!</definedName>
    <definedName name="_mx1" localSheetId="0">#REF!</definedName>
    <definedName name="_mx1" localSheetId="3">#REF!</definedName>
    <definedName name="_mx1">#REF!</definedName>
    <definedName name="_mx2" localSheetId="0">#REF!</definedName>
    <definedName name="_mx2" localSheetId="3">#REF!</definedName>
    <definedName name="_mx2">#REF!</definedName>
    <definedName name="_mx3" localSheetId="0">#REF!</definedName>
    <definedName name="_mx3" localSheetId="3">#REF!</definedName>
    <definedName name="_mx3">#REF!</definedName>
    <definedName name="_mx4" localSheetId="0">#REF!</definedName>
    <definedName name="_mx4" localSheetId="3">#REF!</definedName>
    <definedName name="_mx4">#REF!</definedName>
    <definedName name="_nam1" localSheetId="0" hidden="1">{"'Sheet1'!$L$16"}</definedName>
    <definedName name="_nam1" localSheetId="3" hidden="1">{"'Sheet1'!$L$16"}</definedName>
    <definedName name="_nam1" hidden="1">{"'Sheet1'!$L$16"}</definedName>
    <definedName name="_nam2" localSheetId="0" hidden="1">{#N/A,#N/A,FALSE,"Chi tiÆt"}</definedName>
    <definedName name="_nam2" localSheetId="3" hidden="1">{#N/A,#N/A,FALSE,"Chi tiÆt"}</definedName>
    <definedName name="_nam2" hidden="1">{#N/A,#N/A,FALSE,"Chi tiÆt"}</definedName>
    <definedName name="_nam3" localSheetId="0" hidden="1">{"'Sheet1'!$L$16"}</definedName>
    <definedName name="_nam3" localSheetId="3" hidden="1">{"'Sheet1'!$L$16"}</definedName>
    <definedName name="_nam3" hidden="1">{"'Sheet1'!$L$16"}</definedName>
    <definedName name="_nc1" localSheetId="0">#REF!</definedName>
    <definedName name="_nc1" localSheetId="3">#REF!</definedName>
    <definedName name="_nc1">#REF!</definedName>
    <definedName name="_nc10" localSheetId="0">#REF!</definedName>
    <definedName name="_nc10" localSheetId="3">#REF!</definedName>
    <definedName name="_nc10">#REF!</definedName>
    <definedName name="_nc151" localSheetId="0">#REF!</definedName>
    <definedName name="_nc151" localSheetId="3">#REF!</definedName>
    <definedName name="_nc151">#REF!</definedName>
    <definedName name="_nc2" localSheetId="0">#REF!</definedName>
    <definedName name="_nc2" localSheetId="3">#REF!</definedName>
    <definedName name="_nc2">#REF!</definedName>
    <definedName name="_nc3" localSheetId="0">#REF!</definedName>
    <definedName name="_nc3" localSheetId="3">#REF!</definedName>
    <definedName name="_nc3">#REF!</definedName>
    <definedName name="_nc6" localSheetId="0">#REF!</definedName>
    <definedName name="_nc6" localSheetId="3">#REF!</definedName>
    <definedName name="_nc6">#REF!</definedName>
    <definedName name="_nc7" localSheetId="0">#REF!</definedName>
    <definedName name="_nc7" localSheetId="3">#REF!</definedName>
    <definedName name="_nc7">#REF!</definedName>
    <definedName name="_nc8" localSheetId="0">#REF!</definedName>
    <definedName name="_nc8" localSheetId="3">#REF!</definedName>
    <definedName name="_nc8">#REF!</definedName>
    <definedName name="_nc9" localSheetId="0">#REF!</definedName>
    <definedName name="_nc9" localSheetId="3">#REF!</definedName>
    <definedName name="_nc9">#REF!</definedName>
    <definedName name="_NCL100" localSheetId="0">#REF!</definedName>
    <definedName name="_NCL100" localSheetId="3">#REF!</definedName>
    <definedName name="_NCL100">#REF!</definedName>
    <definedName name="_NCL200" localSheetId="0">#REF!</definedName>
    <definedName name="_NCL200" localSheetId="3">#REF!</definedName>
    <definedName name="_NCL200">#REF!</definedName>
    <definedName name="_NCL250" localSheetId="0">#REF!</definedName>
    <definedName name="_NCL250" localSheetId="3">#REF!</definedName>
    <definedName name="_NCL250">#REF!</definedName>
    <definedName name="_nct2" localSheetId="0">#REF!</definedName>
    <definedName name="_nct2" localSheetId="3">#REF!</definedName>
    <definedName name="_nct2">#REF!</definedName>
    <definedName name="_nct3" localSheetId="0">#REF!</definedName>
    <definedName name="_nct3" localSheetId="3">#REF!</definedName>
    <definedName name="_nct3">#REF!</definedName>
    <definedName name="_nct4" localSheetId="0">#REF!</definedName>
    <definedName name="_nct4" localSheetId="3">#REF!</definedName>
    <definedName name="_nct4">#REF!</definedName>
    <definedName name="_nct5" localSheetId="0">#REF!</definedName>
    <definedName name="_nct5" localSheetId="3">#REF!</definedName>
    <definedName name="_nct5">#REF!</definedName>
    <definedName name="_nct6" localSheetId="0">#REF!</definedName>
    <definedName name="_nct6" localSheetId="3">#REF!</definedName>
    <definedName name="_nct6">#REF!</definedName>
    <definedName name="_nct7" localSheetId="0">#REF!</definedName>
    <definedName name="_nct7" localSheetId="3">#REF!</definedName>
    <definedName name="_nct7">#REF!</definedName>
    <definedName name="_nct8" localSheetId="0">#REF!</definedName>
    <definedName name="_nct8" localSheetId="3">#REF!</definedName>
    <definedName name="_nct8">#REF!</definedName>
    <definedName name="_NET2" localSheetId="0">#REF!</definedName>
    <definedName name="_NET2" localSheetId="3">#REF!</definedName>
    <definedName name="_NET2">#REF!</definedName>
    <definedName name="_nh2" localSheetId="0" hidden="1">{#N/A,#N/A,FALSE,"Chi tiÆt"}</definedName>
    <definedName name="_nh2" localSheetId="3" hidden="1">{#N/A,#N/A,FALSE,"Chi tiÆt"}</definedName>
    <definedName name="_nh2" hidden="1">{#N/A,#N/A,FALSE,"Chi tiÆt"}</definedName>
    <definedName name="_nin190" localSheetId="0">#REF!</definedName>
    <definedName name="_nin190" localSheetId="3">#REF!</definedName>
    <definedName name="_nin190">#REF!</definedName>
    <definedName name="_NSO2" localSheetId="0" hidden="1">{"'Sheet1'!$L$16"}</definedName>
    <definedName name="_NSO2" localSheetId="3" hidden="1">{"'Sheet1'!$L$16"}</definedName>
    <definedName name="_NSO2" hidden="1">{"'Sheet1'!$L$16"}</definedName>
    <definedName name="_off1" localSheetId="0">#REF!</definedName>
    <definedName name="_off1" localSheetId="3">#REF!</definedName>
    <definedName name="_off1">#REF!</definedName>
    <definedName name="_Order1" hidden="1">255</definedName>
    <definedName name="_Order2" hidden="1">255</definedName>
    <definedName name="_oto12" localSheetId="0">#REF!</definedName>
    <definedName name="_oto12" localSheetId="3">#REF!</definedName>
    <definedName name="_oto12">#REF!</definedName>
    <definedName name="_oto5" localSheetId="0">#REF!</definedName>
    <definedName name="_oto5" localSheetId="3">#REF!</definedName>
    <definedName name="_oto5">#REF!</definedName>
    <definedName name="_oto7" localSheetId="0">#REF!</definedName>
    <definedName name="_oto7" localSheetId="3">#REF!</definedName>
    <definedName name="_oto7">#REF!</definedName>
    <definedName name="_PA3" localSheetId="0" hidden="1">{"'Sheet1'!$L$16"}</definedName>
    <definedName name="_PA3" localSheetId="3" hidden="1">{"'Sheet1'!$L$16"}</definedName>
    <definedName name="_PA3" hidden="1">{"'Sheet1'!$L$16"}</definedName>
    <definedName name="_pb30" localSheetId="0">#REF!</definedName>
    <definedName name="_pb30" localSheetId="3">#REF!</definedName>
    <definedName name="_pb30">#REF!</definedName>
    <definedName name="_pb80" localSheetId="0">#REF!</definedName>
    <definedName name="_pb80" localSheetId="3">#REF!</definedName>
    <definedName name="_pb80">#REF!</definedName>
    <definedName name="_Ph30" localSheetId="0">#REF!</definedName>
    <definedName name="_Ph30" localSheetId="3">#REF!</definedName>
    <definedName name="_Ph30">#REF!</definedName>
    <definedName name="_phi10" localSheetId="0">#REF!</definedName>
    <definedName name="_phi10" localSheetId="3">#REF!</definedName>
    <definedName name="_phi10">#REF!</definedName>
    <definedName name="_phi1000" localSheetId="0">#REF!</definedName>
    <definedName name="_phi1000" localSheetId="3">#REF!</definedName>
    <definedName name="_phi1000">#REF!</definedName>
    <definedName name="_phi12" localSheetId="0">#REF!</definedName>
    <definedName name="_phi12" localSheetId="3">#REF!</definedName>
    <definedName name="_phi12">#REF!</definedName>
    <definedName name="_phi14" localSheetId="0">#REF!</definedName>
    <definedName name="_phi14" localSheetId="3">#REF!</definedName>
    <definedName name="_phi14">#REF!</definedName>
    <definedName name="_phi1500" localSheetId="0">#REF!</definedName>
    <definedName name="_phi1500" localSheetId="3">#REF!</definedName>
    <definedName name="_phi1500">#REF!</definedName>
    <definedName name="_phi16" localSheetId="0">#REF!</definedName>
    <definedName name="_phi16" localSheetId="3">#REF!</definedName>
    <definedName name="_phi16">#REF!</definedName>
    <definedName name="_phi18" localSheetId="0">#REF!</definedName>
    <definedName name="_phi18" localSheetId="3">#REF!</definedName>
    <definedName name="_phi18">#REF!</definedName>
    <definedName name="_phi20" localSheetId="0">#REF!</definedName>
    <definedName name="_phi20" localSheetId="3">#REF!</definedName>
    <definedName name="_phi20">#REF!</definedName>
    <definedName name="_phi2000" localSheetId="0">#REF!</definedName>
    <definedName name="_phi2000" localSheetId="3">#REF!</definedName>
    <definedName name="_phi2000">#REF!</definedName>
    <definedName name="_phi22" localSheetId="0">#REF!</definedName>
    <definedName name="_phi22" localSheetId="3">#REF!</definedName>
    <definedName name="_phi22">#REF!</definedName>
    <definedName name="_phi25" localSheetId="0">#REF!</definedName>
    <definedName name="_phi25" localSheetId="3">#REF!</definedName>
    <definedName name="_phi25">#REF!</definedName>
    <definedName name="_phi28" localSheetId="0">#REF!</definedName>
    <definedName name="_phi28" localSheetId="3">#REF!</definedName>
    <definedName name="_phi28">#REF!</definedName>
    <definedName name="_phi50" localSheetId="0">#REF!</definedName>
    <definedName name="_phi50" localSheetId="3">#REF!</definedName>
    <definedName name="_phi50">#REF!</definedName>
    <definedName name="_phi6" localSheetId="0">#REF!</definedName>
    <definedName name="_phi6" localSheetId="3">#REF!</definedName>
    <definedName name="_phi6">#REF!</definedName>
    <definedName name="_phi750" localSheetId="0">#REF!</definedName>
    <definedName name="_phi750" localSheetId="3">#REF!</definedName>
    <definedName name="_phi750">#REF!</definedName>
    <definedName name="_phi8" localSheetId="0">#REF!</definedName>
    <definedName name="_phi8" localSheetId="3">#REF!</definedName>
    <definedName name="_phi8">#REF!</definedName>
    <definedName name="_phu3" localSheetId="0" hidden="1">{"'Sheet1'!$L$16"}</definedName>
    <definedName name="_phu3" localSheetId="3" hidden="1">{"'Sheet1'!$L$16"}</definedName>
    <definedName name="_phu3" hidden="1">{"'Sheet1'!$L$16"}</definedName>
    <definedName name="_PL1" localSheetId="0">#REF!</definedName>
    <definedName name="_PL1" localSheetId="3">#REF!</definedName>
    <definedName name="_PL1">#REF!</definedName>
    <definedName name="_PL1242" localSheetId="0">#REF!</definedName>
    <definedName name="_PL1242" localSheetId="3">#REF!</definedName>
    <definedName name="_PL1242">#REF!</definedName>
    <definedName name="_Pl2" localSheetId="0" hidden="1">{"'Sheet1'!$L$16"}</definedName>
    <definedName name="_Pl2" localSheetId="3" hidden="1">{"'Sheet1'!$L$16"}</definedName>
    <definedName name="_Pl2" hidden="1">{"'Sheet1'!$L$16"}</definedName>
    <definedName name="_PL3" localSheetId="0" hidden="1">#REF!</definedName>
    <definedName name="_PL3" localSheetId="3" hidden="1">#REF!</definedName>
    <definedName name="_PL3" hidden="1">#REF!</definedName>
    <definedName name="_PXB80" localSheetId="0">#REF!</definedName>
    <definedName name="_PXB80" localSheetId="3">#REF!</definedName>
    <definedName name="_PXB80">#REF!</definedName>
    <definedName name="_Q3" localSheetId="0" hidden="1">{"'Sheet1'!$L$16"}</definedName>
    <definedName name="_Q3" hidden="1">{"'Sheet1'!$L$16"}</definedName>
    <definedName name="_qa7" localSheetId="0">#REF!</definedName>
    <definedName name="_qa7" localSheetId="3">#REF!</definedName>
    <definedName name="_qa7">#REF!</definedName>
    <definedName name="_qh1" localSheetId="0">#REF!</definedName>
    <definedName name="_qh1" localSheetId="3">#REF!</definedName>
    <definedName name="_qh1">#REF!</definedName>
    <definedName name="_qh2" localSheetId="0">#REF!</definedName>
    <definedName name="_qh2" localSheetId="3">#REF!</definedName>
    <definedName name="_qh2">#REF!</definedName>
    <definedName name="_qh3" localSheetId="0">#REF!</definedName>
    <definedName name="_qh3" localSheetId="3">#REF!</definedName>
    <definedName name="_qh3">#REF!</definedName>
    <definedName name="_qH30" localSheetId="0">#REF!</definedName>
    <definedName name="_qH30" localSheetId="3">#REF!</definedName>
    <definedName name="_qH30">#REF!</definedName>
    <definedName name="_qh4" localSheetId="0">#REF!</definedName>
    <definedName name="_qh4" localSheetId="3">#REF!</definedName>
    <definedName name="_qh4">#REF!</definedName>
    <definedName name="_QLO7" hidden="1">#N/A</definedName>
    <definedName name="_qt1" localSheetId="0">#REF!</definedName>
    <definedName name="_qt1" localSheetId="3">#REF!</definedName>
    <definedName name="_qt1">#REF!</definedName>
    <definedName name="_qt2" localSheetId="0">#REF!</definedName>
    <definedName name="_qt2" localSheetId="3">#REF!</definedName>
    <definedName name="_qt2">#REF!</definedName>
    <definedName name="_qx1" localSheetId="0">#REF!</definedName>
    <definedName name="_qx1" localSheetId="3">#REF!</definedName>
    <definedName name="_qx1">#REF!</definedName>
    <definedName name="_qx2" localSheetId="0">#REF!</definedName>
    <definedName name="_qx2" localSheetId="3">#REF!</definedName>
    <definedName name="_qx2">#REF!</definedName>
    <definedName name="_qx3" localSheetId="0">#REF!</definedName>
    <definedName name="_qx3" localSheetId="3">#REF!</definedName>
    <definedName name="_qx3">#REF!</definedName>
    <definedName name="_qx4" localSheetId="0">#REF!</definedName>
    <definedName name="_qx4" localSheetId="3">#REF!</definedName>
    <definedName name="_qx4">#REF!</definedName>
    <definedName name="_qXB80" localSheetId="0">#REF!</definedName>
    <definedName name="_qXB80" localSheetId="3">#REF!</definedName>
    <definedName name="_qXB80">#REF!</definedName>
    <definedName name="_R" localSheetId="0">#REF!</definedName>
    <definedName name="_R" localSheetId="3">#REF!</definedName>
    <definedName name="_R">#REF!</definedName>
    <definedName name="_RF3" localSheetId="0">#REF!</definedName>
    <definedName name="_RF3" localSheetId="3">#REF!</definedName>
    <definedName name="_RF3">#REF!</definedName>
    <definedName name="_rp95" localSheetId="0">#REF!</definedName>
    <definedName name="_rp95" localSheetId="3">#REF!</definedName>
    <definedName name="_rp95">#REF!</definedName>
    <definedName name="_rt1" localSheetId="0">#REF!</definedName>
    <definedName name="_rt1" localSheetId="3">#REF!</definedName>
    <definedName name="_rt1">#REF!</definedName>
    <definedName name="_san108" localSheetId="0">#REF!</definedName>
    <definedName name="_san108" localSheetId="3">#REF!</definedName>
    <definedName name="_san108">#REF!</definedName>
    <definedName name="_san180" localSheetId="0">#REF!</definedName>
    <definedName name="_san180" localSheetId="3">#REF!</definedName>
    <definedName name="_san180">#REF!</definedName>
    <definedName name="_san250" localSheetId="0">#REF!</definedName>
    <definedName name="_san250" localSheetId="3">#REF!</definedName>
    <definedName name="_san250">#REF!</definedName>
    <definedName name="_san54" localSheetId="0">#REF!</definedName>
    <definedName name="_san54" localSheetId="3">#REF!</definedName>
    <definedName name="_san54">#REF!</definedName>
    <definedName name="_san90" localSheetId="0">#REF!</definedName>
    <definedName name="_san90" localSheetId="3">#REF!</definedName>
    <definedName name="_san90">#REF!</definedName>
    <definedName name="_sat10" localSheetId="0">#REF!</definedName>
    <definedName name="_sat10" localSheetId="3">#REF!</definedName>
    <definedName name="_sat10">#REF!</definedName>
    <definedName name="_sat12" localSheetId="0">#REF!</definedName>
    <definedName name="_sat12" localSheetId="3">#REF!</definedName>
    <definedName name="_sat12">#REF!</definedName>
    <definedName name="_sat14" localSheetId="0">#REF!</definedName>
    <definedName name="_sat14" localSheetId="3">#REF!</definedName>
    <definedName name="_sat14">#REF!</definedName>
    <definedName name="_sat16" localSheetId="0">#REF!</definedName>
    <definedName name="_sat16" localSheetId="3">#REF!</definedName>
    <definedName name="_sat16">#REF!</definedName>
    <definedName name="_sat20" localSheetId="0">#REF!</definedName>
    <definedName name="_sat20" localSheetId="3">#REF!</definedName>
    <definedName name="_sat20">#REF!</definedName>
    <definedName name="_Sat27" localSheetId="0">#REF!</definedName>
    <definedName name="_Sat27" localSheetId="3">#REF!</definedName>
    <definedName name="_Sat27">#REF!</definedName>
    <definedName name="_Sat6" localSheetId="0">#REF!</definedName>
    <definedName name="_Sat6" localSheetId="3">#REF!</definedName>
    <definedName name="_Sat6">#REF!</definedName>
    <definedName name="_sat8" localSheetId="0">#REF!</definedName>
    <definedName name="_sat8" localSheetId="3">#REF!</definedName>
    <definedName name="_sat8">#REF!</definedName>
    <definedName name="_sc1" localSheetId="0">#REF!</definedName>
    <definedName name="_sc1" localSheetId="3">#REF!</definedName>
    <definedName name="_sc1">#REF!</definedName>
    <definedName name="_SC2" localSheetId="0">#REF!</definedName>
    <definedName name="_SC2" localSheetId="3">#REF!</definedName>
    <definedName name="_SC2">#REF!</definedName>
    <definedName name="_sc3" localSheetId="0">#REF!</definedName>
    <definedName name="_sc3" localSheetId="3">#REF!</definedName>
    <definedName name="_sc3">#REF!</definedName>
    <definedName name="_Sdd24" localSheetId="0">#REF!</definedName>
    <definedName name="_Sdd24" localSheetId="3">#REF!</definedName>
    <definedName name="_Sdd24">#REF!</definedName>
    <definedName name="_Sdd33" localSheetId="0">#REF!</definedName>
    <definedName name="_Sdd33" localSheetId="3">#REF!</definedName>
    <definedName name="_Sdd33">#REF!</definedName>
    <definedName name="_Sdh24" localSheetId="0">#REF!</definedName>
    <definedName name="_Sdh24" localSheetId="3">#REF!</definedName>
    <definedName name="_Sdh24">#REF!</definedName>
    <definedName name="_Sdh33" localSheetId="0">#REF!</definedName>
    <definedName name="_Sdh33" localSheetId="3">#REF!</definedName>
    <definedName name="_Sdh33">#REF!</definedName>
    <definedName name="_sl2" localSheetId="0">#REF!</definedName>
    <definedName name="_sl2" localSheetId="3">#REF!</definedName>
    <definedName name="_sl2">#REF!</definedName>
    <definedName name="_slg1" localSheetId="0">#REF!</definedName>
    <definedName name="_slg1" localSheetId="3">#REF!</definedName>
    <definedName name="_slg1">#REF!</definedName>
    <definedName name="_slg2" localSheetId="0">#REF!</definedName>
    <definedName name="_slg2" localSheetId="3">#REF!</definedName>
    <definedName name="_slg2">#REF!</definedName>
    <definedName name="_slg3" localSheetId="0">#REF!</definedName>
    <definedName name="_slg3" localSheetId="3">#REF!</definedName>
    <definedName name="_slg3">#REF!</definedName>
    <definedName name="_slg4" localSheetId="0">#REF!</definedName>
    <definedName name="_slg4" localSheetId="3">#REF!</definedName>
    <definedName name="_slg4">#REF!</definedName>
    <definedName name="_slg5" localSheetId="0">#REF!</definedName>
    <definedName name="_slg5" localSheetId="3">#REF!</definedName>
    <definedName name="_slg5">#REF!</definedName>
    <definedName name="_slg6" localSheetId="0">#REF!</definedName>
    <definedName name="_slg6" localSheetId="3">#REF!</definedName>
    <definedName name="_slg6">#REF!</definedName>
    <definedName name="_SN3" localSheetId="0">#REF!</definedName>
    <definedName name="_SN3" localSheetId="3">#REF!</definedName>
    <definedName name="_SN3">#REF!</definedName>
    <definedName name="_so1517" localSheetId="0">#REF!</definedName>
    <definedName name="_so1517" localSheetId="3">#REF!</definedName>
    <definedName name="_so1517">#REF!</definedName>
    <definedName name="_so1717" localSheetId="0">#REF!</definedName>
    <definedName name="_so1717" localSheetId="3">#REF!</definedName>
    <definedName name="_so1717">#REF!</definedName>
    <definedName name="_SOC10">0.3456</definedName>
    <definedName name="_SOC8">0.2827</definedName>
    <definedName name="_soi2" localSheetId="0">#REF!</definedName>
    <definedName name="_soi2" localSheetId="3">#REF!</definedName>
    <definedName name="_soi2">#REF!</definedName>
    <definedName name="_soi3" localSheetId="0">#REF!</definedName>
    <definedName name="_soi3" localSheetId="3">#REF!</definedName>
    <definedName name="_soi3">#REF!</definedName>
    <definedName name="_Sort" localSheetId="0" hidden="1">#REF!</definedName>
    <definedName name="_Sort" localSheetId="3"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 localSheetId="0">#REF!</definedName>
    <definedName name="_Stb24" localSheetId="3">#REF!</definedName>
    <definedName name="_Stb24">#REF!</definedName>
    <definedName name="_Stb33" localSheetId="0">#REF!</definedName>
    <definedName name="_Stb33" localSheetId="3">#REF!</definedName>
    <definedName name="_Stb33">#REF!</definedName>
    <definedName name="_sua20" localSheetId="0">#REF!</definedName>
    <definedName name="_sua20" localSheetId="3">#REF!</definedName>
    <definedName name="_sua20">#REF!</definedName>
    <definedName name="_sua30" localSheetId="0">#REF!</definedName>
    <definedName name="_sua30" localSheetId="3">#REF!</definedName>
    <definedName name="_sua30">#REF!</definedName>
    <definedName name="_T12" localSheetId="0" hidden="1">{"'Sheet1'!$L$16"}</definedName>
    <definedName name="_T12" localSheetId="3" hidden="1">{"'Sheet1'!$L$16"}</definedName>
    <definedName name="_T12" hidden="1">{"'Sheet1'!$L$16"}</definedName>
    <definedName name="_ta1" localSheetId="0">#REF!</definedName>
    <definedName name="_ta1" localSheetId="3">#REF!</definedName>
    <definedName name="_ta1">#REF!</definedName>
    <definedName name="_ta2" localSheetId="0">#REF!</definedName>
    <definedName name="_ta2" localSheetId="3">#REF!</definedName>
    <definedName name="_ta2">#REF!</definedName>
    <definedName name="_ta3" localSheetId="0">#REF!</definedName>
    <definedName name="_ta3" localSheetId="3">#REF!</definedName>
    <definedName name="_ta3">#REF!</definedName>
    <definedName name="_ta4" localSheetId="0">#REF!</definedName>
    <definedName name="_ta4" localSheetId="3">#REF!</definedName>
    <definedName name="_ta4">#REF!</definedName>
    <definedName name="_ta5" localSheetId="0">#REF!</definedName>
    <definedName name="_ta5" localSheetId="3">#REF!</definedName>
    <definedName name="_ta5">#REF!</definedName>
    <definedName name="_ta6" localSheetId="0">#REF!</definedName>
    <definedName name="_ta6" localSheetId="3">#REF!</definedName>
    <definedName name="_ta6">#REF!</definedName>
    <definedName name="_TB1" localSheetId="0">#REF!</definedName>
    <definedName name="_TB1" localSheetId="3">#REF!</definedName>
    <definedName name="_TB1">#REF!</definedName>
    <definedName name="_tb2" localSheetId="0">#REF!</definedName>
    <definedName name="_tb2" localSheetId="3">#REF!</definedName>
    <definedName name="_tb2">#REF!</definedName>
    <definedName name="_tb3" localSheetId="0">#REF!</definedName>
    <definedName name="_tb3" localSheetId="3">#REF!</definedName>
    <definedName name="_tb3">#REF!</definedName>
    <definedName name="_tb4" localSheetId="0">#REF!</definedName>
    <definedName name="_tb4" localSheetId="3">#REF!</definedName>
    <definedName name="_tb4">#REF!</definedName>
    <definedName name="_TC07" localSheetId="0" hidden="1">{"'Sheet1'!$L$16"}</definedName>
    <definedName name="_TC07" hidden="1">{"'Sheet1'!$L$16"}</definedName>
    <definedName name="_tc1" localSheetId="0">#REF!</definedName>
    <definedName name="_tc1" localSheetId="3">#REF!</definedName>
    <definedName name="_tc1">#REF!</definedName>
    <definedName name="_tct5" localSheetId="0">#REF!</definedName>
    <definedName name="_tct5" localSheetId="3">#REF!</definedName>
    <definedName name="_tct5">#REF!</definedName>
    <definedName name="_td1" localSheetId="0">#REF!</definedName>
    <definedName name="_td1" localSheetId="3">#REF!</definedName>
    <definedName name="_td1">#REF!</definedName>
    <definedName name="_te1" localSheetId="0">#REF!</definedName>
    <definedName name="_te1" localSheetId="3">#REF!</definedName>
    <definedName name="_te1">#REF!</definedName>
    <definedName name="_te2" localSheetId="0">#REF!</definedName>
    <definedName name="_te2" localSheetId="3">#REF!</definedName>
    <definedName name="_te2">#REF!</definedName>
    <definedName name="_tg1" localSheetId="0">#REF!</definedName>
    <definedName name="_tg1" localSheetId="3">#REF!</definedName>
    <definedName name="_tg1">#REF!</definedName>
    <definedName name="_tg427" localSheetId="0">#REF!</definedName>
    <definedName name="_tg427" localSheetId="3">#REF!</definedName>
    <definedName name="_tg427">#REF!</definedName>
    <definedName name="_TH1" localSheetId="0">#REF!</definedName>
    <definedName name="_TH1" localSheetId="3">#REF!</definedName>
    <definedName name="_TH1">#REF!</definedName>
    <definedName name="_TH2" localSheetId="0">#REF!</definedName>
    <definedName name="_TH2" localSheetId="3">#REF!</definedName>
    <definedName name="_TH2">#REF!</definedName>
    <definedName name="_TH20" localSheetId="0">#REF!</definedName>
    <definedName name="_TH20" localSheetId="3">#REF!</definedName>
    <definedName name="_TH20">#REF!</definedName>
    <definedName name="_TH3" localSheetId="0">#REF!</definedName>
    <definedName name="_TH3" localSheetId="3">#REF!</definedName>
    <definedName name="_TH3">#REF!</definedName>
    <definedName name="_TH35" localSheetId="0">#REF!</definedName>
    <definedName name="_TH35" localSheetId="3">#REF!</definedName>
    <definedName name="_TH35">#REF!</definedName>
    <definedName name="_TH50" localSheetId="0">#REF!</definedName>
    <definedName name="_TH50" localSheetId="3">#REF!</definedName>
    <definedName name="_TH50">#REF!</definedName>
    <definedName name="_TK155" localSheetId="0">#REF!</definedName>
    <definedName name="_TK155" localSheetId="3">#REF!</definedName>
    <definedName name="_TK155">#REF!</definedName>
    <definedName name="_TK422" localSheetId="0">#REF!</definedName>
    <definedName name="_TK422" localSheetId="3">#REF!</definedName>
    <definedName name="_TK422">#REF!</definedName>
    <definedName name="_TL1" localSheetId="0">#REF!</definedName>
    <definedName name="_TL1" localSheetId="3">#REF!</definedName>
    <definedName name="_TL1">#REF!</definedName>
    <definedName name="_TL2" localSheetId="0">#REF!</definedName>
    <definedName name="_TL2" localSheetId="3">#REF!</definedName>
    <definedName name="_TL2">#REF!</definedName>
    <definedName name="_TL3" localSheetId="0">#REF!</definedName>
    <definedName name="_TL3" localSheetId="3">#REF!</definedName>
    <definedName name="_TL3">#REF!</definedName>
    <definedName name="_TLA120" localSheetId="0">#REF!</definedName>
    <definedName name="_TLA120" localSheetId="3">#REF!</definedName>
    <definedName name="_TLA120">#REF!</definedName>
    <definedName name="_TLA35" localSheetId="0">#REF!</definedName>
    <definedName name="_TLA35" localSheetId="3">#REF!</definedName>
    <definedName name="_TLA35">#REF!</definedName>
    <definedName name="_TLA50" localSheetId="0">#REF!</definedName>
    <definedName name="_TLA50" localSheetId="3">#REF!</definedName>
    <definedName name="_TLA50">#REF!</definedName>
    <definedName name="_TLA70" localSheetId="0">#REF!</definedName>
    <definedName name="_TLA70" localSheetId="3">#REF!</definedName>
    <definedName name="_TLA70">#REF!</definedName>
    <definedName name="_TLA95" localSheetId="0">#REF!</definedName>
    <definedName name="_TLA95" localSheetId="3">#REF!</definedName>
    <definedName name="_TLA95">#REF!</definedName>
    <definedName name="_tld2" localSheetId="0">#REF!</definedName>
    <definedName name="_tld2" localSheetId="3">#REF!</definedName>
    <definedName name="_tld2">#REF!</definedName>
    <definedName name="_tlp3" localSheetId="0">#REF!</definedName>
    <definedName name="_tlp3" localSheetId="3">#REF!</definedName>
    <definedName name="_tlp3">#REF!</definedName>
    <definedName name="_TM2" localSheetId="0" hidden="1">{"'Sheet1'!$L$16"}</definedName>
    <definedName name="_TM2" hidden="1">{"'Sheet1'!$L$16"}</definedName>
    <definedName name="_tp2" localSheetId="0">#REF!</definedName>
    <definedName name="_tp2" localSheetId="3">#REF!</definedName>
    <definedName name="_tp2">#REF!</definedName>
    <definedName name="_tra100" localSheetId="0">#REF!</definedName>
    <definedName name="_tra100" localSheetId="3">#REF!</definedName>
    <definedName name="_tra100">#REF!</definedName>
    <definedName name="_tra102" localSheetId="0">#REF!</definedName>
    <definedName name="_tra102" localSheetId="3">#REF!</definedName>
    <definedName name="_tra102">#REF!</definedName>
    <definedName name="_tra104" localSheetId="0">#REF!</definedName>
    <definedName name="_tra104" localSheetId="3">#REF!</definedName>
    <definedName name="_tra104">#REF!</definedName>
    <definedName name="_tra106" localSheetId="0">#REF!</definedName>
    <definedName name="_tra106" localSheetId="3">#REF!</definedName>
    <definedName name="_tra106">#REF!</definedName>
    <definedName name="_tra108" localSheetId="0">#REF!</definedName>
    <definedName name="_tra108" localSheetId="3">#REF!</definedName>
    <definedName name="_tra108">#REF!</definedName>
    <definedName name="_tra110" localSheetId="0">#REF!</definedName>
    <definedName name="_tra110" localSheetId="3">#REF!</definedName>
    <definedName name="_tra110">#REF!</definedName>
    <definedName name="_tra112" localSheetId="0">#REF!</definedName>
    <definedName name="_tra112" localSheetId="3">#REF!</definedName>
    <definedName name="_tra112">#REF!</definedName>
    <definedName name="_tra114" localSheetId="0">#REF!</definedName>
    <definedName name="_tra114" localSheetId="3">#REF!</definedName>
    <definedName name="_tra114">#REF!</definedName>
    <definedName name="_tra116" localSheetId="0">#REF!</definedName>
    <definedName name="_tra116" localSheetId="3">#REF!</definedName>
    <definedName name="_tra116">#REF!</definedName>
    <definedName name="_tra118" localSheetId="0">#REF!</definedName>
    <definedName name="_tra118" localSheetId="3">#REF!</definedName>
    <definedName name="_tra118">#REF!</definedName>
    <definedName name="_tra120" localSheetId="0">#REF!</definedName>
    <definedName name="_tra120" localSheetId="3">#REF!</definedName>
    <definedName name="_tra120">#REF!</definedName>
    <definedName name="_tra122" localSheetId="0">#REF!</definedName>
    <definedName name="_tra122" localSheetId="3">#REF!</definedName>
    <definedName name="_tra122">#REF!</definedName>
    <definedName name="_tra124" localSheetId="0">#REF!</definedName>
    <definedName name="_tra124" localSheetId="3">#REF!</definedName>
    <definedName name="_tra124">#REF!</definedName>
    <definedName name="_tra126" localSheetId="0">#REF!</definedName>
    <definedName name="_tra126" localSheetId="3">#REF!</definedName>
    <definedName name="_tra126">#REF!</definedName>
    <definedName name="_tra128" localSheetId="0">#REF!</definedName>
    <definedName name="_tra128" localSheetId="3">#REF!</definedName>
    <definedName name="_tra128">#REF!</definedName>
    <definedName name="_tra130" localSheetId="0">#REF!</definedName>
    <definedName name="_tra130" localSheetId="3">#REF!</definedName>
    <definedName name="_tra130">#REF!</definedName>
    <definedName name="_tra132" localSheetId="0">#REF!</definedName>
    <definedName name="_tra132" localSheetId="3">#REF!</definedName>
    <definedName name="_tra132">#REF!</definedName>
    <definedName name="_tra134" localSheetId="0">#REF!</definedName>
    <definedName name="_tra134" localSheetId="3">#REF!</definedName>
    <definedName name="_tra134">#REF!</definedName>
    <definedName name="_tra136" localSheetId="0">#REF!</definedName>
    <definedName name="_tra136" localSheetId="3">#REF!</definedName>
    <definedName name="_tra136">#REF!</definedName>
    <definedName name="_tra138" localSheetId="0">#REF!</definedName>
    <definedName name="_tra138" localSheetId="3">#REF!</definedName>
    <definedName name="_tra138">#REF!</definedName>
    <definedName name="_tra140" localSheetId="0">#REF!</definedName>
    <definedName name="_tra140" localSheetId="3">#REF!</definedName>
    <definedName name="_tra140">#REF!</definedName>
    <definedName name="_tra2005" localSheetId="0">#REF!</definedName>
    <definedName name="_tra2005" localSheetId="3">#REF!</definedName>
    <definedName name="_tra2005">#REF!</definedName>
    <definedName name="_tra70" localSheetId="0">#REF!</definedName>
    <definedName name="_tra70" localSheetId="3">#REF!</definedName>
    <definedName name="_tra70">#REF!</definedName>
    <definedName name="_tra72" localSheetId="0">#REF!</definedName>
    <definedName name="_tra72" localSheetId="3">#REF!</definedName>
    <definedName name="_tra72">#REF!</definedName>
    <definedName name="_tra74" localSheetId="0">#REF!</definedName>
    <definedName name="_tra74" localSheetId="3">#REF!</definedName>
    <definedName name="_tra74">#REF!</definedName>
    <definedName name="_tra76" localSheetId="0">#REF!</definedName>
    <definedName name="_tra76" localSheetId="3">#REF!</definedName>
    <definedName name="_tra76">#REF!</definedName>
    <definedName name="_tra78" localSheetId="0">#REF!</definedName>
    <definedName name="_tra78" localSheetId="3">#REF!</definedName>
    <definedName name="_tra78">#REF!</definedName>
    <definedName name="_tra79" localSheetId="0">#REF!</definedName>
    <definedName name="_tra79" localSheetId="3">#REF!</definedName>
    <definedName name="_tra79">#REF!</definedName>
    <definedName name="_tra80" localSheetId="0">#REF!</definedName>
    <definedName name="_tra80" localSheetId="3">#REF!</definedName>
    <definedName name="_tra80">#REF!</definedName>
    <definedName name="_tra82" localSheetId="0">#REF!</definedName>
    <definedName name="_tra82" localSheetId="3">#REF!</definedName>
    <definedName name="_tra82">#REF!</definedName>
    <definedName name="_tra84" localSheetId="0">#REF!</definedName>
    <definedName name="_tra84" localSheetId="3">#REF!</definedName>
    <definedName name="_tra84">#REF!</definedName>
    <definedName name="_tra86" localSheetId="0">#REF!</definedName>
    <definedName name="_tra86" localSheetId="3">#REF!</definedName>
    <definedName name="_tra86">#REF!</definedName>
    <definedName name="_tra88" localSheetId="0">#REF!</definedName>
    <definedName name="_tra88" localSheetId="3">#REF!</definedName>
    <definedName name="_tra88">#REF!</definedName>
    <definedName name="_tra90" localSheetId="0">#REF!</definedName>
    <definedName name="_tra90" localSheetId="3">#REF!</definedName>
    <definedName name="_tra90">#REF!</definedName>
    <definedName name="_tra92" localSheetId="0">#REF!</definedName>
    <definedName name="_tra92" localSheetId="3">#REF!</definedName>
    <definedName name="_tra92">#REF!</definedName>
    <definedName name="_tra94" localSheetId="0">#REF!</definedName>
    <definedName name="_tra94" localSheetId="3">#REF!</definedName>
    <definedName name="_tra94">#REF!</definedName>
    <definedName name="_tra96" localSheetId="0">#REF!</definedName>
    <definedName name="_tra96" localSheetId="3">#REF!</definedName>
    <definedName name="_tra96">#REF!</definedName>
    <definedName name="_tra98" localSheetId="0">#REF!</definedName>
    <definedName name="_tra98" localSheetId="3">#REF!</definedName>
    <definedName name="_tra98">#REF!</definedName>
    <definedName name="_Tru21" localSheetId="0" hidden="1">{"'Sheet1'!$L$16"}</definedName>
    <definedName name="_Tru21" localSheetId="3" hidden="1">{"'Sheet1'!$L$16"}</definedName>
    <definedName name="_Tru21" hidden="1">{"'Sheet1'!$L$16"}</definedName>
    <definedName name="_TS2" localSheetId="0">#REF!</definedName>
    <definedName name="_TS2" localSheetId="3">#REF!</definedName>
    <definedName name="_TS2">#REF!</definedName>
    <definedName name="_tt3" localSheetId="0" hidden="1">{"'Sheet1'!$L$16"}</definedName>
    <definedName name="_tt3" localSheetId="3" hidden="1">{"'Sheet1'!$L$16"}</definedName>
    <definedName name="_tt3" hidden="1">{"'Sheet1'!$L$16"}</definedName>
    <definedName name="_TT31" localSheetId="0" hidden="1">{"'Sheet1'!$L$16"}</definedName>
    <definedName name="_TT31" localSheetId="3" hidden="1">{"'Sheet1'!$L$16"}</definedName>
    <definedName name="_TT31" hidden="1">{"'Sheet1'!$L$16"}</definedName>
    <definedName name="_TVL1" localSheetId="0">#REF!</definedName>
    <definedName name="_TVL1" localSheetId="3">#REF!</definedName>
    <definedName name="_TVL1">#REF!</definedName>
    <definedName name="_tz593" localSheetId="0">#REF!</definedName>
    <definedName name="_tz593" localSheetId="3">#REF!</definedName>
    <definedName name="_tz593">#REF!</definedName>
    <definedName name="_ui100" localSheetId="0">#REF!</definedName>
    <definedName name="_ui100" localSheetId="3">#REF!</definedName>
    <definedName name="_ui100">#REF!</definedName>
    <definedName name="_ui105" localSheetId="0">#REF!</definedName>
    <definedName name="_ui105" localSheetId="3">#REF!</definedName>
    <definedName name="_ui105">#REF!</definedName>
    <definedName name="_ui108" localSheetId="0">#REF!</definedName>
    <definedName name="_ui108" localSheetId="3">#REF!</definedName>
    <definedName name="_ui108">#REF!</definedName>
    <definedName name="_ui130" localSheetId="0">#REF!</definedName>
    <definedName name="_ui130" localSheetId="3">#REF!</definedName>
    <definedName name="_ui130">#REF!</definedName>
    <definedName name="_ui140" localSheetId="0">#REF!</definedName>
    <definedName name="_ui140" localSheetId="3">#REF!</definedName>
    <definedName name="_ui140">#REF!</definedName>
    <definedName name="_ui160" localSheetId="0">#REF!</definedName>
    <definedName name="_ui160" localSheetId="3">#REF!</definedName>
    <definedName name="_ui160">#REF!</definedName>
    <definedName name="_ui180" localSheetId="0">#REF!</definedName>
    <definedName name="_ui180" localSheetId="3">#REF!</definedName>
    <definedName name="_ui180">#REF!</definedName>
    <definedName name="_ui250" localSheetId="0">#REF!</definedName>
    <definedName name="_ui250" localSheetId="3">#REF!</definedName>
    <definedName name="_ui250">#REF!</definedName>
    <definedName name="_ui271" localSheetId="0">#REF!</definedName>
    <definedName name="_ui271" localSheetId="3">#REF!</definedName>
    <definedName name="_ui271">#REF!</definedName>
    <definedName name="_ui320" localSheetId="0">#REF!</definedName>
    <definedName name="_ui320" localSheetId="3">#REF!</definedName>
    <definedName name="_ui320">#REF!</definedName>
    <definedName name="_ui45" localSheetId="0">#REF!</definedName>
    <definedName name="_ui45" localSheetId="3">#REF!</definedName>
    <definedName name="_ui45">#REF!</definedName>
    <definedName name="_ui50" localSheetId="0">#REF!</definedName>
    <definedName name="_ui50" localSheetId="3">#REF!</definedName>
    <definedName name="_ui50">#REF!</definedName>
    <definedName name="_ui54" localSheetId="0">#REF!</definedName>
    <definedName name="_ui54" localSheetId="3">#REF!</definedName>
    <definedName name="_ui54">#REF!</definedName>
    <definedName name="_ui65" localSheetId="0">#REF!</definedName>
    <definedName name="_ui65" localSheetId="3">#REF!</definedName>
    <definedName name="_ui65">#REF!</definedName>
    <definedName name="_ui75" localSheetId="0">#REF!</definedName>
    <definedName name="_ui75" localSheetId="3">#REF!</definedName>
    <definedName name="_ui75">#REF!</definedName>
    <definedName name="_ui80" localSheetId="0">#REF!</definedName>
    <definedName name="_ui80" localSheetId="3">#REF!</definedName>
    <definedName name="_ui80">#REF!</definedName>
    <definedName name="_UT2" localSheetId="0">#REF!</definedName>
    <definedName name="_UT2" localSheetId="3">#REF!</definedName>
    <definedName name="_UT2">#REF!</definedName>
    <definedName name="_vc1" localSheetId="0">#REF!</definedName>
    <definedName name="_vc1" localSheetId="3">#REF!</definedName>
    <definedName name="_vc1">#REF!</definedName>
    <definedName name="_vc2" localSheetId="0">#REF!</definedName>
    <definedName name="_vc2" localSheetId="3">#REF!</definedName>
    <definedName name="_vc2">#REF!</definedName>
    <definedName name="_vc3" localSheetId="0">#REF!</definedName>
    <definedName name="_vc3" localSheetId="3">#REF!</definedName>
    <definedName name="_vc3">#REF!</definedName>
    <definedName name="_Vh2" localSheetId="0">#REF!</definedName>
    <definedName name="_Vh2" localSheetId="3">#REF!</definedName>
    <definedName name="_Vh2">#REF!</definedName>
    <definedName name="_VL1" localSheetId="0">#REF!</definedName>
    <definedName name="_VL1" localSheetId="3">#REF!</definedName>
    <definedName name="_VL1">#REF!</definedName>
    <definedName name="_vl10" localSheetId="0">#REF!</definedName>
    <definedName name="_vl10" localSheetId="3">#REF!</definedName>
    <definedName name="_vl10">#REF!</definedName>
    <definedName name="_VL100" localSheetId="0">#REF!</definedName>
    <definedName name="_VL100" localSheetId="3">#REF!</definedName>
    <definedName name="_VL100">#REF!</definedName>
    <definedName name="_vl2" localSheetId="0" hidden="1">{"'Sheet1'!$L$16"}</definedName>
    <definedName name="_vl2" localSheetId="3" hidden="1">{"'Sheet1'!$L$16"}</definedName>
    <definedName name="_vl2" hidden="1">{"'Sheet1'!$L$16"}</definedName>
    <definedName name="_VL200" localSheetId="0">#REF!</definedName>
    <definedName name="_VL200" localSheetId="3">#REF!</definedName>
    <definedName name="_VL200">#REF!</definedName>
    <definedName name="_VL250" localSheetId="0">#REF!</definedName>
    <definedName name="_VL250" localSheetId="3">#REF!</definedName>
    <definedName name="_VL250">#REF!</definedName>
    <definedName name="_vl3" localSheetId="0">#REF!</definedName>
    <definedName name="_vl3" localSheetId="3">#REF!</definedName>
    <definedName name="_vl3">#REF!</definedName>
    <definedName name="_vl4" localSheetId="0">#REF!</definedName>
    <definedName name="_vl4" localSheetId="3">#REF!</definedName>
    <definedName name="_vl4">#REF!</definedName>
    <definedName name="_vl5" localSheetId="0">#REF!</definedName>
    <definedName name="_vl5" localSheetId="3">#REF!</definedName>
    <definedName name="_vl5">#REF!</definedName>
    <definedName name="_vl6" localSheetId="0">#REF!</definedName>
    <definedName name="_vl6" localSheetId="3">#REF!</definedName>
    <definedName name="_vl6">#REF!</definedName>
    <definedName name="_vl7" localSheetId="0">#REF!</definedName>
    <definedName name="_vl7" localSheetId="3">#REF!</definedName>
    <definedName name="_vl7">#REF!</definedName>
    <definedName name="_vl8" localSheetId="0">#REF!</definedName>
    <definedName name="_vl8" localSheetId="3">#REF!</definedName>
    <definedName name="_vl8">#REF!</definedName>
    <definedName name="_vl9" localSheetId="0">#REF!</definedName>
    <definedName name="_vl9" localSheetId="3">#REF!</definedName>
    <definedName name="_vl9">#REF!</definedName>
    <definedName name="_vlt2" localSheetId="0">#REF!</definedName>
    <definedName name="_vlt2" localSheetId="3">#REF!</definedName>
    <definedName name="_vlt2">#REF!</definedName>
    <definedName name="_vlt3" localSheetId="0">#REF!</definedName>
    <definedName name="_vlt3" localSheetId="3">#REF!</definedName>
    <definedName name="_vlt3">#REF!</definedName>
    <definedName name="_vlt4" localSheetId="0">#REF!</definedName>
    <definedName name="_vlt4" localSheetId="3">#REF!</definedName>
    <definedName name="_vlt4">#REF!</definedName>
    <definedName name="_vlt5" localSheetId="0">#REF!</definedName>
    <definedName name="_vlt5" localSheetId="3">#REF!</definedName>
    <definedName name="_vlt5">#REF!</definedName>
    <definedName name="_vlt6" localSheetId="0">#REF!</definedName>
    <definedName name="_vlt6" localSheetId="3">#REF!</definedName>
    <definedName name="_vlt6">#REF!</definedName>
    <definedName name="_vlt7" localSheetId="0">#REF!</definedName>
    <definedName name="_vlt7" localSheetId="3">#REF!</definedName>
    <definedName name="_vlt7">#REF!</definedName>
    <definedName name="_vlt8" localSheetId="0">#REF!</definedName>
    <definedName name="_vlt8" localSheetId="3">#REF!</definedName>
    <definedName name="_vlt8">#REF!</definedName>
    <definedName name="_xb80" localSheetId="0">#REF!</definedName>
    <definedName name="_xb80" localSheetId="3">#REF!</definedName>
    <definedName name="_xb80">#REF!</definedName>
    <definedName name="_xl150" localSheetId="0">#REF!</definedName>
    <definedName name="_xl150" localSheetId="3">#REF!</definedName>
    <definedName name="_xl150">#REF!</definedName>
    <definedName name="_xm3" localSheetId="0">#REF!</definedName>
    <definedName name="_xm3" localSheetId="3">#REF!</definedName>
    <definedName name="_xm3">#REF!</definedName>
    <definedName name="_xm4" localSheetId="0">#REF!</definedName>
    <definedName name="_xm4" localSheetId="3">#REF!</definedName>
    <definedName name="_xm4">#REF!</definedName>
    <definedName name="_xm5" localSheetId="0">#REF!</definedName>
    <definedName name="_xm5" localSheetId="3">#REF!</definedName>
    <definedName name="_xm5">#REF!</definedName>
    <definedName name="a" localSheetId="0" hidden="1">{"'Sheet1'!$L$16"}</definedName>
    <definedName name="a" localSheetId="3" hidden="1">{"'Sheet1'!$L$16"}</definedName>
    <definedName name="a" hidden="1">{"'Sheet1'!$L$16"}</definedName>
    <definedName name="A." localSheetId="0">#REF!</definedName>
    <definedName name="A." localSheetId="3">#REF!</definedName>
    <definedName name="A.">#REF!</definedName>
    <definedName name="A.1" localSheetId="0">#REF!</definedName>
    <definedName name="A.1" localSheetId="3">#REF!</definedName>
    <definedName name="A.1">#REF!</definedName>
    <definedName name="A.2" localSheetId="0">#REF!</definedName>
    <definedName name="A.2" localSheetId="3">#REF!</definedName>
    <definedName name="A.2">#REF!</definedName>
    <definedName name="a_" localSheetId="0">#REF!</definedName>
    <definedName name="a_" localSheetId="3">#REF!</definedName>
    <definedName name="a_">#REF!</definedName>
    <definedName name="a_s" localSheetId="0">#REF!</definedName>
    <definedName name="a_s" localSheetId="3">#REF!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0">#REF!</definedName>
    <definedName name="a1." localSheetId="3">#REF!</definedName>
    <definedName name="a1.">#REF!</definedName>
    <definedName name="a1.1" localSheetId="0">#REF!</definedName>
    <definedName name="a1.1" localSheetId="3">#REF!</definedName>
    <definedName name="a1.1">#REF!</definedName>
    <definedName name="a10." localSheetId="0">#REF!</definedName>
    <definedName name="a10." localSheetId="3">#REF!</definedName>
    <definedName name="a10.">#REF!</definedName>
    <definedName name="a11." localSheetId="0">#REF!</definedName>
    <definedName name="a11." localSheetId="3">#REF!</definedName>
    <definedName name="a11.">#REF!</definedName>
    <definedName name="a12." localSheetId="0">#REF!</definedName>
    <definedName name="a12." localSheetId="3">#REF!</definedName>
    <definedName name="a12.">#REF!</definedName>
    <definedName name="A120_" localSheetId="0">#REF!</definedName>
    <definedName name="A120_" localSheetId="3">#REF!</definedName>
    <definedName name="A120_">#REF!</definedName>
    <definedName name="a1moi" localSheetId="0" hidden="1">{"'Sheet1'!$L$16"}</definedName>
    <definedName name="a1moi" hidden="1">{"'Sheet1'!$L$16"}</definedName>
    <definedName name="a1t" localSheetId="0">#REF!</definedName>
    <definedName name="a1t" localSheetId="3">#REF!</definedName>
    <definedName name="a1t">#REF!</definedName>
    <definedName name="a2." localSheetId="0">#REF!</definedName>
    <definedName name="a2." localSheetId="3">#REF!</definedName>
    <definedName name="a2.">#REF!</definedName>
    <definedName name="a277Print_Titles" localSheetId="0">#REF!</definedName>
    <definedName name="a277Print_Titles" localSheetId="3">#REF!</definedName>
    <definedName name="a277Print_Titles">#REF!</definedName>
    <definedName name="a3." localSheetId="0">#REF!</definedName>
    <definedName name="a3." localSheetId="3">#REF!</definedName>
    <definedName name="a3.">#REF!</definedName>
    <definedName name="A35_" localSheetId="0">#REF!</definedName>
    <definedName name="A35_" localSheetId="3">#REF!</definedName>
    <definedName name="A35_">#REF!</definedName>
    <definedName name="a4." localSheetId="0">#REF!</definedName>
    <definedName name="a4." localSheetId="3">#REF!</definedName>
    <definedName name="a4.">#REF!</definedName>
    <definedName name="a5." localSheetId="0">#REF!</definedName>
    <definedName name="a5." localSheetId="3">#REF!</definedName>
    <definedName name="a5.">#REF!</definedName>
    <definedName name="A50_" localSheetId="0">#REF!</definedName>
    <definedName name="A50_" localSheetId="3">#REF!</definedName>
    <definedName name="A50_">#REF!</definedName>
    <definedName name="a6." localSheetId="0">#REF!</definedName>
    <definedName name="a6." localSheetId="3">#REF!</definedName>
    <definedName name="a6.">#REF!</definedName>
    <definedName name="A6N2" localSheetId="0">#REF!</definedName>
    <definedName name="A6N2" localSheetId="3">#REF!</definedName>
    <definedName name="A6N2">#REF!</definedName>
    <definedName name="A6N3" localSheetId="0">#REF!</definedName>
    <definedName name="A6N3" localSheetId="3">#REF!</definedName>
    <definedName name="A6N3">#REF!</definedName>
    <definedName name="a7." localSheetId="0">#REF!</definedName>
    <definedName name="a7." localSheetId="3">#REF!</definedName>
    <definedName name="a7.">#REF!</definedName>
    <definedName name="A70_" localSheetId="0">#REF!</definedName>
    <definedName name="A70_" localSheetId="3">#REF!</definedName>
    <definedName name="A70_">#REF!</definedName>
    <definedName name="a8." localSheetId="0">#REF!</definedName>
    <definedName name="a8." localSheetId="3">#REF!</definedName>
    <definedName name="a8.">#REF!</definedName>
    <definedName name="a9." localSheetId="0">#REF!</definedName>
    <definedName name="a9." localSheetId="3">#REF!</definedName>
    <definedName name="a9.">#REF!</definedName>
    <definedName name="A95_" localSheetId="0">#REF!</definedName>
    <definedName name="A95_" localSheetId="3">#REF!</definedName>
    <definedName name="A95_">#REF!</definedName>
    <definedName name="AA" localSheetId="0">#REF!</definedName>
    <definedName name="AA" localSheetId="3">#REF!</definedName>
    <definedName name="AA">#REF!</definedName>
    <definedName name="aAAA" localSheetId="0">#REF!</definedName>
    <definedName name="aAAA" localSheetId="3">#REF!</definedName>
    <definedName name="aAAA">#REF!</definedName>
    <definedName name="aaaaa" localSheetId="0">#REF!</definedName>
    <definedName name="aaaaa" localSheetId="3">#REF!</definedName>
    <definedName name="aaaaa">#REF!</definedName>
    <definedName name="aan" localSheetId="0">#REF!</definedName>
    <definedName name="aan" localSheetId="3">#REF!</definedName>
    <definedName name="aan">#REF!</definedName>
    <definedName name="Ab" localSheetId="0">#REF!</definedName>
    <definedName name="Ab" localSheetId="3">#REF!</definedName>
    <definedName name="Ab">#REF!</definedName>
    <definedName name="ABC" localSheetId="0" hidden="1">#REF!</definedName>
    <definedName name="ABC" localSheetId="3" hidden="1">#REF!</definedName>
    <definedName name="ABC" hidden="1">#REF!</definedName>
    <definedName name="abs" localSheetId="0">#REF!</definedName>
    <definedName name="abs" localSheetId="3">#REF!</definedName>
    <definedName name="abs">#REF!</definedName>
    <definedName name="ac">3</definedName>
    <definedName name="Ac_" localSheetId="0">#REF!</definedName>
    <definedName name="Ac_" localSheetId="3">#REF!</definedName>
    <definedName name="Ac_">#REF!</definedName>
    <definedName name="AC120_" localSheetId="0">#REF!</definedName>
    <definedName name="AC120_" localSheetId="3">#REF!</definedName>
    <definedName name="AC120_">#REF!</definedName>
    <definedName name="AC35_" localSheetId="0">#REF!</definedName>
    <definedName name="AC35_" localSheetId="3">#REF!</definedName>
    <definedName name="AC35_">#REF!</definedName>
    <definedName name="AC50_" localSheetId="0">#REF!</definedName>
    <definedName name="AC50_" localSheetId="3">#REF!</definedName>
    <definedName name="AC50_">#REF!</definedName>
    <definedName name="AC70_" localSheetId="0">#REF!</definedName>
    <definedName name="AC70_" localSheetId="3">#REF!</definedName>
    <definedName name="AC70_">#REF!</definedName>
    <definedName name="AC95_" localSheetId="0">#REF!</definedName>
    <definedName name="AC95_" localSheetId="3">#REF!</definedName>
    <definedName name="AC95_">#REF!</definedName>
    <definedName name="AccessDatabase" hidden="1">"C:\My Documents\LeBinh\Xls\VP Cong ty\FORM.mdb"</definedName>
    <definedName name="acdc" localSheetId="0">#REF!</definedName>
    <definedName name="acdc" localSheetId="3">#REF!</definedName>
    <definedName name="acdc">#REF!</definedName>
    <definedName name="aco" localSheetId="0">#REF!</definedName>
    <definedName name="aco" localSheetId="3">#REF!</definedName>
    <definedName name="aco">#REF!</definedName>
    <definedName name="Acv" localSheetId="0">#REF!</definedName>
    <definedName name="Acv" localSheetId="3">#REF!</definedName>
    <definedName name="Acv">#REF!</definedName>
    <definedName name="ad">3</definedName>
    <definedName name="ADADADD" localSheetId="0" hidden="1">{"'Sheet1'!$L$16"}</definedName>
    <definedName name="ADADADD" localSheetId="3" hidden="1">{"'Sheet1'!$L$16"}</definedName>
    <definedName name="ADADADD" hidden="1">{"'Sheet1'!$L$16"}</definedName>
    <definedName name="ADAY" localSheetId="0">#REF!</definedName>
    <definedName name="ADAY" localSheetId="3">#REF!</definedName>
    <definedName name="ADAY">#REF!</definedName>
    <definedName name="addd" localSheetId="0">#REF!</definedName>
    <definedName name="addd" localSheetId="3">#REF!</definedName>
    <definedName name="addd">#REF!</definedName>
    <definedName name="Address" localSheetId="0">#REF!</definedName>
    <definedName name="Address" localSheetId="3">#REF!</definedName>
    <definedName name="Address">#REF!</definedName>
    <definedName name="âdf" localSheetId="0">{"Book5","sæ quü.xls","Dù to¸n x©y dùng nhµ s¶n xuÊt.xls","Than.xls","TiÕn ®é s¶n xuÊt - Th¸ng 9.xls"}</definedName>
    <definedName name="âdf">{"Book5","sæ quü.xls","Dù to¸n x©y dùng nhµ s¶n xuÊt.xls","Than.xls","TiÕn ®é s¶n xuÊt - Th¸ng 9.xls"}</definedName>
    <definedName name="ADP" localSheetId="0">#REF!</definedName>
    <definedName name="ADP" localSheetId="3">#REF!</definedName>
    <definedName name="ADP">#REF!</definedName>
    <definedName name="ae" localSheetId="0" hidden="1">{"'Sheet1'!$L$16"}</definedName>
    <definedName name="ae" localSheetId="3" hidden="1">{"'Sheet1'!$L$16"}</definedName>
    <definedName name="ae" hidden="1">{"'Sheet1'!$L$16"}</definedName>
    <definedName name="Ag_" localSheetId="0">#REF!</definedName>
    <definedName name="Ag_" localSheetId="3">#REF!</definedName>
    <definedName name="Ag_">#REF!</definedName>
    <definedName name="ag15F80" localSheetId="0">#REF!</definedName>
    <definedName name="ag15F80" localSheetId="3">#REF!</definedName>
    <definedName name="ag15F80">#REF!</definedName>
    <definedName name="ấgsfag" localSheetId="0" hidden="1">#REF!</definedName>
    <definedName name="ấgsfag" localSheetId="3" hidden="1">#REF!</definedName>
    <definedName name="ấgsfag" hidden="1">#REF!</definedName>
    <definedName name="ah" localSheetId="0">#REF!</definedName>
    <definedName name="ah" localSheetId="3">#REF!</definedName>
    <definedName name="ah">#REF!</definedName>
    <definedName name="ai" localSheetId="0">#REF!</definedName>
    <definedName name="ai" localSheetId="3">#REF!</definedName>
    <definedName name="ai">#REF!</definedName>
    <definedName name="aii" localSheetId="0">#REF!</definedName>
    <definedName name="aii" localSheetId="3">#REF!</definedName>
    <definedName name="aii">#REF!</definedName>
    <definedName name="aiii" localSheetId="0">#REF!</definedName>
    <definedName name="aiii" localSheetId="3">#REF!</definedName>
    <definedName name="aiii">#REF!</definedName>
    <definedName name="AKHAC" localSheetId="0">#REF!</definedName>
    <definedName name="AKHAC" localSheetId="3">#REF!</definedName>
    <definedName name="AKHAC">#REF!</definedName>
    <definedName name="All_Item" localSheetId="0">#REF!</definedName>
    <definedName name="All_Item" localSheetId="3">#REF!</definedName>
    <definedName name="All_Item">#REF!</definedName>
    <definedName name="ALPIN">#N/A</definedName>
    <definedName name="ALPJYOU">#N/A</definedName>
    <definedName name="ALPTOI">#N/A</definedName>
    <definedName name="ALTINH" localSheetId="0">#REF!</definedName>
    <definedName name="ALTINH" localSheetId="3">#REF!</definedName>
    <definedName name="ALTINH">#REF!</definedName>
    <definedName name="am." localSheetId="0">#REF!</definedName>
    <definedName name="am." localSheetId="3">#REF!</definedName>
    <definedName name="am.">#REF!</definedName>
    <definedName name="an" localSheetId="0">#REF!</definedName>
    <definedName name="an" localSheetId="3">#REF!</definedName>
    <definedName name="an">#REF!</definedName>
    <definedName name="anfa_s" localSheetId="0">#REF!</definedName>
    <definedName name="anfa_s" localSheetId="3">#REF!</definedName>
    <definedName name="anfa_s">#REF!</definedName>
    <definedName name="ang" localSheetId="0">#REF!</definedName>
    <definedName name="ang" localSheetId="3">#REF!</definedName>
    <definedName name="ang">#REF!</definedName>
    <definedName name="ANN" localSheetId="0">#REF!</definedName>
    <definedName name="ANN" localSheetId="3">#REF!</definedName>
    <definedName name="ANN">#REF!</definedName>
    <definedName name="anpha" localSheetId="0">#REF!</definedName>
    <definedName name="anpha" localSheetId="3">#REF!</definedName>
    <definedName name="anpha">#REF!</definedName>
    <definedName name="ANQD" localSheetId="0">#REF!</definedName>
    <definedName name="ANQD" localSheetId="3">#REF!</definedName>
    <definedName name="ANQD">#REF!</definedName>
    <definedName name="anscount" hidden="1">3</definedName>
    <definedName name="Apstot" localSheetId="0">#REF!</definedName>
    <definedName name="Apstot" localSheetId="3">#REF!</definedName>
    <definedName name="Apstot">#REF!</definedName>
    <definedName name="Aq" localSheetId="0">#REF!</definedName>
    <definedName name="Aq" localSheetId="3">#REF!</definedName>
    <definedName name="Aq">#REF!</definedName>
    <definedName name="aqbnmjm" localSheetId="0" hidden="1">#REF!</definedName>
    <definedName name="aqbnmjm" localSheetId="3" hidden="1">#REF!</definedName>
    <definedName name="aqbnmjm" hidden="1">#REF!</definedName>
    <definedName name="As" localSheetId="0">#REF!</definedName>
    <definedName name="As" localSheetId="3">#REF!</definedName>
    <definedName name="As">#REF!</definedName>
    <definedName name="As_" localSheetId="0">#REF!</definedName>
    <definedName name="As_" localSheetId="3">#REF!</definedName>
    <definedName name="As_">#REF!</definedName>
    <definedName name="AS2DocOpenMode" hidden="1">"AS2DocumentEdit"</definedName>
    <definedName name="asb" localSheetId="0">#REF!</definedName>
    <definedName name="asb" localSheetId="3">#REF!</definedName>
    <definedName name="asb">#REF!</definedName>
    <definedName name="asd" localSheetId="0">#REF!</definedName>
    <definedName name="asd" localSheetId="3">#REF!</definedName>
    <definedName name="asd">#REF!</definedName>
    <definedName name="asega" localSheetId="0">{"Thuxm2.xls","Sheet1"}</definedName>
    <definedName name="asega">{"Thuxm2.xls","Sheet1"}</definedName>
    <definedName name="asss" localSheetId="0" hidden="1">{"'Sheet1'!$L$16"}</definedName>
    <definedName name="asss" localSheetId="3" hidden="1">{"'Sheet1'!$L$16"}</definedName>
    <definedName name="asss" hidden="1">{"'Sheet1'!$L$16"}</definedName>
    <definedName name="astr" localSheetId="0">#REF!</definedName>
    <definedName name="astr" localSheetId="3">#REF!</definedName>
    <definedName name="astr">#REF!</definedName>
    <definedName name="at" localSheetId="0">#REF!</definedName>
    <definedName name="at" localSheetId="3">#REF!</definedName>
    <definedName name="at">#REF!</definedName>
    <definedName name="ATGT" localSheetId="0" hidden="1">{"'Sheet1'!$L$16"}</definedName>
    <definedName name="ATGT" localSheetId="3" hidden="1">{"'Sheet1'!$L$16"}</definedName>
    <definedName name="ATGT" hidden="1">{"'Sheet1'!$L$16"}</definedName>
    <definedName name="ATRAM" localSheetId="0">#REF!</definedName>
    <definedName name="ATRAM" localSheetId="3">#REF!</definedName>
    <definedName name="ATRAM">#REF!</definedName>
    <definedName name="ATW" localSheetId="0">#REF!</definedName>
    <definedName name="ATW" localSheetId="3">#REF!</definedName>
    <definedName name="ATW">#REF!</definedName>
    <definedName name="Av" localSheetId="0">#REF!</definedName>
    <definedName name="Av" localSheetId="3">#REF!</definedName>
    <definedName name="Av">#REF!</definedName>
    <definedName name="Avf" localSheetId="0">#REF!</definedName>
    <definedName name="Avf" localSheetId="3">#REF!</definedName>
    <definedName name="Avf">#REF!</definedName>
    <definedName name="Avl" localSheetId="0">#REF!</definedName>
    <definedName name="Avl" localSheetId="3">#REF!</definedName>
    <definedName name="Avl">#REF!</definedName>
    <definedName name="B.4" localSheetId="0">#REF!</definedName>
    <definedName name="B.4" localSheetId="3">#REF!</definedName>
    <definedName name="B.4">#REF!</definedName>
    <definedName name="B.5" localSheetId="0">#REF!</definedName>
    <definedName name="B.5" localSheetId="3">#REF!</definedName>
    <definedName name="B.5">#REF!</definedName>
    <definedName name="B.6" localSheetId="0">#REF!</definedName>
    <definedName name="B.6" localSheetId="3">#REF!</definedName>
    <definedName name="B.6">#REF!</definedName>
    <definedName name="B.7" localSheetId="0">#REF!</definedName>
    <definedName name="B.7" localSheetId="3">#REF!</definedName>
    <definedName name="B.7">#REF!</definedName>
    <definedName name="b.8" localSheetId="0">#REF!</definedName>
    <definedName name="b.8" localSheetId="3">#REF!</definedName>
    <definedName name="b.8">#REF!</definedName>
    <definedName name="b.9" localSheetId="0">#REF!</definedName>
    <definedName name="b.9" localSheetId="3">#REF!</definedName>
    <definedName name="b.9">#REF!</definedName>
    <definedName name="B.nuamat">7.25</definedName>
    <definedName name="b_240" localSheetId="0">#REF!</definedName>
    <definedName name="b_240" localSheetId="3">#REF!</definedName>
    <definedName name="b_240">#REF!</definedName>
    <definedName name="b_260" localSheetId="0">#REF!</definedName>
    <definedName name="b_260" localSheetId="3">#REF!</definedName>
    <definedName name="b_260">#REF!</definedName>
    <definedName name="b_280" localSheetId="0">#REF!</definedName>
    <definedName name="b_280" localSheetId="3">#REF!</definedName>
    <definedName name="b_280">#REF!</definedName>
    <definedName name="b_320" localSheetId="0">#REF!</definedName>
    <definedName name="b_320" localSheetId="3">#REF!</definedName>
    <definedName name="b_320">#REF!</definedName>
    <definedName name="b_350" localSheetId="0">#REF!</definedName>
    <definedName name="b_350" localSheetId="3">#REF!</definedName>
    <definedName name="b_350">#REF!</definedName>
    <definedName name="b_dd1" localSheetId="0">#REF!</definedName>
    <definedName name="b_dd1" localSheetId="3">#REF!</definedName>
    <definedName name="b_dd1">#REF!</definedName>
    <definedName name="b_DL" localSheetId="0">#REF!</definedName>
    <definedName name="b_DL" localSheetId="3">#REF!</definedName>
    <definedName name="b_DL">#REF!</definedName>
    <definedName name="b_eh" localSheetId="0">#REF!</definedName>
    <definedName name="b_eh" localSheetId="3">#REF!</definedName>
    <definedName name="b_eh">#REF!</definedName>
    <definedName name="b_eh1" localSheetId="0">#REF!</definedName>
    <definedName name="b_eh1" localSheetId="3">#REF!</definedName>
    <definedName name="b_eh1">#REF!</definedName>
    <definedName name="b_ev" localSheetId="0">#REF!</definedName>
    <definedName name="b_ev" localSheetId="3">#REF!</definedName>
    <definedName name="b_ev">#REF!</definedName>
    <definedName name="b_ev1" localSheetId="0">#REF!</definedName>
    <definedName name="b_ev1" localSheetId="3">#REF!</definedName>
    <definedName name="b_ev1">#REF!</definedName>
    <definedName name="b_FR" localSheetId="0">#REF!</definedName>
    <definedName name="b_FR" localSheetId="3">#REF!</definedName>
    <definedName name="b_FR">#REF!</definedName>
    <definedName name="b_fr1" localSheetId="0">#REF!</definedName>
    <definedName name="b_fr1" localSheetId="3">#REF!</definedName>
    <definedName name="b_fr1">#REF!</definedName>
    <definedName name="B_Isc" localSheetId="0">#REF!</definedName>
    <definedName name="B_Isc" localSheetId="3">#REF!</definedName>
    <definedName name="B_Isc">#REF!</definedName>
    <definedName name="b_LL" localSheetId="0">#REF!</definedName>
    <definedName name="b_LL" localSheetId="3">#REF!</definedName>
    <definedName name="b_LL">#REF!</definedName>
    <definedName name="b_ll1" localSheetId="0">#REF!</definedName>
    <definedName name="b_ll1" localSheetId="3">#REF!</definedName>
    <definedName name="b_ll1">#REF!</definedName>
    <definedName name="B_tinh" localSheetId="0">#REF!</definedName>
    <definedName name="B_tinh" localSheetId="3">#REF!</definedName>
    <definedName name="B_tinh">#REF!</definedName>
    <definedName name="b_WL" localSheetId="0">#REF!</definedName>
    <definedName name="b_WL" localSheetId="3">#REF!</definedName>
    <definedName name="b_WL">#REF!</definedName>
    <definedName name="b_WL1" localSheetId="0">#REF!</definedName>
    <definedName name="b_WL1" localSheetId="3">#REF!</definedName>
    <definedName name="b_WL1">#REF!</definedName>
    <definedName name="b_WS" localSheetId="0">#REF!</definedName>
    <definedName name="b_WS" localSheetId="3">#REF!</definedName>
    <definedName name="b_WS">#REF!</definedName>
    <definedName name="b_ws1" localSheetId="0">#REF!</definedName>
    <definedName name="b_ws1" localSheetId="3">#REF!</definedName>
    <definedName name="b_ws1">#REF!</definedName>
    <definedName name="b1." localSheetId="0">#REF!</definedName>
    <definedName name="b1." localSheetId="3">#REF!</definedName>
    <definedName name="b1.">#REF!</definedName>
    <definedName name="b10." localSheetId="0">#REF!</definedName>
    <definedName name="b10." localSheetId="3">#REF!</definedName>
    <definedName name="b10.">#REF!</definedName>
    <definedName name="b11." localSheetId="0">#REF!</definedName>
    <definedName name="b11." localSheetId="3">#REF!</definedName>
    <definedName name="b11.">#REF!</definedName>
    <definedName name="b12." localSheetId="0">#REF!</definedName>
    <definedName name="b12." localSheetId="3">#REF!</definedName>
    <definedName name="b12.">#REF!</definedName>
    <definedName name="b1s" localSheetId="0">#REF!</definedName>
    <definedName name="b1s" localSheetId="3">#REF!</definedName>
    <definedName name="b1s">#REF!</definedName>
    <definedName name="b1s_" localSheetId="0">#REF!</definedName>
    <definedName name="b1s_" localSheetId="3">#REF!</definedName>
    <definedName name="b1s_">#REF!</definedName>
    <definedName name="b1t" localSheetId="0">#REF!</definedName>
    <definedName name="b1t" localSheetId="3">#REF!</definedName>
    <definedName name="b1t">#REF!</definedName>
    <definedName name="b2." localSheetId="0">#REF!</definedName>
    <definedName name="b2." localSheetId="3">#REF!</definedName>
    <definedName name="b2.">#REF!</definedName>
    <definedName name="b2t" localSheetId="0">#REF!</definedName>
    <definedName name="b2t" localSheetId="3">#REF!</definedName>
    <definedName name="b2t">#REF!</definedName>
    <definedName name="b3." localSheetId="0">#REF!</definedName>
    <definedName name="b3." localSheetId="3">#REF!</definedName>
    <definedName name="b3.">#REF!</definedName>
    <definedName name="B3a" localSheetId="0">#REF!</definedName>
    <definedName name="B3a" localSheetId="3">#REF!</definedName>
    <definedName name="B3a">#REF!</definedName>
    <definedName name="b3t" localSheetId="0">#REF!</definedName>
    <definedName name="b3t" localSheetId="3">#REF!</definedName>
    <definedName name="b3t">#REF!</definedName>
    <definedName name="b4." localSheetId="0">#REF!</definedName>
    <definedName name="b4." localSheetId="3">#REF!</definedName>
    <definedName name="b4.">#REF!</definedName>
    <definedName name="b4t" localSheetId="0">#REF!</definedName>
    <definedName name="b4t" localSheetId="3">#REF!</definedName>
    <definedName name="b4t">#REF!</definedName>
    <definedName name="b5." localSheetId="0">#REF!</definedName>
    <definedName name="b5." localSheetId="3">#REF!</definedName>
    <definedName name="b5.">#REF!</definedName>
    <definedName name="b6." localSheetId="0">#REF!</definedName>
    <definedName name="b6." localSheetId="3">#REF!</definedName>
    <definedName name="b6.">#REF!</definedName>
    <definedName name="b7." localSheetId="0">#REF!</definedName>
    <definedName name="b7." localSheetId="3">#REF!</definedName>
    <definedName name="b7.">#REF!</definedName>
    <definedName name="bac25d" localSheetId="0">#REF!</definedName>
    <definedName name="bac25d" localSheetId="3">#REF!</definedName>
    <definedName name="bac25d">#REF!</definedName>
    <definedName name="bac27d" localSheetId="0">#REF!</definedName>
    <definedName name="bac27d" localSheetId="3">#REF!</definedName>
    <definedName name="bac27d">#REF!</definedName>
    <definedName name="bac2d" localSheetId="0">#REF!</definedName>
    <definedName name="bac2d" localSheetId="3">#REF!</definedName>
    <definedName name="bac2d">#REF!</definedName>
    <definedName name="bac35d" localSheetId="0">#REF!</definedName>
    <definedName name="bac35d" localSheetId="3">#REF!</definedName>
    <definedName name="bac35d">#REF!</definedName>
    <definedName name="bac37d" localSheetId="0">#REF!</definedName>
    <definedName name="bac37d" localSheetId="3">#REF!</definedName>
    <definedName name="bac37d">#REF!</definedName>
    <definedName name="bac3d" localSheetId="0">#REF!</definedName>
    <definedName name="bac3d" localSheetId="3">#REF!</definedName>
    <definedName name="bac3d">#REF!</definedName>
    <definedName name="bac45d" localSheetId="0">#REF!</definedName>
    <definedName name="bac45d" localSheetId="3">#REF!</definedName>
    <definedName name="bac45d">#REF!</definedName>
    <definedName name="bac47d" localSheetId="0">#REF!</definedName>
    <definedName name="bac47d" localSheetId="3">#REF!</definedName>
    <definedName name="bac47d">#REF!</definedName>
    <definedName name="bac4d" localSheetId="0">#REF!</definedName>
    <definedName name="bac4d" localSheetId="3">#REF!</definedName>
    <definedName name="bac4d">#REF!</definedName>
    <definedName name="bac4d1" localSheetId="0">#REF!</definedName>
    <definedName name="bac4d1" localSheetId="3">#REF!</definedName>
    <definedName name="bac4d1">#REF!</definedName>
    <definedName name="bactham" localSheetId="0">#REF!</definedName>
    <definedName name="bactham" localSheetId="3">#REF!</definedName>
    <definedName name="bactham">#REF!</definedName>
    <definedName name="Bai_ducdam_coc" localSheetId="0">#REF!</definedName>
    <definedName name="Bai_ducdam_coc" localSheetId="3">#REF!</definedName>
    <definedName name="Bai_ducdam_coc">#REF!</definedName>
    <definedName name="BAMUA1" localSheetId="0">#REF!</definedName>
    <definedName name="BAMUA1" localSheetId="3">#REF!</definedName>
    <definedName name="BAMUA1">#REF!</definedName>
    <definedName name="BAMUA2" localSheetId="0">#REF!</definedName>
    <definedName name="BAMUA2" localSheetId="3">#REF!</definedName>
    <definedName name="BAMUA2">#REF!</definedName>
    <definedName name="ban" localSheetId="0">#REF!</definedName>
    <definedName name="ban" localSheetId="3">#REF!</definedName>
    <definedName name="ban">#REF!</definedName>
    <definedName name="ban_dan" localSheetId="0">#REF!</definedName>
    <definedName name="ban_dan" localSheetId="3">#REF!</definedName>
    <definedName name="ban_dan">#REF!</definedName>
    <definedName name="BANG_CHI_TIET_THI_NGHIEM_CONG_TO" localSheetId="0">#REF!</definedName>
    <definedName name="BANG_CHI_TIET_THI_NGHIEM_CONG_TO" localSheetId="3">#REF!</definedName>
    <definedName name="BANG_CHI_TIET_THI_NGHIEM_CONG_TO">#REF!</definedName>
    <definedName name="BANG_CHI_TIET_THI_NGHIEM_DZ0.4KV" localSheetId="0">#REF!</definedName>
    <definedName name="BANG_CHI_TIET_THI_NGHIEM_DZ0.4KV" localSheetId="3">#REF!</definedName>
    <definedName name="BANG_CHI_TIET_THI_NGHIEM_DZ0.4KV">#REF!</definedName>
    <definedName name="Bang_cly" localSheetId="0">#REF!</definedName>
    <definedName name="Bang_cly" localSheetId="3">#REF!</definedName>
    <definedName name="Bang_cly">#REF!</definedName>
    <definedName name="Bang_CVC" localSheetId="0">#REF!</definedName>
    <definedName name="Bang_CVC" localSheetId="3">#REF!</definedName>
    <definedName name="Bang_CVC">#REF!</definedName>
    <definedName name="bang_gia" localSheetId="0">#REF!</definedName>
    <definedName name="bang_gia" localSheetId="3">#REF!</definedName>
    <definedName name="bang_gia">#REF!</definedName>
    <definedName name="BANG_TONG_HOP_CONG_TO" localSheetId="0">#REF!</definedName>
    <definedName name="BANG_TONG_HOP_CONG_TO" localSheetId="3">#REF!</definedName>
    <definedName name="BANG_TONG_HOP_CONG_TO">#REF!</definedName>
    <definedName name="BANG_TONG_HOP_DZ0.4KV" localSheetId="0">#REF!</definedName>
    <definedName name="BANG_TONG_HOP_DZ0.4KV" localSheetId="3">#REF!</definedName>
    <definedName name="BANG_TONG_HOP_DZ0.4KV">#REF!</definedName>
    <definedName name="BANG_TONG_HOP_DZ22KV" localSheetId="0">#REF!</definedName>
    <definedName name="BANG_TONG_HOP_DZ22KV" localSheetId="3">#REF!</definedName>
    <definedName name="BANG_TONG_HOP_DZ22KV">#REF!</definedName>
    <definedName name="BANG_TONG_HOP_KHO_BAI" localSheetId="0">#REF!</definedName>
    <definedName name="BANG_TONG_HOP_KHO_BAI" localSheetId="3">#REF!</definedName>
    <definedName name="BANG_TONG_HOP_KHO_BAI">#REF!</definedName>
    <definedName name="BANG_TONG_HOP_TBA" localSheetId="0">#REF!</definedName>
    <definedName name="BANG_TONG_HOP_TBA" localSheetId="3">#REF!</definedName>
    <definedName name="BANG_TONG_HOP_TBA">#REF!</definedName>
    <definedName name="Bang_travl" localSheetId="0">#REF!</definedName>
    <definedName name="Bang_travl" localSheetId="3">#REF!</definedName>
    <definedName name="Bang_travl">#REF!</definedName>
    <definedName name="Bang1" localSheetId="0">#REF!</definedName>
    <definedName name="Bang1" localSheetId="3">#REF!</definedName>
    <definedName name="Bang1">#REF!</definedName>
    <definedName name="bangchu" localSheetId="0">#REF!</definedName>
    <definedName name="bangchu" localSheetId="3">#REF!</definedName>
    <definedName name="bangchu">#REF!</definedName>
    <definedName name="BangGiaVL_Q" localSheetId="0">#REF!</definedName>
    <definedName name="BangGiaVL_Q" localSheetId="3">#REF!</definedName>
    <definedName name="BangGiaVL_Q">#REF!</definedName>
    <definedName name="bangluong" localSheetId="0">#REF!</definedName>
    <definedName name="bangluong" localSheetId="3">#REF!</definedName>
    <definedName name="bangluong">#REF!</definedName>
    <definedName name="BangMa" localSheetId="0">#REF!</definedName>
    <definedName name="BangMa" localSheetId="3">#REF!</definedName>
    <definedName name="BangMa">#REF!</definedName>
    <definedName name="Bangtienluong" localSheetId="0">#REF!</definedName>
    <definedName name="Bangtienluong" localSheetId="3">#REF!</definedName>
    <definedName name="Bangtienluong">#REF!</definedName>
    <definedName name="banql" localSheetId="0" hidden="1">{"'Sheet1'!$L$16"}</definedName>
    <definedName name="banql" localSheetId="3" hidden="1">{"'Sheet1'!$L$16"}</definedName>
    <definedName name="banql" hidden="1">{"'Sheet1'!$L$16"}</definedName>
    <definedName name="baotaibovay" localSheetId="0">#REF!</definedName>
    <definedName name="baotaibovay" localSheetId="3">#REF!</definedName>
    <definedName name="baotaibovay">#REF!</definedName>
    <definedName name="BarData" localSheetId="0">#REF!</definedName>
    <definedName name="BarData" localSheetId="3">#REF!</definedName>
    <definedName name="BarData">#REF!</definedName>
    <definedName name="Bardata1" localSheetId="0">#REF!</definedName>
    <definedName name="Bardata1" localSheetId="3">#REF!</definedName>
    <definedName name="Bardata1">#REF!</definedName>
    <definedName name="BB" localSheetId="0">#REF!</definedName>
    <definedName name="BB" localSheetId="3">#REF!</definedName>
    <definedName name="BB">#REF!</definedName>
    <definedName name="bbbb" localSheetId="0">#REF!</definedName>
    <definedName name="bbbb" localSheetId="3">#REF!</definedName>
    <definedName name="bbbb">#REF!</definedName>
    <definedName name="bbcn" localSheetId="0">#REF!</definedName>
    <definedName name="bbcn" localSheetId="3">#REF!</definedName>
    <definedName name="bbcn">#REF!</definedName>
    <definedName name="bbvuong" localSheetId="0">#REF!</definedName>
    <definedName name="bbvuong" localSheetId="3">#REF!</definedName>
    <definedName name="bbvuong">#REF!</definedName>
    <definedName name="bc_1" localSheetId="0">#REF!</definedName>
    <definedName name="bc_1" localSheetId="3">#REF!</definedName>
    <definedName name="bc_1">#REF!</definedName>
    <definedName name="bc_2" localSheetId="0">#REF!</definedName>
    <definedName name="bc_2" localSheetId="3">#REF!</definedName>
    <definedName name="bc_2">#REF!</definedName>
    <definedName name="BCBo" hidden="1">{"'Sheet1'!$L$16"}</definedName>
    <definedName name="BCT" localSheetId="0">#REF!</definedName>
    <definedName name="BCT" localSheetId="3">#REF!</definedName>
    <definedName name="BCT">#REF!</definedName>
    <definedName name="BDAY" localSheetId="0">#REF!</definedName>
    <definedName name="BDAY" localSheetId="3">#REF!</definedName>
    <definedName name="BDAY">#REF!</definedName>
    <definedName name="bdc" localSheetId="0">#REF!</definedName>
    <definedName name="bdc" localSheetId="3">#REF!</definedName>
    <definedName name="bdc">#REF!</definedName>
    <definedName name="bdd">1.5</definedName>
    <definedName name="BDIM" localSheetId="0">#REF!</definedName>
    <definedName name="BDIM" localSheetId="3">#REF!</definedName>
    <definedName name="BDIM">#REF!</definedName>
    <definedName name="bdw" localSheetId="0">#REF!</definedName>
    <definedName name="bdw" localSheetId="3">#REF!</definedName>
    <definedName name="bdw">#REF!</definedName>
    <definedName name="be" localSheetId="0">#REF!</definedName>
    <definedName name="be" localSheetId="3">#REF!</definedName>
    <definedName name="be">#REF!</definedName>
    <definedName name="Be_duc_dam" localSheetId="0">#REF!</definedName>
    <definedName name="Be_duc_dam" localSheetId="3">#REF!</definedName>
    <definedName name="Be_duc_dam">#REF!</definedName>
    <definedName name="Be1L" localSheetId="0">#REF!</definedName>
    <definedName name="Be1L" localSheetId="3">#REF!</definedName>
    <definedName name="Be1L">#REF!</definedName>
    <definedName name="beepsound" localSheetId="0">#REF!</definedName>
    <definedName name="beepsound" localSheetId="3">#REF!</definedName>
    <definedName name="beepsound">#REF!</definedName>
    <definedName name="bengam" localSheetId="0">#REF!</definedName>
    <definedName name="bengam" localSheetId="3">#REF!</definedName>
    <definedName name="bengam">#REF!</definedName>
    <definedName name="benuoc" localSheetId="0">#REF!</definedName>
    <definedName name="benuoc" localSheetId="3">#REF!</definedName>
    <definedName name="benuoc">#REF!</definedName>
    <definedName name="beta" localSheetId="0">#REF!</definedName>
    <definedName name="beta" localSheetId="3">#REF!</definedName>
    <definedName name="beta">#REF!</definedName>
    <definedName name="Bezugsfeld" localSheetId="0">#REF!</definedName>
    <definedName name="Bezugsfeld" localSheetId="3">#REF!</definedName>
    <definedName name="Bezugsfeld">#REF!</definedName>
    <definedName name="Bgiang" localSheetId="0" hidden="1">{"'Sheet1'!$L$16"}</definedName>
    <definedName name="Bgiang" localSheetId="3" hidden="1">{"'Sheet1'!$L$16"}</definedName>
    <definedName name="Bgiang" hidden="1">{"'Sheet1'!$L$16"}</definedName>
    <definedName name="bia" localSheetId="0">#REF!</definedName>
    <definedName name="bia" localSheetId="3">#REF!</definedName>
    <definedName name="bia">#REF!</definedName>
    <definedName name="bienbao" localSheetId="0">#REF!</definedName>
    <definedName name="bienbao" localSheetId="3">#REF!</definedName>
    <definedName name="bienbao">#REF!</definedName>
    <definedName name="Bình_Định" localSheetId="0">#REF!</definedName>
    <definedName name="Bình_Định" localSheetId="3">#REF!</definedName>
    <definedName name="Bình_Định">#REF!</definedName>
    <definedName name="bitum" localSheetId="0">#REF!</definedName>
    <definedName name="bitum" localSheetId="3">#REF!</definedName>
    <definedName name="bitum">#REF!</definedName>
    <definedName name="BKH" localSheetId="0">#REF!</definedName>
    <definedName name="BKH" localSheetId="3">#REF!</definedName>
    <definedName name="BKH">#REF!</definedName>
    <definedName name="BKinh" localSheetId="0">#REF!</definedName>
    <definedName name="BKinh" localSheetId="3">#REF!</definedName>
    <definedName name="BKinh">#REF!</definedName>
    <definedName name="BL240HT" localSheetId="0">#REF!</definedName>
    <definedName name="BL240HT" localSheetId="3">#REF!</definedName>
    <definedName name="BL240HT">#REF!</definedName>
    <definedName name="BL280HT" localSheetId="0">#REF!</definedName>
    <definedName name="BL280HT" localSheetId="3">#REF!</definedName>
    <definedName name="BL280HT">#REF!</definedName>
    <definedName name="BL320HT" localSheetId="0">#REF!</definedName>
    <definedName name="BL320HT" localSheetId="3">#REF!</definedName>
    <definedName name="BL320HT">#REF!</definedName>
    <definedName name="blang" localSheetId="0">#REF!</definedName>
    <definedName name="blang" localSheetId="3">#REF!</definedName>
    <definedName name="blang">#REF!</definedName>
    <definedName name="blkh" localSheetId="0">#REF!</definedName>
    <definedName name="blkh" localSheetId="3">#REF!</definedName>
    <definedName name="blkh">#REF!</definedName>
    <definedName name="blkh1" localSheetId="0">#REF!</definedName>
    <definedName name="blkh1" localSheetId="3">#REF!</definedName>
    <definedName name="blkh1">#REF!</definedName>
    <definedName name="blneo" localSheetId="0">#REF!</definedName>
    <definedName name="blneo" localSheetId="3">#REF!</definedName>
    <definedName name="blneo">#REF!</definedName>
    <definedName name="BLOCK1" localSheetId="0">#REF!</definedName>
    <definedName name="BLOCK1" localSheetId="3">#REF!</definedName>
    <definedName name="BLOCK1">#REF!</definedName>
    <definedName name="BLOCK2" localSheetId="0">#REF!</definedName>
    <definedName name="BLOCK2" localSheetId="3">#REF!</definedName>
    <definedName name="BLOCK2">#REF!</definedName>
    <definedName name="BLOCK3" localSheetId="0">#REF!</definedName>
    <definedName name="BLOCK3" localSheetId="3">#REF!</definedName>
    <definedName name="BLOCK3">#REF!</definedName>
    <definedName name="blong" localSheetId="0">#REF!</definedName>
    <definedName name="blong" localSheetId="3">#REF!</definedName>
    <definedName name="blong">#REF!</definedName>
    <definedName name="Bm">3.5</definedName>
    <definedName name="Bmat" localSheetId="0">#REF!</definedName>
    <definedName name="Bmat" localSheetId="3">#REF!</definedName>
    <definedName name="Bmat">#REF!</definedName>
    <definedName name="BMS" localSheetId="0" hidden="1">{"'Sheet1'!$L$16"}</definedName>
    <definedName name="BMS" hidden="1">{"'Sheet1'!$L$16"}</definedName>
    <definedName name="Bn">6.5</definedName>
    <definedName name="bng" localSheetId="0">#REF!</definedName>
    <definedName name="bng" localSheetId="3">#REF!</definedName>
    <definedName name="bng">#REF!</definedName>
    <definedName name="BNV" localSheetId="0">#REF!</definedName>
    <definedName name="BNV" localSheetId="3">#REF!</definedName>
    <definedName name="BNV">#REF!</definedName>
    <definedName name="bom" localSheetId="0">#REF!</definedName>
    <definedName name="bom" localSheetId="3">#REF!</definedName>
    <definedName name="bom">#REF!</definedName>
    <definedName name="bombt50" localSheetId="0">#REF!</definedName>
    <definedName name="bombt50" localSheetId="3">#REF!</definedName>
    <definedName name="bombt50">#REF!</definedName>
    <definedName name="bombt60" localSheetId="0">#REF!</definedName>
    <definedName name="bombt60" localSheetId="3">#REF!</definedName>
    <definedName name="bombt60">#REF!</definedName>
    <definedName name="bomnuoc20kw" localSheetId="0">#REF!</definedName>
    <definedName name="bomnuoc20kw" localSheetId="3">#REF!</definedName>
    <definedName name="bomnuoc20kw">#REF!</definedName>
    <definedName name="bomnuocdau10" localSheetId="0">#REF!</definedName>
    <definedName name="bomnuocdau10" localSheetId="3">#REF!</definedName>
    <definedName name="bomnuocdau10">#REF!</definedName>
    <definedName name="bomnuocdau100" localSheetId="0">#REF!</definedName>
    <definedName name="bomnuocdau100" localSheetId="3">#REF!</definedName>
    <definedName name="bomnuocdau100">#REF!</definedName>
    <definedName name="bomnuocdau15" localSheetId="0">#REF!</definedName>
    <definedName name="bomnuocdau15" localSheetId="3">#REF!</definedName>
    <definedName name="bomnuocdau15">#REF!</definedName>
    <definedName name="bomnuocdau150" localSheetId="0">#REF!</definedName>
    <definedName name="bomnuocdau150" localSheetId="3">#REF!</definedName>
    <definedName name="bomnuocdau150">#REF!</definedName>
    <definedName name="bomnuocdau20" localSheetId="0">#REF!</definedName>
    <definedName name="bomnuocdau20" localSheetId="3">#REF!</definedName>
    <definedName name="bomnuocdau20">#REF!</definedName>
    <definedName name="bomnuocdau37" localSheetId="0">#REF!</definedName>
    <definedName name="bomnuocdau37" localSheetId="3">#REF!</definedName>
    <definedName name="bomnuocdau37">#REF!</definedName>
    <definedName name="bomnuocdau45" localSheetId="0">#REF!</definedName>
    <definedName name="bomnuocdau45" localSheetId="3">#REF!</definedName>
    <definedName name="bomnuocdau45">#REF!</definedName>
    <definedName name="bomnuocdau5" localSheetId="0">#REF!</definedName>
    <definedName name="bomnuocdau5" localSheetId="3">#REF!</definedName>
    <definedName name="bomnuocdau5">#REF!</definedName>
    <definedName name="bomnuocdau5.5" localSheetId="0">#REF!</definedName>
    <definedName name="bomnuocdau5.5" localSheetId="3">#REF!</definedName>
    <definedName name="bomnuocdau5.5">#REF!</definedName>
    <definedName name="bomnuocdau7" localSheetId="0">#REF!</definedName>
    <definedName name="bomnuocdau7" localSheetId="3">#REF!</definedName>
    <definedName name="bomnuocdau7">#REF!</definedName>
    <definedName name="bomnuocdau7.5" localSheetId="0">#REF!</definedName>
    <definedName name="bomnuocdau7.5" localSheetId="3">#REF!</definedName>
    <definedName name="bomnuocdau7.5">#REF!</definedName>
    <definedName name="bomnuocdau75" localSheetId="0">#REF!</definedName>
    <definedName name="bomnuocdau75" localSheetId="3">#REF!</definedName>
    <definedName name="bomnuocdau75">#REF!</definedName>
    <definedName name="bomnuocdien0.55" localSheetId="0">#REF!</definedName>
    <definedName name="bomnuocdien0.55" localSheetId="3">#REF!</definedName>
    <definedName name="bomnuocdien0.55">#REF!</definedName>
    <definedName name="bomnuocdien0.75" localSheetId="0">#REF!</definedName>
    <definedName name="bomnuocdien0.75" localSheetId="3">#REF!</definedName>
    <definedName name="bomnuocdien0.75">#REF!</definedName>
    <definedName name="bomnuocdien1.5" localSheetId="0">#REF!</definedName>
    <definedName name="bomnuocdien1.5" localSheetId="3">#REF!</definedName>
    <definedName name="bomnuocdien1.5">#REF!</definedName>
    <definedName name="bomnuocdien10" localSheetId="0">#REF!</definedName>
    <definedName name="bomnuocdien10" localSheetId="3">#REF!</definedName>
    <definedName name="bomnuocdien10">#REF!</definedName>
    <definedName name="bomnuocdien113" localSheetId="0">#REF!</definedName>
    <definedName name="bomnuocdien113" localSheetId="3">#REF!</definedName>
    <definedName name="bomnuocdien113">#REF!</definedName>
    <definedName name="bomnuocdien14" localSheetId="0">#REF!</definedName>
    <definedName name="bomnuocdien14" localSheetId="3">#REF!</definedName>
    <definedName name="bomnuocdien14">#REF!</definedName>
    <definedName name="bomnuocdien2" localSheetId="0">#REF!</definedName>
    <definedName name="bomnuocdien2" localSheetId="3">#REF!</definedName>
    <definedName name="bomnuocdien2">#REF!</definedName>
    <definedName name="bomnuocdien2.8" localSheetId="0">#REF!</definedName>
    <definedName name="bomnuocdien2.8" localSheetId="3">#REF!</definedName>
    <definedName name="bomnuocdien2.8">#REF!</definedName>
    <definedName name="bomnuocdien20" localSheetId="0">#REF!</definedName>
    <definedName name="bomnuocdien20" localSheetId="3">#REF!</definedName>
    <definedName name="bomnuocdien20">#REF!</definedName>
    <definedName name="bomnuocdien22" localSheetId="0">#REF!</definedName>
    <definedName name="bomnuocdien22" localSheetId="3">#REF!</definedName>
    <definedName name="bomnuocdien22">#REF!</definedName>
    <definedName name="bomnuocdien28" localSheetId="0">#REF!</definedName>
    <definedName name="bomnuocdien28" localSheetId="3">#REF!</definedName>
    <definedName name="bomnuocdien28">#REF!</definedName>
    <definedName name="bomnuocdien30" localSheetId="0">#REF!</definedName>
    <definedName name="bomnuocdien30" localSheetId="3">#REF!</definedName>
    <definedName name="bomnuocdien30">#REF!</definedName>
    <definedName name="bomnuocdien4" localSheetId="0">#REF!</definedName>
    <definedName name="bomnuocdien4" localSheetId="3">#REF!</definedName>
    <definedName name="bomnuocdien4">#REF!</definedName>
    <definedName name="bomnuocdien4.5" localSheetId="0">#REF!</definedName>
    <definedName name="bomnuocdien4.5" localSheetId="3">#REF!</definedName>
    <definedName name="bomnuocdien4.5">#REF!</definedName>
    <definedName name="bomnuocdien40" localSheetId="0">#REF!</definedName>
    <definedName name="bomnuocdien40" localSheetId="3">#REF!</definedName>
    <definedName name="bomnuocdien40">#REF!</definedName>
    <definedName name="bomnuocdien50" localSheetId="0">#REF!</definedName>
    <definedName name="bomnuocdien50" localSheetId="3">#REF!</definedName>
    <definedName name="bomnuocdien50">#REF!</definedName>
    <definedName name="bomnuocdien55" localSheetId="0">#REF!</definedName>
    <definedName name="bomnuocdien55" localSheetId="3">#REF!</definedName>
    <definedName name="bomnuocdien55">#REF!</definedName>
    <definedName name="bomnuocdien7" localSheetId="0">#REF!</definedName>
    <definedName name="bomnuocdien7" localSheetId="3">#REF!</definedName>
    <definedName name="bomnuocdien7">#REF!</definedName>
    <definedName name="bomnuocdien75" localSheetId="0">#REF!</definedName>
    <definedName name="bomnuocdien75" localSheetId="3">#REF!</definedName>
    <definedName name="bomnuocdien75">#REF!</definedName>
    <definedName name="bomnuocxang3" localSheetId="0">#REF!</definedName>
    <definedName name="bomnuocxang3" localSheetId="3">#REF!</definedName>
    <definedName name="bomnuocxang3">#REF!</definedName>
    <definedName name="bomnuocxang4" localSheetId="0">#REF!</definedName>
    <definedName name="bomnuocxang4" localSheetId="3">#REF!</definedName>
    <definedName name="bomnuocxang4">#REF!</definedName>
    <definedName name="bomnuocxang6" localSheetId="0">#REF!</definedName>
    <definedName name="bomnuocxang6" localSheetId="3">#REF!</definedName>
    <definedName name="bomnuocxang6">#REF!</definedName>
    <definedName name="bomnuocxang7" localSheetId="0">#REF!</definedName>
    <definedName name="bomnuocxang7" localSheetId="3">#REF!</definedName>
    <definedName name="bomnuocxang7">#REF!</definedName>
    <definedName name="bomnuocxang8" localSheetId="0">#REF!</definedName>
    <definedName name="bomnuocxang8" localSheetId="3">#REF!</definedName>
    <definedName name="bomnuocxang8">#REF!</definedName>
    <definedName name="bomvua1.5" localSheetId="0">#REF!</definedName>
    <definedName name="bomvua1.5" localSheetId="3">#REF!</definedName>
    <definedName name="bomvua1.5">#REF!</definedName>
    <definedName name="bonnuocdien1.1" localSheetId="0">#REF!</definedName>
    <definedName name="bonnuocdien1.1" localSheetId="3">#REF!</definedName>
    <definedName name="bonnuocdien1.1">#REF!</definedName>
    <definedName name="book1" localSheetId="0">#REF!</definedName>
    <definedName name="book1" localSheetId="3">#REF!</definedName>
    <definedName name="book1">#REF!</definedName>
    <definedName name="Book2" localSheetId="0">#REF!</definedName>
    <definedName name="Book2" localSheetId="3">#REF!</definedName>
    <definedName name="Book2">#REF!</definedName>
    <definedName name="BOQ" localSheetId="0">#REF!</definedName>
    <definedName name="BOQ" localSheetId="3">#REF!</definedName>
    <definedName name="BOQ">#REF!</definedName>
    <definedName name="bp" localSheetId="0">#REF!</definedName>
    <definedName name="bp" localSheetId="3">#REF!</definedName>
    <definedName name="bp">#REF!</definedName>
    <definedName name="bql" localSheetId="0" hidden="1">{#N/A,#N/A,FALSE,"Chi tiÆt"}</definedName>
    <definedName name="bql" localSheetId="3" hidden="1">{#N/A,#N/A,FALSE,"Chi tiÆt"}</definedName>
    <definedName name="bql" hidden="1">{#N/A,#N/A,FALSE,"Chi tiÆt"}</definedName>
    <definedName name="BQLTB" localSheetId="0">#REF!</definedName>
    <definedName name="BQLTB" localSheetId="3">#REF!</definedName>
    <definedName name="BQLTB">#REF!</definedName>
    <definedName name="BQLXL" localSheetId="0">#REF!</definedName>
    <definedName name="BQLXL" localSheetId="3">#REF!</definedName>
    <definedName name="BQLXL">#REF!</definedName>
    <definedName name="BQP">'[1]BANCO (3)'!$N$124</definedName>
    <definedName name="bson" localSheetId="0">#REF!</definedName>
    <definedName name="bson" localSheetId="3">#REF!</definedName>
    <definedName name="bson">#REF!</definedName>
    <definedName name="BT" localSheetId="0">#REF!</definedName>
    <definedName name="BT" localSheetId="3">#REF!</definedName>
    <definedName name="BT">#REF!</definedName>
    <definedName name="BT_125" localSheetId="0">#REF!</definedName>
    <definedName name="BT_125" localSheetId="3">#REF!</definedName>
    <definedName name="BT_125">#REF!</definedName>
    <definedName name="BT_CT_Mong_Mo_Tru_Cau" localSheetId="0">#REF!</definedName>
    <definedName name="BT_CT_Mong_Mo_Tru_Cau" localSheetId="3">#REF!</definedName>
    <definedName name="BT_CT_Mong_Mo_Tru_Cau">#REF!</definedName>
    <definedName name="BT200_50" localSheetId="0">#REF!</definedName>
    <definedName name="BT200_50" localSheetId="3">#REF!</definedName>
    <definedName name="BT200_50">#REF!</definedName>
    <definedName name="btabd" localSheetId="0">#REF!</definedName>
    <definedName name="btabd" localSheetId="3">#REF!</definedName>
    <definedName name="btabd">#REF!</definedName>
    <definedName name="btadn" localSheetId="0">#REF!</definedName>
    <definedName name="btadn" localSheetId="3">#REF!</definedName>
    <definedName name="btadn">#REF!</definedName>
    <definedName name="btah" localSheetId="0">#REF!</definedName>
    <definedName name="btah" localSheetId="3">#REF!</definedName>
    <definedName name="btah">#REF!</definedName>
    <definedName name="btah1" localSheetId="0">#REF!</definedName>
    <definedName name="btah1" localSheetId="3">#REF!</definedName>
    <definedName name="btah1">#REF!</definedName>
    <definedName name="btaqn" localSheetId="0">#REF!</definedName>
    <definedName name="btaqn" localSheetId="3">#REF!</definedName>
    <definedName name="btaqn">#REF!</definedName>
    <definedName name="btaqt" localSheetId="0">#REF!</definedName>
    <definedName name="btaqt" localSheetId="3">#REF!</definedName>
    <definedName name="btaqt">#REF!</definedName>
    <definedName name="btbdn" localSheetId="0">#REF!</definedName>
    <definedName name="btbdn" localSheetId="3">#REF!</definedName>
    <definedName name="btbdn">#REF!</definedName>
    <definedName name="btbh" localSheetId="0">#REF!</definedName>
    <definedName name="btbh" localSheetId="3">#REF!</definedName>
    <definedName name="btbh">#REF!</definedName>
    <definedName name="btbqn" localSheetId="0">#REF!</definedName>
    <definedName name="btbqn" localSheetId="3">#REF!</definedName>
    <definedName name="btbqn">#REF!</definedName>
    <definedName name="btbqt" localSheetId="0">#REF!</definedName>
    <definedName name="btbqt" localSheetId="3">#REF!</definedName>
    <definedName name="btbqt">#REF!</definedName>
    <definedName name="btcdn" localSheetId="0">#REF!</definedName>
    <definedName name="btcdn" localSheetId="3">#REF!</definedName>
    <definedName name="btcdn">#REF!</definedName>
    <definedName name="btch" localSheetId="0">#REF!</definedName>
    <definedName name="btch" localSheetId="3">#REF!</definedName>
    <definedName name="btch">#REF!</definedName>
    <definedName name="btch1" localSheetId="0">#REF!</definedName>
    <definedName name="btch1" localSheetId="3">#REF!</definedName>
    <definedName name="btch1">#REF!</definedName>
    <definedName name="btch2" localSheetId="0">#REF!</definedName>
    <definedName name="btch2" localSheetId="3">#REF!</definedName>
    <definedName name="btch2">#REF!</definedName>
    <definedName name="btchiuaxitm300" localSheetId="0">#REF!</definedName>
    <definedName name="btchiuaxitm300" localSheetId="3">#REF!</definedName>
    <definedName name="btchiuaxitm300">#REF!</definedName>
    <definedName name="BTchiuaxm200" localSheetId="0">#REF!</definedName>
    <definedName name="BTchiuaxm200" localSheetId="3">#REF!</definedName>
    <definedName name="BTchiuaxm200">#REF!</definedName>
    <definedName name="btcocM400" localSheetId="0">#REF!</definedName>
    <definedName name="btcocM400" localSheetId="3">#REF!</definedName>
    <definedName name="btcocM400">#REF!</definedName>
    <definedName name="BTcot" localSheetId="0">#REF!</definedName>
    <definedName name="BTcot" localSheetId="3">#REF!</definedName>
    <definedName name="BTcot">#REF!</definedName>
    <definedName name="Btcot1" localSheetId="0">#REF!</definedName>
    <definedName name="Btcot1" localSheetId="3">#REF!</definedName>
    <definedName name="Btcot1">#REF!</definedName>
    <definedName name="btcqn" localSheetId="0">#REF!</definedName>
    <definedName name="btcqn" localSheetId="3">#REF!</definedName>
    <definedName name="btcqn">#REF!</definedName>
    <definedName name="btcqt" localSheetId="0">#REF!</definedName>
    <definedName name="btcqt" localSheetId="3">#REF!</definedName>
    <definedName name="btcqt">#REF!</definedName>
    <definedName name="btd" localSheetId="0">#REF!</definedName>
    <definedName name="btd" localSheetId="3">#REF!</definedName>
    <definedName name="btd">#REF!</definedName>
    <definedName name="btdbd" localSheetId="0">#REF!</definedName>
    <definedName name="btdbd" localSheetId="3">#REF!</definedName>
    <definedName name="btdbd">#REF!</definedName>
    <definedName name="btddn" localSheetId="0">#REF!</definedName>
    <definedName name="btddn" localSheetId="3">#REF!</definedName>
    <definedName name="btddn">#REF!</definedName>
    <definedName name="btdh" localSheetId="0">#REF!</definedName>
    <definedName name="btdh" localSheetId="3">#REF!</definedName>
    <definedName name="btdh">#REF!</definedName>
    <definedName name="btdqn" localSheetId="0">#REF!</definedName>
    <definedName name="btdqn" localSheetId="3">#REF!</definedName>
    <definedName name="btdqn">#REF!</definedName>
    <definedName name="btdqt" localSheetId="0">#REF!</definedName>
    <definedName name="btdqt" localSheetId="3">#REF!</definedName>
    <definedName name="btdqt">#REF!</definedName>
    <definedName name="bteqn" localSheetId="0">#REF!</definedName>
    <definedName name="bteqn" localSheetId="3">#REF!</definedName>
    <definedName name="bteqn">#REF!</definedName>
    <definedName name="btham" localSheetId="0">#REF!</definedName>
    <definedName name="btham" localSheetId="3">#REF!</definedName>
    <definedName name="btham">#REF!</definedName>
    <definedName name="btkn" localSheetId="0">#REF!</definedName>
    <definedName name="btkn" localSheetId="3">#REF!</definedName>
    <definedName name="btkn">#REF!</definedName>
    <definedName name="BTlotm100" localSheetId="0">#REF!</definedName>
    <definedName name="BTlotm100" localSheetId="3">#REF!</definedName>
    <definedName name="BTlotm100">#REF!</definedName>
    <definedName name="BTLT1pm" localSheetId="0">#REF!</definedName>
    <definedName name="BTLT1pm" localSheetId="3">#REF!</definedName>
    <definedName name="BTLT1pm">#REF!</definedName>
    <definedName name="BTLT3pm" localSheetId="0">#REF!</definedName>
    <definedName name="BTLT3pm" localSheetId="3">#REF!</definedName>
    <definedName name="BTLT3pm">#REF!</definedName>
    <definedName name="BTLTHTDL" localSheetId="0">#REF!</definedName>
    <definedName name="BTLTHTDL" localSheetId="3">#REF!</definedName>
    <definedName name="BTLTHTDL">#REF!</definedName>
    <definedName name="BTLTHTHH" localSheetId="0">#REF!</definedName>
    <definedName name="BTLTHTHH" localSheetId="3">#REF!</definedName>
    <definedName name="BTLTHTHH">#REF!</definedName>
    <definedName name="BTLY" localSheetId="0">#REF!</definedName>
    <definedName name="BTLY" localSheetId="3">#REF!</definedName>
    <definedName name="BTLY">#REF!</definedName>
    <definedName name="btm" localSheetId="0">#REF!</definedName>
    <definedName name="btm" localSheetId="3">#REF!</definedName>
    <definedName name="btm">#REF!</definedName>
    <definedName name="BTN_CPDD_tuoi_nhua_lot" localSheetId="0">#REF!</definedName>
    <definedName name="BTN_CPDD_tuoi_nhua_lot" localSheetId="3">#REF!</definedName>
    <definedName name="BTN_CPDD_tuoi_nhua_lot">#REF!</definedName>
    <definedName name="BTNmin" localSheetId="0">#REF!</definedName>
    <definedName name="BTNmin" localSheetId="3">#REF!</definedName>
    <definedName name="BTNmin">#REF!</definedName>
    <definedName name="BTNtrung" localSheetId="0">#REF!</definedName>
    <definedName name="BTNtrung" localSheetId="3">#REF!</definedName>
    <definedName name="BTNtrung">#REF!</definedName>
    <definedName name="BTP" localSheetId="0">#REF!</definedName>
    <definedName name="BTP" localSheetId="3">#REF!</definedName>
    <definedName name="BTP">#REF!</definedName>
    <definedName name="BTRAM" localSheetId="0">#REF!</definedName>
    <definedName name="BTRAM" localSheetId="3">#REF!</definedName>
    <definedName name="BTRAM">#REF!</definedName>
    <definedName name="BU_CHENH_LECH_DZ0.4KV" localSheetId="0">#REF!</definedName>
    <definedName name="BU_CHENH_LECH_DZ0.4KV" localSheetId="3">#REF!</definedName>
    <definedName name="BU_CHENH_LECH_DZ0.4KV">#REF!</definedName>
    <definedName name="BU_CHENH_LECH_DZ22KV" localSheetId="0">#REF!</definedName>
    <definedName name="BU_CHENH_LECH_DZ22KV" localSheetId="3">#REF!</definedName>
    <definedName name="BU_CHENH_LECH_DZ22KV">#REF!</definedName>
    <definedName name="BU_CHENH_LECH_TBA" localSheetId="0">#REF!</definedName>
    <definedName name="BU_CHENH_LECH_TBA" localSheetId="3">#REF!</definedName>
    <definedName name="BU_CHENH_LECH_TBA">#REF!</definedName>
    <definedName name="bua1.2" localSheetId="0">#REF!</definedName>
    <definedName name="bua1.2" localSheetId="3">#REF!</definedName>
    <definedName name="bua1.2">#REF!</definedName>
    <definedName name="bua1.8" localSheetId="0">#REF!</definedName>
    <definedName name="bua1.8" localSheetId="3">#REF!</definedName>
    <definedName name="bua1.8">#REF!</definedName>
    <definedName name="buarung170" localSheetId="0">#REF!</definedName>
    <definedName name="buarung170" localSheetId="3">#REF!</definedName>
    <definedName name="buarung170">#REF!</definedName>
    <definedName name="BuGia" localSheetId="0">#REF!</definedName>
    <definedName name="BuGia" localSheetId="3">#REF!</definedName>
    <definedName name="BuGia">#REF!</definedName>
    <definedName name="Bulongma">8700</definedName>
    <definedName name="buoc" localSheetId="0">#REF!</definedName>
    <definedName name="buoc" localSheetId="3">#REF!</definedName>
    <definedName name="buoc">#REF!</definedName>
    <definedName name="BVCISUMMARY" localSheetId="0">#REF!</definedName>
    <definedName name="BVCISUMMARY" localSheetId="3">#REF!</definedName>
    <definedName name="BVCISUMMARY">#REF!</definedName>
    <definedName name="BŸo_cŸo_täng_hìp_giŸ_trÙ_t_i_s_n_câ__Ùnh" localSheetId="0">#REF!</definedName>
    <definedName name="BŸo_cŸo_täng_hìp_giŸ_trÙ_t_i_s_n_câ__Ùnh" localSheetId="3">#REF!</definedName>
    <definedName name="BŸo_cŸo_täng_hìp_giŸ_trÙ_t_i_s_n_câ__Ùnh">#REF!</definedName>
    <definedName name="C." localSheetId="0">#REF!</definedName>
    <definedName name="C." localSheetId="3">#REF!</definedName>
    <definedName name="C.">#REF!</definedName>
    <definedName name="c.." localSheetId="0">#REF!</definedName>
    <definedName name="c.." localSheetId="3">#REF!</definedName>
    <definedName name="c..">#REF!</definedName>
    <definedName name="C.1.1..Phat_tuyen" localSheetId="0">#REF!</definedName>
    <definedName name="C.1.1..Phat_tuyen" localSheetId="3">#REF!</definedName>
    <definedName name="C.1.1..Phat_tuyen">#REF!</definedName>
    <definedName name="C.1.10..VC_Thu_cong_CG" localSheetId="0">#REF!</definedName>
    <definedName name="C.1.10..VC_Thu_cong_CG" localSheetId="3">#REF!</definedName>
    <definedName name="C.1.10..VC_Thu_cong_CG">#REF!</definedName>
    <definedName name="C.1.2..Chat_cay_thu_cong" localSheetId="0">#REF!</definedName>
    <definedName name="C.1.2..Chat_cay_thu_cong" localSheetId="3">#REF!</definedName>
    <definedName name="C.1.2..Chat_cay_thu_cong">#REF!</definedName>
    <definedName name="C.1.3..Chat_cay_may" localSheetId="0">#REF!</definedName>
    <definedName name="C.1.3..Chat_cay_may" localSheetId="3">#REF!</definedName>
    <definedName name="C.1.3..Chat_cay_may">#REF!</definedName>
    <definedName name="C.1.4..Dao_goc_cay" localSheetId="0">#REF!</definedName>
    <definedName name="C.1.4..Dao_goc_cay" localSheetId="3">#REF!</definedName>
    <definedName name="C.1.4..Dao_goc_cay">#REF!</definedName>
    <definedName name="C.1.5..Lam_duong_tam" localSheetId="0">#REF!</definedName>
    <definedName name="C.1.5..Lam_duong_tam" localSheetId="3">#REF!</definedName>
    <definedName name="C.1.5..Lam_duong_tam">#REF!</definedName>
    <definedName name="C.1.6..Lam_cau_tam" localSheetId="0">#REF!</definedName>
    <definedName name="C.1.6..Lam_cau_tam" localSheetId="3">#REF!</definedName>
    <definedName name="C.1.6..Lam_cau_tam">#REF!</definedName>
    <definedName name="C.1.7..Rai_da_chong_lun" localSheetId="0">#REF!</definedName>
    <definedName name="C.1.7..Rai_da_chong_lun" localSheetId="3">#REF!</definedName>
    <definedName name="C.1.7..Rai_da_chong_lun">#REF!</definedName>
    <definedName name="C.1.8..Lam_kho_tam" localSheetId="0">#REF!</definedName>
    <definedName name="C.1.8..Lam_kho_tam" localSheetId="3">#REF!</definedName>
    <definedName name="C.1.8..Lam_kho_tam">#REF!</definedName>
    <definedName name="C.1.8..San_mat_bang" localSheetId="0">#REF!</definedName>
    <definedName name="C.1.8..San_mat_bang" localSheetId="3">#REF!</definedName>
    <definedName name="C.1.8..San_mat_bang">#REF!</definedName>
    <definedName name="C.2.1..VC_Thu_cong" localSheetId="0">#REF!</definedName>
    <definedName name="C.2.1..VC_Thu_cong" localSheetId="3">#REF!</definedName>
    <definedName name="C.2.1..VC_Thu_cong">#REF!</definedName>
    <definedName name="C.2.2..VC_T_cong_CG" localSheetId="0">#REF!</definedName>
    <definedName name="C.2.2..VC_T_cong_CG" localSheetId="3">#REF!</definedName>
    <definedName name="C.2.2..VC_T_cong_CG">#REF!</definedName>
    <definedName name="C.2.3..Boc_do" localSheetId="0">#REF!</definedName>
    <definedName name="C.2.3..Boc_do" localSheetId="3">#REF!</definedName>
    <definedName name="C.2.3..Boc_do">#REF!</definedName>
    <definedName name="C.3.1..Dao_dat_mong_cot" localSheetId="0">#REF!</definedName>
    <definedName name="C.3.1..Dao_dat_mong_cot" localSheetId="3">#REF!</definedName>
    <definedName name="C.3.1..Dao_dat_mong_cot">#REF!</definedName>
    <definedName name="C.3.2..Dao_dat_de_dap" localSheetId="0">#REF!</definedName>
    <definedName name="C.3.2..Dao_dat_de_dap" localSheetId="3">#REF!</definedName>
    <definedName name="C.3.2..Dao_dat_de_dap">#REF!</definedName>
    <definedName name="C.3.3..Dap_dat_mong" localSheetId="0">#REF!</definedName>
    <definedName name="C.3.3..Dap_dat_mong" localSheetId="3">#REF!</definedName>
    <definedName name="C.3.3..Dap_dat_mong">#REF!</definedName>
    <definedName name="C.3.4..Dao_dap_TDia" localSheetId="0">#REF!</definedName>
    <definedName name="C.3.4..Dao_dap_TDia" localSheetId="3">#REF!</definedName>
    <definedName name="C.3.4..Dao_dap_TDia">#REF!</definedName>
    <definedName name="C.3.5..Dap_bo_bao" localSheetId="0">#REF!</definedName>
    <definedName name="C.3.5..Dap_bo_bao" localSheetId="3">#REF!</definedName>
    <definedName name="C.3.5..Dap_bo_bao">#REF!</definedName>
    <definedName name="C.3.6..Bom_tat_nuoc" localSheetId="0">#REF!</definedName>
    <definedName name="C.3.6..Bom_tat_nuoc" localSheetId="3">#REF!</definedName>
    <definedName name="C.3.6..Bom_tat_nuoc">#REF!</definedName>
    <definedName name="C.3.7..Dao_bun" localSheetId="0">#REF!</definedName>
    <definedName name="C.3.7..Dao_bun" localSheetId="3">#REF!</definedName>
    <definedName name="C.3.7..Dao_bun">#REF!</definedName>
    <definedName name="C.3.8..Dap_cat_CT" localSheetId="0">#REF!</definedName>
    <definedName name="C.3.8..Dap_cat_CT" localSheetId="3">#REF!</definedName>
    <definedName name="C.3.8..Dap_cat_CT">#REF!</definedName>
    <definedName name="C.3.9..Dao_pha_da" localSheetId="0">#REF!</definedName>
    <definedName name="C.3.9..Dao_pha_da" localSheetId="3">#REF!</definedName>
    <definedName name="C.3.9..Dao_pha_da">#REF!</definedName>
    <definedName name="C.4.1.Cot_thep" localSheetId="0">#REF!</definedName>
    <definedName name="C.4.1.Cot_thep" localSheetId="3">#REF!</definedName>
    <definedName name="C.4.1.Cot_thep">#REF!</definedName>
    <definedName name="C.4.2..Van_khuon" localSheetId="0">#REF!</definedName>
    <definedName name="C.4.2..Van_khuon" localSheetId="3">#REF!</definedName>
    <definedName name="C.4.2..Van_khuon">#REF!</definedName>
    <definedName name="C.4.3..Be_tong" localSheetId="0">#REF!</definedName>
    <definedName name="C.4.3..Be_tong" localSheetId="3">#REF!</definedName>
    <definedName name="C.4.3..Be_tong">#REF!</definedName>
    <definedName name="C.4.4..Lap_BT_D.San" localSheetId="0">#REF!</definedName>
    <definedName name="C.4.4..Lap_BT_D.San" localSheetId="3">#REF!</definedName>
    <definedName name="C.4.4..Lap_BT_D.San">#REF!</definedName>
    <definedName name="C.4.5..Xay_da_hoc" localSheetId="0">#REF!</definedName>
    <definedName name="C.4.5..Xay_da_hoc" localSheetId="3">#REF!</definedName>
    <definedName name="C.4.5..Xay_da_hoc">#REF!</definedName>
    <definedName name="C.4.6..Dong_coc" localSheetId="0">#REF!</definedName>
    <definedName name="C.4.6..Dong_coc" localSheetId="3">#REF!</definedName>
    <definedName name="C.4.6..Dong_coc">#REF!</definedName>
    <definedName name="C.4.7..Quet_Bi_tum" localSheetId="0">#REF!</definedName>
    <definedName name="C.4.7..Quet_Bi_tum" localSheetId="3">#REF!</definedName>
    <definedName name="C.4.7..Quet_Bi_tum">#REF!</definedName>
    <definedName name="C.5.1..Lap_cot_thep" localSheetId="0">#REF!</definedName>
    <definedName name="C.5.1..Lap_cot_thep" localSheetId="3">#REF!</definedName>
    <definedName name="C.5.1..Lap_cot_thep">#REF!</definedName>
    <definedName name="C.5.2..Lap_cot_BT" localSheetId="0">#REF!</definedName>
    <definedName name="C.5.2..Lap_cot_BT" localSheetId="3">#REF!</definedName>
    <definedName name="C.5.2..Lap_cot_BT">#REF!</definedName>
    <definedName name="C.5.3..Lap_dat_xa" localSheetId="0">#REF!</definedName>
    <definedName name="C.5.3..Lap_dat_xa" localSheetId="3">#REF!</definedName>
    <definedName name="C.5.3..Lap_dat_xa">#REF!</definedName>
    <definedName name="C.5.4..Lap_tiep_dia" localSheetId="0">#REF!</definedName>
    <definedName name="C.5.4..Lap_tiep_dia" localSheetId="3">#REF!</definedName>
    <definedName name="C.5.4..Lap_tiep_dia">#REF!</definedName>
    <definedName name="C.5.5..Son_sat_thep" localSheetId="0">#REF!</definedName>
    <definedName name="C.5.5..Son_sat_thep" localSheetId="3">#REF!</definedName>
    <definedName name="C.5.5..Son_sat_thep">#REF!</definedName>
    <definedName name="C.6.1..Lap_su_dung" localSheetId="0">#REF!</definedName>
    <definedName name="C.6.1..Lap_su_dung" localSheetId="3">#REF!</definedName>
    <definedName name="C.6.1..Lap_su_dung">#REF!</definedName>
    <definedName name="C.6.2..Lap_su_CS" localSheetId="0">#REF!</definedName>
    <definedName name="C.6.2..Lap_su_CS" localSheetId="3">#REF!</definedName>
    <definedName name="C.6.2..Lap_su_CS">#REF!</definedName>
    <definedName name="C.6.3..Su_chuoi_do" localSheetId="0">#REF!</definedName>
    <definedName name="C.6.3..Su_chuoi_do" localSheetId="3">#REF!</definedName>
    <definedName name="C.6.3..Su_chuoi_do">#REF!</definedName>
    <definedName name="C.6.4..Su_chuoi_neo" localSheetId="0">#REF!</definedName>
    <definedName name="C.6.4..Su_chuoi_neo" localSheetId="3">#REF!</definedName>
    <definedName name="C.6.4..Su_chuoi_neo">#REF!</definedName>
    <definedName name="C.6.5..Lap_phu_kien" localSheetId="0">#REF!</definedName>
    <definedName name="C.6.5..Lap_phu_kien" localSheetId="3">#REF!</definedName>
    <definedName name="C.6.5..Lap_phu_kien">#REF!</definedName>
    <definedName name="C.6.6..Ep_noi_day" localSheetId="0">#REF!</definedName>
    <definedName name="C.6.6..Ep_noi_day" localSheetId="3">#REF!</definedName>
    <definedName name="C.6.6..Ep_noi_day">#REF!</definedName>
    <definedName name="C.6.7..KD_vuot_CN" localSheetId="0">#REF!</definedName>
    <definedName name="C.6.7..KD_vuot_CN" localSheetId="3">#REF!</definedName>
    <definedName name="C.6.7..KD_vuot_CN">#REF!</definedName>
    <definedName name="C.6.8..Rai_cang_day" localSheetId="0">#REF!</definedName>
    <definedName name="C.6.8..Rai_cang_day" localSheetId="3">#REF!</definedName>
    <definedName name="C.6.8..Rai_cang_day">#REF!</definedName>
    <definedName name="C.6.9..Cap_quang" localSheetId="0">#REF!</definedName>
    <definedName name="C.6.9..Cap_quang" localSheetId="3">#REF!</definedName>
    <definedName name="C.6.9..Cap_quang">#REF!</definedName>
    <definedName name="C.doc1">540</definedName>
    <definedName name="C.doc2">740</definedName>
    <definedName name="c_" localSheetId="0">#REF!</definedName>
    <definedName name="c_" localSheetId="3">#REF!</definedName>
    <definedName name="c_">#REF!</definedName>
    <definedName name="c_comp" localSheetId="0">#REF!</definedName>
    <definedName name="c_comp" localSheetId="3">#REF!</definedName>
    <definedName name="c_comp">#REF!</definedName>
    <definedName name="C_LENGTH" localSheetId="0">#REF!</definedName>
    <definedName name="C_LENGTH" localSheetId="3">#REF!</definedName>
    <definedName name="C_LENGTH">#REF!</definedName>
    <definedName name="c_n" localSheetId="0">#REF!</definedName>
    <definedName name="c_n" localSheetId="3">#REF!</definedName>
    <definedName name="c_n">#REF!</definedName>
    <definedName name="C_WIDTH" localSheetId="0">#REF!</definedName>
    <definedName name="C_WIDTH" localSheetId="3">#REF!</definedName>
    <definedName name="C_WIDTH">#REF!</definedName>
    <definedName name="c1." localSheetId="0">#REF!</definedName>
    <definedName name="c1." localSheetId="3">#REF!</definedName>
    <definedName name="c1.">#REF!</definedName>
    <definedName name="c2." localSheetId="0">#REF!</definedName>
    <definedName name="c2." localSheetId="3">#REF!</definedName>
    <definedName name="c2.">#REF!</definedName>
    <definedName name="C2.7" localSheetId="0">#REF!</definedName>
    <definedName name="C2.7" localSheetId="3">#REF!</definedName>
    <definedName name="C2.7">#REF!</definedName>
    <definedName name="c3." localSheetId="0">#REF!</definedName>
    <definedName name="c3." localSheetId="3">#REF!</definedName>
    <definedName name="c3.">#REF!</definedName>
    <definedName name="C3.0" localSheetId="0">#REF!</definedName>
    <definedName name="C3.0" localSheetId="3">#REF!</definedName>
    <definedName name="C3.0">#REF!</definedName>
    <definedName name="C3.5" localSheetId="0">#REF!</definedName>
    <definedName name="C3.5" localSheetId="3">#REF!</definedName>
    <definedName name="C3.5">#REF!</definedName>
    <definedName name="C3.7" localSheetId="0">#REF!</definedName>
    <definedName name="C3.7" localSheetId="3">#REF!</definedName>
    <definedName name="C3.7">#REF!</definedName>
    <definedName name="c4." localSheetId="0">#REF!</definedName>
    <definedName name="c4." localSheetId="3">#REF!</definedName>
    <definedName name="c4.">#REF!</definedName>
    <definedName name="C4.0" localSheetId="0">#REF!</definedName>
    <definedName name="C4.0" localSheetId="3">#REF!</definedName>
    <definedName name="C4.0">#REF!</definedName>
    <definedName name="CA" localSheetId="0">#REF!</definedName>
    <definedName name="CA" localSheetId="3">#REF!</definedName>
    <definedName name="CA">#REF!</definedName>
    <definedName name="ca.1111" localSheetId="0">#REF!</definedName>
    <definedName name="ca.1111" localSheetId="3">#REF!</definedName>
    <definedName name="ca.1111">#REF!</definedName>
    <definedName name="ca.1111.th" localSheetId="0">#REF!</definedName>
    <definedName name="ca.1111.th" localSheetId="3">#REF!</definedName>
    <definedName name="ca.1111.th">#REF!</definedName>
    <definedName name="Cà_Mau" localSheetId="0">#REF!</definedName>
    <definedName name="Cà_Mau" localSheetId="3">#REF!</definedName>
    <definedName name="Cà_Mau">#REF!</definedName>
    <definedName name="CA_PTVT" localSheetId="0">#REF!</definedName>
    <definedName name="CA_PTVT" localSheetId="3">#REF!</definedName>
    <definedName name="CA_PTVT">#REF!</definedName>
    <definedName name="CACAU">298161</definedName>
    <definedName name="cácte" localSheetId="0">#REF!</definedName>
    <definedName name="cácte" localSheetId="3">#REF!</definedName>
    <definedName name="cácte">#REF!</definedName>
    <definedName name="CAMTC" localSheetId="0">#REF!</definedName>
    <definedName name="CAMTC" localSheetId="3">#REF!</definedName>
    <definedName name="CAMTC">#REF!</definedName>
    <definedName name="Can_doi" localSheetId="0">#REF!</definedName>
    <definedName name="Can_doi" localSheetId="3">#REF!</definedName>
    <definedName name="Can_doi">#REF!</definedName>
    <definedName name="CanBQL" localSheetId="0">#REF!</definedName>
    <definedName name="CanBQL" localSheetId="3">#REF!</definedName>
    <definedName name="CanBQL">#REF!</definedName>
    <definedName name="CanLePhi" localSheetId="0">#REF!</definedName>
    <definedName name="CanLePhi" localSheetId="3">#REF!</definedName>
    <definedName name="CanLePhi">#REF!</definedName>
    <definedName name="CanMT" localSheetId="0">#REF!</definedName>
    <definedName name="CanMT" localSheetId="3">#REF!</definedName>
    <definedName name="CanMT">#REF!</definedName>
    <definedName name="cao" localSheetId="0">#REF!</definedName>
    <definedName name="cao" localSheetId="3">#REF!</definedName>
    <definedName name="cao">#REF!</definedName>
    <definedName name="cap" localSheetId="0">#REF!</definedName>
    <definedName name="cap" localSheetId="3">#REF!</definedName>
    <definedName name="cap">#REF!</definedName>
    <definedName name="cap_DUL_va_TC" localSheetId="0">#REF!</definedName>
    <definedName name="cap_DUL_va_TC" localSheetId="3">#REF!</definedName>
    <definedName name="cap_DUL_va_TC">#REF!</definedName>
    <definedName name="cap0.7" localSheetId="0">#REF!</definedName>
    <definedName name="cap0.7" localSheetId="3">#REF!</definedName>
    <definedName name="cap0.7">#REF!</definedName>
    <definedName name="capdul" localSheetId="0">#REF!</definedName>
    <definedName name="capdul" localSheetId="3">#REF!</definedName>
    <definedName name="capdul">#REF!</definedName>
    <definedName name="capphoithiennhien" localSheetId="0">#REF!</definedName>
    <definedName name="capphoithiennhien" localSheetId="3">#REF!</definedName>
    <definedName name="capphoithiennhien">#REF!</definedName>
    <definedName name="CAPT_2" localSheetId="0">#REF!</definedName>
    <definedName name="CAPT_2" localSheetId="3">#REF!</definedName>
    <definedName name="CAPT_2">#REF!</definedName>
    <definedName name="CAPT_3" localSheetId="0">#REF!</definedName>
    <definedName name="CAPT_3" localSheetId="3">#REF!</definedName>
    <definedName name="CAPT_3">#REF!</definedName>
    <definedName name="CAPT_4" localSheetId="0">#REF!</definedName>
    <definedName name="CAPT_4" localSheetId="3">#REF!</definedName>
    <definedName name="CAPT_4">#REF!</definedName>
    <definedName name="CAPT_5" localSheetId="0">#REF!</definedName>
    <definedName name="CAPT_5" localSheetId="3">#REF!</definedName>
    <definedName name="CAPT_5">#REF!</definedName>
    <definedName name="CAPT_6" localSheetId="0">#REF!</definedName>
    <definedName name="CAPT_6" localSheetId="3">#REF!</definedName>
    <definedName name="CAPT_6">#REF!</definedName>
    <definedName name="CAPT_7" localSheetId="0">#REF!</definedName>
    <definedName name="CAPT_7" localSheetId="3">#REF!</definedName>
    <definedName name="CAPT_7">#REF!</definedName>
    <definedName name="CAPT_8" localSheetId="0">#REF!</definedName>
    <definedName name="CAPT_8" localSheetId="3">#REF!</definedName>
    <definedName name="CAPT_8">#REF!</definedName>
    <definedName name="CAPT_9" localSheetId="0">#REF!</definedName>
    <definedName name="CAPT_9" localSheetId="3">#REF!</definedName>
    <definedName name="CAPT_9">#REF!</definedName>
    <definedName name="Capvon" localSheetId="0" hidden="1">{#N/A,#N/A,FALSE,"Chi tiÆt"}</definedName>
    <definedName name="Capvon" localSheetId="3" hidden="1">{#N/A,#N/A,FALSE,"Chi tiÆt"}</definedName>
    <definedName name="Capvon" hidden="1">{#N/A,#N/A,FALSE,"Chi tiÆt"}</definedName>
    <definedName name="casing" localSheetId="0">#REF!</definedName>
    <definedName name="casing" localSheetId="3">#REF!</definedName>
    <definedName name="casing">#REF!</definedName>
    <definedName name="Cat" localSheetId="0">#REF!</definedName>
    <definedName name="Cat" localSheetId="3">#REF!</definedName>
    <definedName name="Cat">#REF!</definedName>
    <definedName name="catcap" localSheetId="0">#REF!</definedName>
    <definedName name="catcap" localSheetId="3">#REF!</definedName>
    <definedName name="catcap">#REF!</definedName>
    <definedName name="catchuan" localSheetId="0">#REF!</definedName>
    <definedName name="catchuan" localSheetId="3">#REF!</definedName>
    <definedName name="catchuan">#REF!</definedName>
    <definedName name="catdem" localSheetId="0">#REF!</definedName>
    <definedName name="catdem" localSheetId="3">#REF!</definedName>
    <definedName name="catdem">#REF!</definedName>
    <definedName name="Category_All" localSheetId="0">#REF!</definedName>
    <definedName name="Category_All" localSheetId="3">#REF!</definedName>
    <definedName name="Category_All">#REF!</definedName>
    <definedName name="cathatnho" localSheetId="0">#REF!</definedName>
    <definedName name="cathatnho" localSheetId="3">#REF!</definedName>
    <definedName name="cathatnho">#REF!</definedName>
    <definedName name="CATIN">#N/A</definedName>
    <definedName name="CATJYOU">#N/A</definedName>
    <definedName name="catm" localSheetId="0">#REF!</definedName>
    <definedName name="catm" localSheetId="3">#REF!</definedName>
    <definedName name="catm">#REF!</definedName>
    <definedName name="catmin" localSheetId="0">#REF!</definedName>
    <definedName name="catmin" localSheetId="3">#REF!</definedName>
    <definedName name="catmin">#REF!</definedName>
    <definedName name="catn" localSheetId="0">#REF!</definedName>
    <definedName name="catn" localSheetId="3">#REF!</definedName>
    <definedName name="catn">#REF!</definedName>
    <definedName name="catnen" localSheetId="0">#REF!</definedName>
    <definedName name="catnen" localSheetId="3">#REF!</definedName>
    <definedName name="catnen">#REF!</definedName>
    <definedName name="CATREC">#N/A</definedName>
    <definedName name="catsan" localSheetId="0">#REF!</definedName>
    <definedName name="catsan" localSheetId="3">#REF!</definedName>
    <definedName name="catsan">#REF!</definedName>
    <definedName name="CATSYU">#N/A</definedName>
    <definedName name="catuon" localSheetId="0">#REF!</definedName>
    <definedName name="catuon" localSheetId="3">#REF!</definedName>
    <definedName name="catuon">#REF!</definedName>
    <definedName name="catvang" localSheetId="0">#REF!</definedName>
    <definedName name="catvang" localSheetId="3">#REF!</definedName>
    <definedName name="catvang">#REF!</definedName>
    <definedName name="catxay" localSheetId="0">#REF!</definedName>
    <definedName name="catxay" localSheetId="3">#REF!</definedName>
    <definedName name="catxay">#REF!</definedName>
    <definedName name="cau10T" localSheetId="0">#REF!</definedName>
    <definedName name="cau10T" localSheetId="3">#REF!</definedName>
    <definedName name="cau10T">#REF!</definedName>
    <definedName name="caubanhhoi10" localSheetId="0">#REF!</definedName>
    <definedName name="caubanhhoi10" localSheetId="3">#REF!</definedName>
    <definedName name="caubanhhoi10">#REF!</definedName>
    <definedName name="caubanhhoi16" localSheetId="0">#REF!</definedName>
    <definedName name="caubanhhoi16" localSheetId="3">#REF!</definedName>
    <definedName name="caubanhhoi16">#REF!</definedName>
    <definedName name="caubanhhoi25" localSheetId="0">#REF!</definedName>
    <definedName name="caubanhhoi25" localSheetId="3">#REF!</definedName>
    <definedName name="caubanhhoi25">#REF!</definedName>
    <definedName name="caubanhhoi3" localSheetId="0">#REF!</definedName>
    <definedName name="caubanhhoi3" localSheetId="3">#REF!</definedName>
    <definedName name="caubanhhoi3">#REF!</definedName>
    <definedName name="caubanhhoi4" localSheetId="0">#REF!</definedName>
    <definedName name="caubanhhoi4" localSheetId="3">#REF!</definedName>
    <definedName name="caubanhhoi4">#REF!</definedName>
    <definedName name="caubanhhoi40" localSheetId="0">#REF!</definedName>
    <definedName name="caubanhhoi40" localSheetId="3">#REF!</definedName>
    <definedName name="caubanhhoi40">#REF!</definedName>
    <definedName name="caubanhhoi5" localSheetId="0">#REF!</definedName>
    <definedName name="caubanhhoi5" localSheetId="3">#REF!</definedName>
    <definedName name="caubanhhoi5">#REF!</definedName>
    <definedName name="caubanhhoi6" localSheetId="0">#REF!</definedName>
    <definedName name="caubanhhoi6" localSheetId="3">#REF!</definedName>
    <definedName name="caubanhhoi6">#REF!</definedName>
    <definedName name="caubanhhoi65" localSheetId="0">#REF!</definedName>
    <definedName name="caubanhhoi65" localSheetId="3">#REF!</definedName>
    <definedName name="caubanhhoi65">#REF!</definedName>
    <definedName name="caubanhhoi7" localSheetId="0">#REF!</definedName>
    <definedName name="caubanhhoi7" localSheetId="3">#REF!</definedName>
    <definedName name="caubanhhoi7">#REF!</definedName>
    <definedName name="caubanhhoi8" localSheetId="0">#REF!</definedName>
    <definedName name="caubanhhoi8" localSheetId="3">#REF!</definedName>
    <definedName name="caubanhhoi8">#REF!</definedName>
    <definedName name="caubanhhoi90" localSheetId="0">#REF!</definedName>
    <definedName name="caubanhhoi90" localSheetId="3">#REF!</definedName>
    <definedName name="caubanhhoi90">#REF!</definedName>
    <definedName name="caubanhxich10" localSheetId="0">#REF!</definedName>
    <definedName name="caubanhxich10" localSheetId="3">#REF!</definedName>
    <definedName name="caubanhxich10">#REF!</definedName>
    <definedName name="caubanhxich100" localSheetId="0">#REF!</definedName>
    <definedName name="caubanhxich100" localSheetId="3">#REF!</definedName>
    <definedName name="caubanhxich100">#REF!</definedName>
    <definedName name="caubanhxich16" localSheetId="0">#REF!</definedName>
    <definedName name="caubanhxich16" localSheetId="3">#REF!</definedName>
    <definedName name="caubanhxich16">#REF!</definedName>
    <definedName name="caubanhxich25" localSheetId="0">#REF!</definedName>
    <definedName name="caubanhxich25" localSheetId="3">#REF!</definedName>
    <definedName name="caubanhxich25">#REF!</definedName>
    <definedName name="caubanhxich28" localSheetId="0">#REF!</definedName>
    <definedName name="caubanhxich28" localSheetId="3">#REF!</definedName>
    <definedName name="caubanhxich28">#REF!</definedName>
    <definedName name="caubanhxich40" localSheetId="0">#REF!</definedName>
    <definedName name="caubanhxich40" localSheetId="3">#REF!</definedName>
    <definedName name="caubanhxich40">#REF!</definedName>
    <definedName name="caubanhxich5" localSheetId="0">#REF!</definedName>
    <definedName name="caubanhxich5" localSheetId="3">#REF!</definedName>
    <definedName name="caubanhxich5">#REF!</definedName>
    <definedName name="caubanhxich50" localSheetId="0">#REF!</definedName>
    <definedName name="caubanhxich50" localSheetId="3">#REF!</definedName>
    <definedName name="caubanhxich50">#REF!</definedName>
    <definedName name="caubanhxich63" localSheetId="0">#REF!</definedName>
    <definedName name="caubanhxich63" localSheetId="3">#REF!</definedName>
    <definedName name="caubanhxich63">#REF!</definedName>
    <definedName name="caubanhxich7" localSheetId="0">#REF!</definedName>
    <definedName name="caubanhxich7" localSheetId="3">#REF!</definedName>
    <definedName name="caubanhxich7">#REF!</definedName>
    <definedName name="caunoi30" localSheetId="0">#REF!</definedName>
    <definedName name="caunoi30" localSheetId="3">#REF!</definedName>
    <definedName name="caunoi30">#REF!</definedName>
    <definedName name="cauthap10" localSheetId="0">#REF!</definedName>
    <definedName name="cauthap10" localSheetId="3">#REF!</definedName>
    <definedName name="cauthap10">#REF!</definedName>
    <definedName name="cauthap12" localSheetId="0">#REF!</definedName>
    <definedName name="cauthap12" localSheetId="3">#REF!</definedName>
    <definedName name="cauthap12">#REF!</definedName>
    <definedName name="cauthap15" localSheetId="0">#REF!</definedName>
    <definedName name="cauthap15" localSheetId="3">#REF!</definedName>
    <definedName name="cauthap15">#REF!</definedName>
    <definedName name="cauthap20" localSheetId="0">#REF!</definedName>
    <definedName name="cauthap20" localSheetId="3">#REF!</definedName>
    <definedName name="cauthap20">#REF!</definedName>
    <definedName name="cauthap25" localSheetId="0">#REF!</definedName>
    <definedName name="cauthap25" localSheetId="3">#REF!</definedName>
    <definedName name="cauthap25">#REF!</definedName>
    <definedName name="cauthap3" localSheetId="0">#REF!</definedName>
    <definedName name="cauthap3" localSheetId="3">#REF!</definedName>
    <definedName name="cauthap3">#REF!</definedName>
    <definedName name="cauthap30" localSheetId="0">#REF!</definedName>
    <definedName name="cauthap30" localSheetId="3">#REF!</definedName>
    <definedName name="cauthap30">#REF!</definedName>
    <definedName name="cauthap40" localSheetId="0">#REF!</definedName>
    <definedName name="cauthap40" localSheetId="3">#REF!</definedName>
    <definedName name="cauthap40">#REF!</definedName>
    <definedName name="cauthap5" localSheetId="0">#REF!</definedName>
    <definedName name="cauthap5" localSheetId="3">#REF!</definedName>
    <definedName name="cauthap5">#REF!</definedName>
    <definedName name="cauthap50" localSheetId="0">#REF!</definedName>
    <definedName name="cauthap50" localSheetId="3">#REF!</definedName>
    <definedName name="cauthap50">#REF!</definedName>
    <definedName name="cauthap8" localSheetId="0">#REF!</definedName>
    <definedName name="cauthap8" localSheetId="3">#REF!</definedName>
    <definedName name="cauthap8">#REF!</definedName>
    <definedName name="CAVT" localSheetId="0">#REF!</definedName>
    <definedName name="CAVT" localSheetId="3">#REF!</definedName>
    <definedName name="CAVT">#REF!</definedName>
    <definedName name="Cb" localSheetId="0">#REF!</definedName>
    <definedName name="Cb" localSheetId="3">#REF!</definedName>
    <definedName name="Cb">#REF!</definedName>
    <definedName name="CBA35HT" localSheetId="0">#REF!</definedName>
    <definedName name="CBA35HT" localSheetId="3">#REF!</definedName>
    <definedName name="CBA35HT">#REF!</definedName>
    <definedName name="CBA50HT" localSheetId="0">#REF!</definedName>
    <definedName name="CBA50HT" localSheetId="3">#REF!</definedName>
    <definedName name="CBA50HT">#REF!</definedName>
    <definedName name="CBA70HT" localSheetId="0">#REF!</definedName>
    <definedName name="CBA70HT" localSheetId="3">#REF!</definedName>
    <definedName name="CBA70HT">#REF!</definedName>
    <definedName name="CBPT_2" localSheetId="0">#REF!</definedName>
    <definedName name="CBPT_2" localSheetId="3">#REF!</definedName>
    <definedName name="CBPT_2">#REF!</definedName>
    <definedName name="CBPT_3" localSheetId="0">#REF!</definedName>
    <definedName name="CBPT_3" localSheetId="3">#REF!</definedName>
    <definedName name="CBPT_3">#REF!</definedName>
    <definedName name="CBPT_4" localSheetId="0">#REF!</definedName>
    <definedName name="CBPT_4" localSheetId="3">#REF!</definedName>
    <definedName name="CBPT_4">#REF!</definedName>
    <definedName name="CBPT_5" localSheetId="0">#REF!</definedName>
    <definedName name="CBPT_5" localSheetId="3">#REF!</definedName>
    <definedName name="CBPT_5">#REF!</definedName>
    <definedName name="CBPT_6" localSheetId="0">#REF!</definedName>
    <definedName name="CBPT_6" localSheetId="3">#REF!</definedName>
    <definedName name="CBPT_6">#REF!</definedName>
    <definedName name="CBPT_7" localSheetId="0">#REF!</definedName>
    <definedName name="CBPT_7" localSheetId="3">#REF!</definedName>
    <definedName name="CBPT_7">#REF!</definedName>
    <definedName name="CBPT_8" localSheetId="0">#REF!</definedName>
    <definedName name="CBPT_8" localSheetId="3">#REF!</definedName>
    <definedName name="CBPT_8">#REF!</definedName>
    <definedName name="CBPT_9" localSheetId="0">#REF!</definedName>
    <definedName name="CBPT_9" localSheetId="3">#REF!</definedName>
    <definedName name="CBPT_9">#REF!</definedName>
    <definedName name="CBTH" localSheetId="0" hidden="1">{"'Sheet1'!$L$16"}</definedName>
    <definedName name="CBTH" localSheetId="3" hidden="1">{"'Sheet1'!$L$16"}</definedName>
    <definedName name="CBTH" hidden="1">{"'Sheet1'!$L$16"}</definedName>
    <definedName name="CBVT" localSheetId="0">#REF!</definedName>
    <definedName name="CBVT" localSheetId="3">#REF!</definedName>
    <definedName name="CBVT">#REF!</definedName>
    <definedName name="CC" localSheetId="0">#REF!</definedName>
    <definedName name="CC" localSheetId="3">#REF!</definedName>
    <definedName name="CC">#REF!</definedName>
    <definedName name="cch" localSheetId="0">#REF!</definedName>
    <definedName name="cch" localSheetId="3">#REF!</definedName>
    <definedName name="cch">#REF!</definedName>
    <definedName name="cchong" localSheetId="0">#REF!</definedName>
    <definedName name="cchong" localSheetId="3">#REF!</definedName>
    <definedName name="cchong">#REF!</definedName>
    <definedName name="CCS" localSheetId="0">#REF!</definedName>
    <definedName name="CCS" localSheetId="3">#REF!</definedName>
    <definedName name="CCS">#REF!</definedName>
    <definedName name="cd" localSheetId="0">#REF!</definedName>
    <definedName name="cd" localSheetId="3">#REF!</definedName>
    <definedName name="cd">#REF!</definedName>
    <definedName name="CDAY" localSheetId="0">#REF!</definedName>
    <definedName name="CDAY" localSheetId="3">#REF!</definedName>
    <definedName name="CDAY">#REF!</definedName>
    <definedName name="CDD" localSheetId="0">#REF!</definedName>
    <definedName name="CDD" localSheetId="3">#REF!</definedName>
    <definedName name="CDD">#REF!</definedName>
    <definedName name="CDday" localSheetId="0">#REF!</definedName>
    <definedName name="CDday" localSheetId="3">#REF!</definedName>
    <definedName name="CDday">#REF!</definedName>
    <definedName name="cddc" localSheetId="0">#REF!</definedName>
    <definedName name="cddc" localSheetId="3">#REF!</definedName>
    <definedName name="cddc">#REF!</definedName>
    <definedName name="CDDD" localSheetId="0">#REF!</definedName>
    <definedName name="CDDD" localSheetId="3">#REF!</definedName>
    <definedName name="CDDD">#REF!</definedName>
    <definedName name="CDDD1P" localSheetId="0">#REF!</definedName>
    <definedName name="CDDD1P" localSheetId="3">#REF!</definedName>
    <definedName name="CDDD1P">#REF!</definedName>
    <definedName name="CDDD1PHA" localSheetId="0">#REF!</definedName>
    <definedName name="CDDD1PHA" localSheetId="3">#REF!</definedName>
    <definedName name="CDDD1PHA">#REF!</definedName>
    <definedName name="CDDD3PHA" localSheetId="0">#REF!</definedName>
    <definedName name="CDDD3PHA" localSheetId="3">#REF!</definedName>
    <definedName name="CDDD3PHA">#REF!</definedName>
    <definedName name="CDdinh" localSheetId="0">#REF!</definedName>
    <definedName name="CDdinh" localSheetId="3">#REF!</definedName>
    <definedName name="CDdinh">#REF!</definedName>
    <definedName name="CDHT" localSheetId="0">#REF!</definedName>
    <definedName name="CDHT" localSheetId="3">#REF!</definedName>
    <definedName name="CDHT">#REF!</definedName>
    <definedName name="cdn" localSheetId="0">#REF!</definedName>
    <definedName name="cdn" localSheetId="3">#REF!</definedName>
    <definedName name="cdn">#REF!</definedName>
    <definedName name="Cdnum" localSheetId="0">#REF!</definedName>
    <definedName name="Cdnum" localSheetId="3">#REF!</definedName>
    <definedName name="Cdnum">#REF!</definedName>
    <definedName name="CDTK_tim">31.77</definedName>
    <definedName name="CDVAÄN_CHUYEÅN" localSheetId="0">#REF!</definedName>
    <definedName name="CDVAÄN_CHUYEÅN" localSheetId="3">#REF!</definedName>
    <definedName name="CDVAÄN_CHUYEÅN">#REF!</definedName>
    <definedName name="CDVC" localSheetId="0">#REF!</definedName>
    <definedName name="CDVC" localSheetId="3">#REF!</definedName>
    <definedName name="CDVC">#REF!</definedName>
    <definedName name="cf" localSheetId="0">BlankMacro1</definedName>
    <definedName name="cf" localSheetId="3">BlankMacro1</definedName>
    <definedName name="cf">BlankMacro1</definedName>
    <definedName name="cfk" localSheetId="0">#REF!</definedName>
    <definedName name="cfk" localSheetId="3">#REF!</definedName>
    <definedName name="cfk">#REF!</definedName>
    <definedName name="CH" localSheetId="0">#REF!</definedName>
    <definedName name="CH" localSheetId="3">#REF!</definedName>
    <definedName name="CH">#REF!</definedName>
    <definedName name="chang1pm" localSheetId="0">#REF!</definedName>
    <definedName name="chang1pm" localSheetId="3">#REF!</definedName>
    <definedName name="chang1pm">#REF!</definedName>
    <definedName name="chang3pm" localSheetId="0">#REF!</definedName>
    <definedName name="chang3pm" localSheetId="3">#REF!</definedName>
    <definedName name="chang3pm">#REF!</definedName>
    <definedName name="changht" localSheetId="0">#REF!</definedName>
    <definedName name="changht" localSheetId="3">#REF!</definedName>
    <definedName name="changht">#REF!</definedName>
    <definedName name="changHTDL" localSheetId="0">#REF!</definedName>
    <definedName name="changHTDL" localSheetId="3">#REF!</definedName>
    <definedName name="changHTDL">#REF!</definedName>
    <definedName name="changHTHH" localSheetId="0">#REF!</definedName>
    <definedName name="changHTHH" localSheetId="3">#REF!</definedName>
    <definedName name="changHTHH">#REF!</definedName>
    <definedName name="chay1" localSheetId="0">#REF!</definedName>
    <definedName name="chay1" localSheetId="3">#REF!</definedName>
    <definedName name="chay1">#REF!</definedName>
    <definedName name="chay10" localSheetId="0">#REF!</definedName>
    <definedName name="chay10" localSheetId="3">#REF!</definedName>
    <definedName name="chay10">#REF!</definedName>
    <definedName name="chay2" localSheetId="0">#REF!</definedName>
    <definedName name="chay2" localSheetId="3">#REF!</definedName>
    <definedName name="chay2">#REF!</definedName>
    <definedName name="chay3" localSheetId="0">#REF!</definedName>
    <definedName name="chay3" localSheetId="3">#REF!</definedName>
    <definedName name="chay3">#REF!</definedName>
    <definedName name="chay4" localSheetId="0">#REF!</definedName>
    <definedName name="chay4" localSheetId="3">#REF!</definedName>
    <definedName name="chay4">#REF!</definedName>
    <definedName name="chay5" localSheetId="0">#REF!</definedName>
    <definedName name="chay5" localSheetId="3">#REF!</definedName>
    <definedName name="chay5">#REF!</definedName>
    <definedName name="chay6" localSheetId="0">#REF!</definedName>
    <definedName name="chay6" localSheetId="3">#REF!</definedName>
    <definedName name="chay6">#REF!</definedName>
    <definedName name="chay7" localSheetId="0">#REF!</definedName>
    <definedName name="chay7" localSheetId="3">#REF!</definedName>
    <definedName name="chay7">#REF!</definedName>
    <definedName name="chay8" localSheetId="0">#REF!</definedName>
    <definedName name="chay8" localSheetId="3">#REF!</definedName>
    <definedName name="chay8">#REF!</definedName>
    <definedName name="chay9" localSheetId="0">#REF!</definedName>
    <definedName name="chay9" localSheetId="3">#REF!</definedName>
    <definedName name="chay9">#REF!</definedName>
    <definedName name="Chi_tieát_phi" localSheetId="0">#REF!</definedName>
    <definedName name="Chi_tieát_phi" localSheetId="3">#REF!</definedName>
    <definedName name="Chi_tieát_phi">#REF!</definedName>
    <definedName name="chi_tiÕt_vËt_liÖu___nh_n_c_ng___m_y_thi_c_ng" localSheetId="0">#REF!</definedName>
    <definedName name="chi_tiÕt_vËt_liÖu___nh_n_c_ng___m_y_thi_c_ng" localSheetId="3">#REF!</definedName>
    <definedName name="chi_tiÕt_vËt_liÖu___nh_n_c_ng___m_y_thi_c_ng">#REF!</definedName>
    <definedName name="chialuong" localSheetId="0">#REF!</definedName>
    <definedName name="chialuong" localSheetId="3">#REF!</definedName>
    <definedName name="chialuong">#REF!</definedName>
    <definedName name="chie" localSheetId="0">BlankMacro1</definedName>
    <definedName name="chie" localSheetId="3">BlankMacro1</definedName>
    <definedName name="chie">BlankMacro1</definedName>
    <definedName name="Chiettinh" localSheetId="0" hidden="1">{"'Sheet1'!$L$16"}</definedName>
    <definedName name="Chiettinh" localSheetId="3" hidden="1">{"'Sheet1'!$L$16"}</definedName>
    <definedName name="Chiettinh" hidden="1">{"'Sheet1'!$L$16"}</definedName>
    <definedName name="chilk" localSheetId="0" hidden="1">{"'Sheet1'!$L$16"}</definedName>
    <definedName name="chilk" localSheetId="3" hidden="1">{"'Sheet1'!$L$16"}</definedName>
    <definedName name="chilk" hidden="1">{"'Sheet1'!$L$16"}</definedName>
    <definedName name="ChiPhiChung" localSheetId="0">#REF!</definedName>
    <definedName name="ChiPhiChung" localSheetId="3">#REF!</definedName>
    <definedName name="ChiPhiChung">#REF!</definedName>
    <definedName name="chitietbgiang2" localSheetId="0" hidden="1">{"'Sheet1'!$L$16"}</definedName>
    <definedName name="chitietbgiang2" localSheetId="3" hidden="1">{"'Sheet1'!$L$16"}</definedName>
    <definedName name="chitietbgiang2" hidden="1">{"'Sheet1'!$L$16"}</definedName>
    <definedName name="chk" localSheetId="0">#REF!</definedName>
    <definedName name="chk" localSheetId="3">#REF!</definedName>
    <definedName name="chk">#REF!</definedName>
    <definedName name="chl" localSheetId="0" hidden="1">{"'Sheet1'!$L$16"}</definedName>
    <definedName name="chl" localSheetId="3" hidden="1">{"'Sheet1'!$L$16"}</definedName>
    <definedName name="chl" hidden="1">{"'Sheet1'!$L$16"}</definedName>
    <definedName name="chon" localSheetId="0">#REF!</definedName>
    <definedName name="chon" localSheetId="3">#REF!</definedName>
    <definedName name="chon">#REF!</definedName>
    <definedName name="chon1" localSheetId="0">#REF!</definedName>
    <definedName name="chon1" localSheetId="3">#REF!</definedName>
    <definedName name="chon1">#REF!</definedName>
    <definedName name="chon2" localSheetId="0">#REF!</definedName>
    <definedName name="chon2" localSheetId="3">#REF!</definedName>
    <definedName name="chon2">#REF!</definedName>
    <definedName name="chon3" localSheetId="0">#REF!</definedName>
    <definedName name="chon3" localSheetId="3">#REF!</definedName>
    <definedName name="chon3">#REF!</definedName>
    <definedName name="chudautu" localSheetId="0">#REF!</definedName>
    <definedName name="chudautu" localSheetId="3">#REF!</definedName>
    <definedName name="chudautu">#REF!</definedName>
    <definedName name="chung">66</definedName>
    <definedName name="CI_PTVT" localSheetId="0">#REF!</definedName>
    <definedName name="CI_PTVT" localSheetId="3">#REF!</definedName>
    <definedName name="CI_PTVT">#REF!</definedName>
    <definedName name="City" localSheetId="0">#REF!</definedName>
    <definedName name="City" localSheetId="3">#REF!</definedName>
    <definedName name="City">#REF!</definedName>
    <definedName name="CK" localSheetId="0">#REF!</definedName>
    <definedName name="CK" localSheetId="3">#REF!</definedName>
    <definedName name="CK">#REF!</definedName>
    <definedName name="ckn" localSheetId="0">#REF!</definedName>
    <definedName name="ckn" localSheetId="3">#REF!</definedName>
    <definedName name="ckn">#REF!</definedName>
    <definedName name="ckna" localSheetId="0">#REF!</definedName>
    <definedName name="ckna" localSheetId="3">#REF!</definedName>
    <definedName name="ckna">#REF!</definedName>
    <definedName name="CL" localSheetId="0">#REF!</definedName>
    <definedName name="CL" localSheetId="3">#REF!</definedName>
    <definedName name="CL">#REF!</definedName>
    <definedName name="CLECH_0.4" localSheetId="0">#REF!</definedName>
    <definedName name="CLECH_0.4" localSheetId="3">#REF!</definedName>
    <definedName name="CLECH_0.4">#REF!</definedName>
    <definedName name="CLGia" localSheetId="0">#REF!</definedName>
    <definedName name="CLGia" localSheetId="3">#REF!</definedName>
    <definedName name="CLGia">#REF!</definedName>
    <definedName name="CLVC3">0.1</definedName>
    <definedName name="CLVC35" localSheetId="0">#REF!</definedName>
    <definedName name="CLVC35" localSheetId="3">#REF!</definedName>
    <definedName name="CLVC35">#REF!</definedName>
    <definedName name="CLVCTB" localSheetId="0">#REF!</definedName>
    <definedName name="CLVCTB" localSheetId="3">#REF!</definedName>
    <definedName name="CLVCTB">#REF!</definedName>
    <definedName name="clvl" localSheetId="0">#REF!</definedName>
    <definedName name="clvl" localSheetId="3">#REF!</definedName>
    <definedName name="clvl">#REF!</definedName>
    <definedName name="cm" localSheetId="0">#REF!</definedName>
    <definedName name="cm" localSheetId="3">#REF!</definedName>
    <definedName name="cm">#REF!</definedName>
    <definedName name="cn" localSheetId="0">#REF!</definedName>
    <definedName name="cn" localSheetId="3">#REF!</definedName>
    <definedName name="cn">#REF!</definedName>
    <definedName name="CNC" localSheetId="0">#REF!</definedName>
    <definedName name="CNC" localSheetId="3">#REF!</definedName>
    <definedName name="CNC">#REF!</definedName>
    <definedName name="CND" localSheetId="0">#REF!</definedName>
    <definedName name="CND" localSheetId="3">#REF!</definedName>
    <definedName name="CND">#REF!</definedName>
    <definedName name="CNG" localSheetId="0">#REF!</definedName>
    <definedName name="CNG" localSheetId="3">#REF!</definedName>
    <definedName name="CNG">#REF!</definedName>
    <definedName name="Co" localSheetId="0">#REF!</definedName>
    <definedName name="Co" localSheetId="3">#REF!</definedName>
    <definedName name="Co">#REF!</definedName>
    <definedName name="co." localSheetId="0">#REF!</definedName>
    <definedName name="co." localSheetId="3">#REF!</definedName>
    <definedName name="co.">#REF!</definedName>
    <definedName name="co.." localSheetId="0">#REF!</definedName>
    <definedName name="co.." localSheetId="3">#REF!</definedName>
    <definedName name="co..">#REF!</definedName>
    <definedName name="co_cau_ktqd" hidden="1">#N/A</definedName>
    <definedName name="co_cau_ktqd_1">"#REF!"</definedName>
    <definedName name="coc" localSheetId="0">#REF!</definedName>
    <definedName name="coc" localSheetId="3">#REF!</definedName>
    <definedName name="coc">#REF!</definedName>
    <definedName name="Coc_60" localSheetId="0" hidden="1">{"'Sheet1'!$L$16"}</definedName>
    <definedName name="Coc_60" localSheetId="3" hidden="1">{"'Sheet1'!$L$16"}</definedName>
    <definedName name="Coc_60" hidden="1">{"'Sheet1'!$L$16"}</definedName>
    <definedName name="Coc_BTCT" localSheetId="0">#REF!</definedName>
    <definedName name="Coc_BTCT" localSheetId="3">#REF!</definedName>
    <definedName name="Coc_BTCT">#REF!</definedName>
    <definedName name="CoCauN" localSheetId="0" hidden="1">{"'Sheet1'!$L$16"}</definedName>
    <definedName name="CoCauN" localSheetId="3" hidden="1">{"'Sheet1'!$L$16"}</definedName>
    <definedName name="CoCauN" hidden="1">{"'Sheet1'!$L$16"}</definedName>
    <definedName name="cocbtct" localSheetId="0">#REF!</definedName>
    <definedName name="cocbtct" localSheetId="3">#REF!</definedName>
    <definedName name="cocbtct">#REF!</definedName>
    <definedName name="cocot" localSheetId="0">#REF!</definedName>
    <definedName name="cocot" localSheetId="3">#REF!</definedName>
    <definedName name="cocot">#REF!</definedName>
    <definedName name="cocott" localSheetId="0">#REF!</definedName>
    <definedName name="cocott" localSheetId="3">#REF!</definedName>
    <definedName name="cocott">#REF!</definedName>
    <definedName name="coctre" localSheetId="0">#REF!</definedName>
    <definedName name="coctre" localSheetId="3">#REF!</definedName>
    <definedName name="coctre">#REF!</definedName>
    <definedName name="cocvt" localSheetId="0">#REF!</definedName>
    <definedName name="cocvt" localSheetId="3">#REF!</definedName>
    <definedName name="cocvt">#REF!</definedName>
    <definedName name="Code" localSheetId="0" hidden="1">#REF!</definedName>
    <definedName name="Code" localSheetId="3" hidden="1">#REF!</definedName>
    <definedName name="Code" hidden="1">#REF!</definedName>
    <definedName name="Cöï_ly_vaän_chuyeãn" localSheetId="0">#REF!</definedName>
    <definedName name="Cöï_ly_vaän_chuyeãn" localSheetId="3">#REF!</definedName>
    <definedName name="Cöï_ly_vaän_chuyeãn">#REF!</definedName>
    <definedName name="CÖÏ_LY_VAÄN_CHUYEÅN" localSheetId="0">#REF!</definedName>
    <definedName name="CÖÏ_LY_VAÄN_CHUYEÅN" localSheetId="3">#REF!</definedName>
    <definedName name="CÖÏ_LY_VAÄN_CHUYEÅN">#REF!</definedName>
    <definedName name="Comm" localSheetId="0">BlankMacro1</definedName>
    <definedName name="Comm" localSheetId="3">BlankMacro1</definedName>
    <definedName name="Comm">BlankMacro1</definedName>
    <definedName name="COMMON" localSheetId="0">#REF!</definedName>
    <definedName name="COMMON" localSheetId="3">#REF!</definedName>
    <definedName name="COMMON">#REF!</definedName>
    <definedName name="comong" localSheetId="0">#REF!</definedName>
    <definedName name="comong" localSheetId="3">#REF!</definedName>
    <definedName name="comong">#REF!</definedName>
    <definedName name="Company" localSheetId="0">#REF!</definedName>
    <definedName name="Company" localSheetId="3">#REF!</definedName>
    <definedName name="Company">#REF!</definedName>
    <definedName name="CON_DUCT" localSheetId="0">#REF!</definedName>
    <definedName name="CON_DUCT" localSheetId="3">#REF!</definedName>
    <definedName name="CON_DUCT">#REF!</definedName>
    <definedName name="CON_EQP_COS" localSheetId="0">#REF!</definedName>
    <definedName name="CON_EQP_COS" localSheetId="3">#REF!</definedName>
    <definedName name="CON_EQP_COS">#REF!</definedName>
    <definedName name="CON_EQP_COST" localSheetId="0">#REF!</definedName>
    <definedName name="CON_EQP_COST" localSheetId="3">#REF!</definedName>
    <definedName name="CON_EQP_COST">#REF!</definedName>
    <definedName name="Cong_HM_DTCT" localSheetId="0">#REF!</definedName>
    <definedName name="Cong_HM_DTCT" localSheetId="3">#REF!</definedName>
    <definedName name="Cong_HM_DTCT">#REF!</definedName>
    <definedName name="Cong_M_DTCT" localSheetId="0">#REF!</definedName>
    <definedName name="Cong_M_DTCT" localSheetId="3">#REF!</definedName>
    <definedName name="Cong_M_DTCT">#REF!</definedName>
    <definedName name="Cong_NC_DTCT" localSheetId="0">#REF!</definedName>
    <definedName name="Cong_NC_DTCT" localSheetId="3">#REF!</definedName>
    <definedName name="Cong_NC_DTCT">#REF!</definedName>
    <definedName name="Cong_VL_DTCT" localSheetId="0">#REF!</definedName>
    <definedName name="Cong_VL_DTCT" localSheetId="3">#REF!</definedName>
    <definedName name="Cong_VL_DTCT">#REF!</definedName>
    <definedName name="congbengam" localSheetId="0">#REF!</definedName>
    <definedName name="congbengam" localSheetId="3">#REF!</definedName>
    <definedName name="congbengam">#REF!</definedName>
    <definedName name="congbenuoc" localSheetId="0">#REF!</definedName>
    <definedName name="congbenuoc" localSheetId="3">#REF!</definedName>
    <definedName name="congbenuoc">#REF!</definedName>
    <definedName name="congcoc" localSheetId="0">#REF!</definedName>
    <definedName name="congcoc" localSheetId="3">#REF!</definedName>
    <definedName name="congcoc">#REF!</definedName>
    <definedName name="congcocot" localSheetId="0">#REF!</definedName>
    <definedName name="congcocot" localSheetId="3">#REF!</definedName>
    <definedName name="congcocot">#REF!</definedName>
    <definedName name="congcocott" localSheetId="0">#REF!</definedName>
    <definedName name="congcocott" localSheetId="3">#REF!</definedName>
    <definedName name="congcocott">#REF!</definedName>
    <definedName name="congcomong" localSheetId="0">#REF!</definedName>
    <definedName name="congcomong" localSheetId="3">#REF!</definedName>
    <definedName name="congcomong">#REF!</definedName>
    <definedName name="congcottron" localSheetId="0">#REF!</definedName>
    <definedName name="congcottron" localSheetId="3">#REF!</definedName>
    <definedName name="congcottron">#REF!</definedName>
    <definedName name="congcotvuong" localSheetId="0">#REF!</definedName>
    <definedName name="congcotvuong" localSheetId="3">#REF!</definedName>
    <definedName name="congcotvuong">#REF!</definedName>
    <definedName name="congdam" localSheetId="0">#REF!</definedName>
    <definedName name="congdam" localSheetId="3">#REF!</definedName>
    <definedName name="congdam">#REF!</definedName>
    <definedName name="congdan1" localSheetId="0">#REF!</definedName>
    <definedName name="congdan1" localSheetId="3">#REF!</definedName>
    <definedName name="congdan1">#REF!</definedName>
    <definedName name="congdan2" localSheetId="0">#REF!</definedName>
    <definedName name="congdan2" localSheetId="3">#REF!</definedName>
    <definedName name="congdan2">#REF!</definedName>
    <definedName name="congdandusan" localSheetId="0">#REF!</definedName>
    <definedName name="congdandusan" localSheetId="3">#REF!</definedName>
    <definedName name="congdandusan">#REF!</definedName>
    <definedName name="conglanhto" localSheetId="0">#REF!</definedName>
    <definedName name="conglanhto" localSheetId="3">#REF!</definedName>
    <definedName name="conglanhto">#REF!</definedName>
    <definedName name="congmong" localSheetId="0">#REF!</definedName>
    <definedName name="congmong" localSheetId="3">#REF!</definedName>
    <definedName name="congmong">#REF!</definedName>
    <definedName name="congmongbang" localSheetId="0">#REF!</definedName>
    <definedName name="congmongbang" localSheetId="3">#REF!</definedName>
    <definedName name="congmongbang">#REF!</definedName>
    <definedName name="congmongdon" localSheetId="0">#REF!</definedName>
    <definedName name="congmongdon" localSheetId="3">#REF!</definedName>
    <definedName name="congmongdon">#REF!</definedName>
    <definedName name="congpanen" localSheetId="0">#REF!</definedName>
    <definedName name="congpanen" localSheetId="3">#REF!</definedName>
    <definedName name="congpanen">#REF!</definedName>
    <definedName name="congsan" localSheetId="0">#REF!</definedName>
    <definedName name="congsan" localSheetId="3">#REF!</definedName>
    <definedName name="congsan">#REF!</definedName>
    <definedName name="congthang" localSheetId="0">#REF!</definedName>
    <definedName name="congthang" localSheetId="3">#REF!</definedName>
    <definedName name="congthang">#REF!</definedName>
    <definedName name="CongVattu" localSheetId="0">#REF!</definedName>
    <definedName name="CongVattu" localSheetId="3">#REF!</definedName>
    <definedName name="CongVattu">#REF!</definedName>
    <definedName name="conroom" localSheetId="0">#REF!</definedName>
    <definedName name="conroom" localSheetId="3">#REF!</definedName>
    <definedName name="conroom">#REF!</definedName>
    <definedName name="CONST_EQ" localSheetId="0">#REF!</definedName>
    <definedName name="CONST_EQ" localSheetId="3">#REF!</definedName>
    <definedName name="CONST_EQ">#REF!</definedName>
    <definedName name="CONT" localSheetId="0">#REF!</definedName>
    <definedName name="CONT" localSheetId="3">#REF!</definedName>
    <definedName name="CONT">#REF!</definedName>
    <definedName name="Content1" localSheetId="0">ErrorHandler_1</definedName>
    <definedName name="Content1" localSheetId="3">ErrorHandler_1</definedName>
    <definedName name="Content1">ErrorHandler_1</definedName>
    <definedName name="Continue" localSheetId="0">#REF!</definedName>
    <definedName name="Continue" localSheetId="3">#REF!</definedName>
    <definedName name="Continue">#REF!</definedName>
    <definedName name="Cost" localSheetId="0">#REF!</definedName>
    <definedName name="Cost" localSheetId="3">#REF!</definedName>
    <definedName name="Cost">#REF!</definedName>
    <definedName name="COT" localSheetId="0">#REF!</definedName>
    <definedName name="COT" localSheetId="3">#REF!</definedName>
    <definedName name="COT">#REF!</definedName>
    <definedName name="cot7.5" localSheetId="0">#REF!</definedName>
    <definedName name="cot7.5" localSheetId="3">#REF!</definedName>
    <definedName name="cot7.5">#REF!</definedName>
    <definedName name="cot8.5" localSheetId="0">#REF!</definedName>
    <definedName name="cot8.5" localSheetId="3">#REF!</definedName>
    <definedName name="cot8.5">#REF!</definedName>
    <definedName name="cotdo" localSheetId="0">#REF!</definedName>
    <definedName name="cotdo" localSheetId="3">#REF!</definedName>
    <definedName name="cotdo">#REF!</definedName>
    <definedName name="CotM" localSheetId="0">#REF!</definedName>
    <definedName name="CotM" localSheetId="3">#REF!</definedName>
    <definedName name="CotM">#REF!</definedName>
    <definedName name="Cotsatma">9726</definedName>
    <definedName name="CotSau" localSheetId="0">#REF!</definedName>
    <definedName name="CotSau" localSheetId="3">#REF!</definedName>
    <definedName name="CotSau">#REF!</definedName>
    <definedName name="Cotthepma">9726</definedName>
    <definedName name="cottra" localSheetId="0">#REF!</definedName>
    <definedName name="cottra" localSheetId="3">#REF!</definedName>
    <definedName name="cottra">#REF!</definedName>
    <definedName name="cottron" localSheetId="0">#REF!</definedName>
    <definedName name="cottron" localSheetId="3">#REF!</definedName>
    <definedName name="cottron">#REF!</definedName>
    <definedName name="cotvuong" localSheetId="0">#REF!</definedName>
    <definedName name="cotvuong" localSheetId="3">#REF!</definedName>
    <definedName name="cotvuong">#REF!</definedName>
    <definedName name="COÙ" localSheetId="0">#REF!</definedName>
    <definedName name="COÙ" localSheetId="3">#REF!</definedName>
    <definedName name="COÙ">#REF!</definedName>
    <definedName name="Country" localSheetId="0">#REF!</definedName>
    <definedName name="Country" localSheetId="3">#REF!</definedName>
    <definedName name="Country">#REF!</definedName>
    <definedName name="COVER" localSheetId="0">#REF!</definedName>
    <definedName name="COVER" localSheetId="3">#REF!</definedName>
    <definedName name="COVER">#REF!</definedName>
    <definedName name="CP" localSheetId="0" hidden="1">#REF!</definedName>
    <definedName name="CP" localSheetId="3" hidden="1">#REF!</definedName>
    <definedName name="CP" hidden="1">#REF!</definedName>
    <definedName name="cp.1" localSheetId="0">#REF!</definedName>
    <definedName name="cp.1" localSheetId="3">#REF!</definedName>
    <definedName name="cp.1">#REF!</definedName>
    <definedName name="cp.2" localSheetId="0">#REF!</definedName>
    <definedName name="cp.2" localSheetId="3">#REF!</definedName>
    <definedName name="cp.2">#REF!</definedName>
    <definedName name="CP.M10.1a" localSheetId="0">#REF!</definedName>
    <definedName name="CP.M10.1a" localSheetId="3">#REF!</definedName>
    <definedName name="CP.M10.1a">#REF!</definedName>
    <definedName name="CP.M10.1b" localSheetId="0">#REF!</definedName>
    <definedName name="CP.M10.1b" localSheetId="3">#REF!</definedName>
    <definedName name="CP.M10.1b">#REF!</definedName>
    <definedName name="CP.M10.1c" localSheetId="0">#REF!</definedName>
    <definedName name="CP.M10.1c" localSheetId="3">#REF!</definedName>
    <definedName name="CP.M10.1c">#REF!</definedName>
    <definedName name="CP.M10.1d" localSheetId="0">#REF!</definedName>
    <definedName name="CP.M10.1d" localSheetId="3">#REF!</definedName>
    <definedName name="CP.M10.1d">#REF!</definedName>
    <definedName name="CP.M10.1e" localSheetId="0">#REF!</definedName>
    <definedName name="CP.M10.1e" localSheetId="3">#REF!</definedName>
    <definedName name="CP.M10.1e">#REF!</definedName>
    <definedName name="CP.M10.2a" localSheetId="0">#REF!</definedName>
    <definedName name="CP.M10.2a" localSheetId="3">#REF!</definedName>
    <definedName name="CP.M10.2a">#REF!</definedName>
    <definedName name="CP.M10.2b" localSheetId="0">#REF!</definedName>
    <definedName name="CP.M10.2b" localSheetId="3">#REF!</definedName>
    <definedName name="CP.M10.2b">#REF!</definedName>
    <definedName name="CP.M10.2c" localSheetId="0">#REF!</definedName>
    <definedName name="CP.M10.2c" localSheetId="3">#REF!</definedName>
    <definedName name="CP.M10.2c">#REF!</definedName>
    <definedName name="CP.M10.2d" localSheetId="0">#REF!</definedName>
    <definedName name="CP.M10.2d" localSheetId="3">#REF!</definedName>
    <definedName name="CP.M10.2d">#REF!</definedName>
    <definedName name="CP.M10.2e" localSheetId="0">#REF!</definedName>
    <definedName name="CP.M10.2e" localSheetId="3">#REF!</definedName>
    <definedName name="CP.M10.2e">#REF!</definedName>
    <definedName name="CP.MDTa" localSheetId="0">#REF!</definedName>
    <definedName name="CP.MDTa" localSheetId="3">#REF!</definedName>
    <definedName name="CP.MDTa">#REF!</definedName>
    <definedName name="CP.MDTb" localSheetId="0">#REF!</definedName>
    <definedName name="CP.MDTb" localSheetId="3">#REF!</definedName>
    <definedName name="CP.MDTb">#REF!</definedName>
    <definedName name="CP.MDTc" localSheetId="0">#REF!</definedName>
    <definedName name="CP.MDTc" localSheetId="3">#REF!</definedName>
    <definedName name="CP.MDTc">#REF!</definedName>
    <definedName name="CP.MDTd" localSheetId="0">#REF!</definedName>
    <definedName name="CP.MDTd" localSheetId="3">#REF!</definedName>
    <definedName name="CP.MDTd">#REF!</definedName>
    <definedName name="CP.MDTe" localSheetId="0">#REF!</definedName>
    <definedName name="CP.MDTe" localSheetId="3">#REF!</definedName>
    <definedName name="CP.MDTe">#REF!</definedName>
    <definedName name="CP_SKC" localSheetId="0">#REF!</definedName>
    <definedName name="CP_SKC" localSheetId="3">#REF!</definedName>
    <definedName name="CP_SKC">#REF!</definedName>
    <definedName name="cpc" localSheetId="0">#REF!</definedName>
    <definedName name="cpc" localSheetId="3">#REF!</definedName>
    <definedName name="cpc">#REF!</definedName>
    <definedName name="cpdd1" localSheetId="0">#REF!</definedName>
    <definedName name="cpdd1" localSheetId="3">#REF!</definedName>
    <definedName name="cpdd1">#REF!</definedName>
    <definedName name="cpddhh" localSheetId="0">#REF!</definedName>
    <definedName name="cpddhh" localSheetId="3">#REF!</definedName>
    <definedName name="cpddhh">#REF!</definedName>
    <definedName name="cpk" localSheetId="0">#REF!</definedName>
    <definedName name="cpk" localSheetId="3">#REF!</definedName>
    <definedName name="cpk">#REF!</definedName>
    <definedName name="cpmtc" localSheetId="0">#REF!</definedName>
    <definedName name="cpmtc" localSheetId="3">#REF!</definedName>
    <definedName name="cpmtc">#REF!</definedName>
    <definedName name="cpnc" localSheetId="0">#REF!</definedName>
    <definedName name="cpnc" localSheetId="3">#REF!</definedName>
    <definedName name="cpnc">#REF!</definedName>
    <definedName name="cps" localSheetId="0">#REF!</definedName>
    <definedName name="cps" localSheetId="3">#REF!</definedName>
    <definedName name="cps">#REF!</definedName>
    <definedName name="CPTK" localSheetId="0">#REF!</definedName>
    <definedName name="CPTK" localSheetId="3">#REF!</definedName>
    <definedName name="CPTK">#REF!</definedName>
    <definedName name="cptt" localSheetId="0">#REF!</definedName>
    <definedName name="cptt" localSheetId="3">#REF!</definedName>
    <definedName name="cptt">#REF!</definedName>
    <definedName name="CPVC100" localSheetId="0">#REF!</definedName>
    <definedName name="CPVC100" localSheetId="3">#REF!</definedName>
    <definedName name="CPVC100">#REF!</definedName>
    <definedName name="CPVC35" localSheetId="0">#REF!</definedName>
    <definedName name="CPVC35" localSheetId="3">#REF!</definedName>
    <definedName name="CPVC35">#REF!</definedName>
    <definedName name="CPVCDN" localSheetId="0">#REF!</definedName>
    <definedName name="CPVCDN" localSheetId="3">#REF!</definedName>
    <definedName name="CPVCDN">#REF!</definedName>
    <definedName name="cpvl" localSheetId="0">#REF!</definedName>
    <definedName name="cpvl" localSheetId="3">#REF!</definedName>
    <definedName name="cpvl">#REF!</definedName>
    <definedName name="cr" localSheetId="0">#REF!</definedName>
    <definedName name="cr" localSheetId="3">#REF!</definedName>
    <definedName name="cr">#REF!</definedName>
    <definedName name="CRD" localSheetId="0">#REF!</definedName>
    <definedName name="CRD" localSheetId="3">#REF!</definedName>
    <definedName name="CRD">#REF!</definedName>
    <definedName name="CRITINST" localSheetId="0">#REF!</definedName>
    <definedName name="CRITINST" localSheetId="3">#REF!</definedName>
    <definedName name="CRITINST">#REF!</definedName>
    <definedName name="CRITPURC" localSheetId="0">#REF!</definedName>
    <definedName name="CRITPURC" localSheetId="3">#REF!</definedName>
    <definedName name="CRITPURC">#REF!</definedName>
    <definedName name="CRS" localSheetId="0">#REF!</definedName>
    <definedName name="CRS" localSheetId="3">#REF!</definedName>
    <definedName name="CRS">#REF!</definedName>
    <definedName name="CS" localSheetId="0">#REF!</definedName>
    <definedName name="CS" localSheetId="3">#REF!</definedName>
    <definedName name="CS">#REF!</definedName>
    <definedName name="CS_10" localSheetId="0">#REF!</definedName>
    <definedName name="CS_10" localSheetId="3">#REF!</definedName>
    <definedName name="CS_10">#REF!</definedName>
    <definedName name="CS_100" localSheetId="0">#REF!</definedName>
    <definedName name="CS_100" localSheetId="3">#REF!</definedName>
    <definedName name="CS_100">#REF!</definedName>
    <definedName name="CS_10S" localSheetId="0">#REF!</definedName>
    <definedName name="CS_10S" localSheetId="3">#REF!</definedName>
    <definedName name="CS_10S">#REF!</definedName>
    <definedName name="CS_120" localSheetId="0">#REF!</definedName>
    <definedName name="CS_120" localSheetId="3">#REF!</definedName>
    <definedName name="CS_120">#REF!</definedName>
    <definedName name="CS_140" localSheetId="0">#REF!</definedName>
    <definedName name="CS_140" localSheetId="3">#REF!</definedName>
    <definedName name="CS_140">#REF!</definedName>
    <definedName name="CS_160" localSheetId="0">#REF!</definedName>
    <definedName name="CS_160" localSheetId="3">#REF!</definedName>
    <definedName name="CS_160">#REF!</definedName>
    <definedName name="CS_20" localSheetId="0">#REF!</definedName>
    <definedName name="CS_20" localSheetId="3">#REF!</definedName>
    <definedName name="CS_20">#REF!</definedName>
    <definedName name="CS_30" localSheetId="0">#REF!</definedName>
    <definedName name="CS_30" localSheetId="3">#REF!</definedName>
    <definedName name="CS_30">#REF!</definedName>
    <definedName name="CS_40" localSheetId="0">#REF!</definedName>
    <definedName name="CS_40" localSheetId="3">#REF!</definedName>
    <definedName name="CS_40">#REF!</definedName>
    <definedName name="CS_40S" localSheetId="0">#REF!</definedName>
    <definedName name="CS_40S" localSheetId="3">#REF!</definedName>
    <definedName name="CS_40S">#REF!</definedName>
    <definedName name="CS_5S" localSheetId="0">#REF!</definedName>
    <definedName name="CS_5S" localSheetId="3">#REF!</definedName>
    <definedName name="CS_5S">#REF!</definedName>
    <definedName name="CS_60" localSheetId="0">#REF!</definedName>
    <definedName name="CS_60" localSheetId="3">#REF!</definedName>
    <definedName name="CS_60">#REF!</definedName>
    <definedName name="CS_61" localSheetId="0">#REF!</definedName>
    <definedName name="CS_61" localSheetId="3">#REF!</definedName>
    <definedName name="CS_61">#REF!</definedName>
    <definedName name="CS_6S" localSheetId="0">#REF!</definedName>
    <definedName name="CS_6S" localSheetId="3">#REF!</definedName>
    <definedName name="CS_6S">#REF!</definedName>
    <definedName name="CS_80" localSheetId="0">#REF!</definedName>
    <definedName name="CS_80" localSheetId="3">#REF!</definedName>
    <definedName name="CS_80">#REF!</definedName>
    <definedName name="CS_80S" localSheetId="0">#REF!</definedName>
    <definedName name="CS_80S" localSheetId="3">#REF!</definedName>
    <definedName name="CS_80S">#REF!</definedName>
    <definedName name="CS_STD" localSheetId="0">#REF!</definedName>
    <definedName name="CS_STD" localSheetId="3">#REF!</definedName>
    <definedName name="CS_STD">#REF!</definedName>
    <definedName name="CS_XS" localSheetId="0">#REF!</definedName>
    <definedName name="CS_XS" localSheetId="3">#REF!</definedName>
    <definedName name="CS_XS">#REF!</definedName>
    <definedName name="CS_XXS" localSheetId="0">#REF!</definedName>
    <definedName name="CS_XXS" localSheetId="3">#REF!</definedName>
    <definedName name="CS_XXS">#REF!</definedName>
    <definedName name="csd3p" localSheetId="0">#REF!</definedName>
    <definedName name="csd3p" localSheetId="3">#REF!</definedName>
    <definedName name="csd3p">#REF!</definedName>
    <definedName name="csddg1p" localSheetId="0">#REF!</definedName>
    <definedName name="csddg1p" localSheetId="3">#REF!</definedName>
    <definedName name="csddg1p">#REF!</definedName>
    <definedName name="csddt1p" localSheetId="0">#REF!</definedName>
    <definedName name="csddt1p" localSheetId="3">#REF!</definedName>
    <definedName name="csddt1p">#REF!</definedName>
    <definedName name="csht3p" localSheetId="0">#REF!</definedName>
    <definedName name="csht3p" localSheetId="3">#REF!</definedName>
    <definedName name="csht3p">#REF!</definedName>
    <definedName name="CT.M10.1" localSheetId="0">#REF!</definedName>
    <definedName name="CT.M10.1" localSheetId="3">#REF!</definedName>
    <definedName name="CT.M10.1">#REF!</definedName>
    <definedName name="CT.M10.2" localSheetId="0">#REF!</definedName>
    <definedName name="CT.M10.2" localSheetId="3">#REF!</definedName>
    <definedName name="CT.M10.2">#REF!</definedName>
    <definedName name="CT.MDT" localSheetId="0">#REF!</definedName>
    <definedName name="CT.MDT" localSheetId="3">#REF!</definedName>
    <definedName name="CT.MDT">#REF!</definedName>
    <definedName name="CT_50" localSheetId="0">#REF!</definedName>
    <definedName name="CT_50" localSheetId="3">#REF!</definedName>
    <definedName name="CT_50">#REF!</definedName>
    <definedName name="CT_MCX" localSheetId="0">#REF!</definedName>
    <definedName name="CT_MCX" localSheetId="3">#REF!</definedName>
    <definedName name="CT_MCX">#REF!</definedName>
    <definedName name="ctbb" localSheetId="0">#REF!</definedName>
    <definedName name="ctbb" localSheetId="3">#REF!</definedName>
    <definedName name="ctbb">#REF!</definedName>
    <definedName name="ctbbt" localSheetId="0" hidden="1">{"'Sheet1'!$L$16"}</definedName>
    <definedName name="ctbbt" hidden="1">{"'Sheet1'!$L$16"}</definedName>
    <definedName name="CTCT1" localSheetId="0" hidden="1">{"'Sheet1'!$L$16"}</definedName>
    <definedName name="CTCT1" localSheetId="3" hidden="1">{"'Sheet1'!$L$16"}</definedName>
    <definedName name="CTCT1" hidden="1">{"'Sheet1'!$L$16"}</definedName>
    <definedName name="ctdn9697" localSheetId="0">#REF!</definedName>
    <definedName name="ctdn9697" localSheetId="3">#REF!</definedName>
    <definedName name="ctdn9697">#REF!</definedName>
    <definedName name="CTHT" localSheetId="0">#REF!</definedName>
    <definedName name="CTHT" localSheetId="3">#REF!</definedName>
    <definedName name="CTHT">#REF!</definedName>
    <definedName name="ctiep" localSheetId="0">#REF!</definedName>
    <definedName name="ctiep" localSheetId="3">#REF!</definedName>
    <definedName name="ctiep">#REF!</definedName>
    <definedName name="CTIET" localSheetId="0">#REF!</definedName>
    <definedName name="CTIET" localSheetId="3">#REF!</definedName>
    <definedName name="CTIET">#REF!</definedName>
    <definedName name="ctmai" localSheetId="0">#REF!</definedName>
    <definedName name="ctmai" localSheetId="3">#REF!</definedName>
    <definedName name="ctmai">#REF!</definedName>
    <definedName name="ctong" localSheetId="0">#REF!</definedName>
    <definedName name="ctong" localSheetId="3">#REF!</definedName>
    <definedName name="ctong">#REF!</definedName>
    <definedName name="CTRAM" localSheetId="0">#REF!</definedName>
    <definedName name="CTRAM" localSheetId="3">#REF!</definedName>
    <definedName name="CTRAM">#REF!</definedName>
    <definedName name="ctre" localSheetId="0">#REF!</definedName>
    <definedName name="ctre" localSheetId="3">#REF!</definedName>
    <definedName name="ctre">#REF!</definedName>
    <definedName name="CTY_TNHH_SX_TM__NHÖ_QUYEÀN">#N/A</definedName>
    <definedName name="cu" localSheetId="0">#REF!</definedName>
    <definedName name="cu" localSheetId="3">#REF!</definedName>
    <definedName name="cu">#REF!</definedName>
    <definedName name="CU_LY" localSheetId="0">#REF!</definedName>
    <definedName name="CU_LY" localSheetId="3">#REF!</definedName>
    <definedName name="CU_LY">#REF!</definedName>
    <definedName name="CU_LY_VAN_CHUYEN_GIA_QUYEN" localSheetId="0">#REF!</definedName>
    <definedName name="CU_LY_VAN_CHUYEN_GIA_QUYEN" localSheetId="3">#REF!</definedName>
    <definedName name="CU_LY_VAN_CHUYEN_GIA_QUYEN">#REF!</definedName>
    <definedName name="CU_LY_VAN_CHUYEN_THU_CONG" localSheetId="0">#REF!</definedName>
    <definedName name="CU_LY_VAN_CHUYEN_THU_CONG" localSheetId="3">#REF!</definedName>
    <definedName name="CU_LY_VAN_CHUYEN_THU_CONG">#REF!</definedName>
    <definedName name="cu_ly1" localSheetId="0">#REF!</definedName>
    <definedName name="cu_ly1" localSheetId="3">#REF!</definedName>
    <definedName name="cu_ly1">#REF!</definedName>
    <definedName name="cui" localSheetId="0">#REF!</definedName>
    <definedName name="cui" localSheetId="3">#REF!</definedName>
    <definedName name="cui">#REF!</definedName>
    <definedName name="CuLy" localSheetId="0">#REF!</definedName>
    <definedName name="CuLy" localSheetId="3">#REF!</definedName>
    <definedName name="CuLy">#REF!</definedName>
    <definedName name="CuLy_Q" localSheetId="0">#REF!</definedName>
    <definedName name="CuLy_Q" localSheetId="3">#REF!</definedName>
    <definedName name="CuLy_Q">#REF!</definedName>
    <definedName name="cun" localSheetId="0">#REF!</definedName>
    <definedName name="cun" localSheetId="3">#REF!</definedName>
    <definedName name="cun">#REF!</definedName>
    <definedName name="cuoc_vc" localSheetId="0">#REF!</definedName>
    <definedName name="cuoc_vc" localSheetId="3">#REF!</definedName>
    <definedName name="cuoc_vc">#REF!</definedName>
    <definedName name="cuoc_vc1" localSheetId="0">#REF!</definedName>
    <definedName name="cuoc_vc1" localSheetId="3">#REF!</definedName>
    <definedName name="cuoc_vc1">#REF!</definedName>
    <definedName name="CuocVC" localSheetId="0">#REF!</definedName>
    <definedName name="CuocVC" localSheetId="3">#REF!</definedName>
    <definedName name="CuocVC">#REF!</definedName>
    <definedName name="CURRENCY" localSheetId="0">#REF!</definedName>
    <definedName name="CURRENCY" localSheetId="3">#REF!</definedName>
    <definedName name="CURRENCY">#REF!</definedName>
    <definedName name="cutback" localSheetId="0">#REF!</definedName>
    <definedName name="cutback" localSheetId="3">#REF!</definedName>
    <definedName name="cutback">#REF!</definedName>
    <definedName name="CV.M10.1" localSheetId="0">#REF!</definedName>
    <definedName name="CV.M10.1" localSheetId="3">#REF!</definedName>
    <definedName name="CV.M10.1">#REF!</definedName>
    <definedName name="CV.M10.2" localSheetId="0">#REF!</definedName>
    <definedName name="CV.M10.2" localSheetId="3">#REF!</definedName>
    <definedName name="CV.M10.2">#REF!</definedName>
    <definedName name="CV.MDT" localSheetId="0">#REF!</definedName>
    <definedName name="CV.MDT" localSheetId="3">#REF!</definedName>
    <definedName name="CV.MDT">#REF!</definedName>
    <definedName name="cvc" localSheetId="0">#REF!</definedName>
    <definedName name="cvc" localSheetId="3">#REF!</definedName>
    <definedName name="cvc">#REF!</definedName>
    <definedName name="CVC_Q" localSheetId="0">#REF!</definedName>
    <definedName name="CVC_Q" localSheetId="3">#REF!</definedName>
    <definedName name="CVC_Q">#REF!</definedName>
    <definedName name="cx" localSheetId="0">#REF!</definedName>
    <definedName name="cx" localSheetId="3">#REF!</definedName>
    <definedName name="cx">#REF!</definedName>
    <definedName name="Cy" localSheetId="0">#REF!</definedName>
    <definedName name="Cy" localSheetId="3">#REF!</definedName>
    <definedName name="Cy">#REF!</definedName>
    <definedName name="Cz" localSheetId="0">#REF!</definedName>
    <definedName name="Cz" localSheetId="3">#REF!</definedName>
    <definedName name="Cz">#REF!</definedName>
    <definedName name="d" localSheetId="0" hidden="1">{"'Sheet1'!$L$16"}</definedName>
    <definedName name="d" localSheetId="3" hidden="1">{"'Sheet1'!$L$16"}</definedName>
    <definedName name="d" hidden="1">{"'Sheet1'!$L$16"}</definedName>
    <definedName name="Ð" localSheetId="0">BlankMacro1</definedName>
    <definedName name="Ð" localSheetId="3">BlankMacro1</definedName>
    <definedName name="Ð">BlankMacro1</definedName>
    <definedName name="d." localSheetId="0">#REF!</definedName>
    <definedName name="d." localSheetId="3">#REF!</definedName>
    <definedName name="d.">#REF!</definedName>
    <definedName name="D.M10.1a" localSheetId="0">#REF!</definedName>
    <definedName name="D.M10.1a" localSheetId="3">#REF!</definedName>
    <definedName name="D.M10.1a">#REF!</definedName>
    <definedName name="D.M10.1b" localSheetId="0">#REF!</definedName>
    <definedName name="D.M10.1b" localSheetId="3">#REF!</definedName>
    <definedName name="D.M10.1b">#REF!</definedName>
    <definedName name="D.M10.2a" localSheetId="0">#REF!</definedName>
    <definedName name="D.M10.2a" localSheetId="3">#REF!</definedName>
    <definedName name="D.M10.2a">#REF!</definedName>
    <definedName name="D.M10.2b" localSheetId="0">#REF!</definedName>
    <definedName name="D.M10.2b" localSheetId="3">#REF!</definedName>
    <definedName name="D.M10.2b">#REF!</definedName>
    <definedName name="D.MDTa" localSheetId="0">#REF!</definedName>
    <definedName name="D.MDTa" localSheetId="3">#REF!</definedName>
    <definedName name="D.MDTa">#REF!</definedName>
    <definedName name="D.MDTb" localSheetId="0">#REF!</definedName>
    <definedName name="D.MDTb" localSheetId="3">#REF!</definedName>
    <definedName name="D.MDTb">#REF!</definedName>
    <definedName name="d_" localSheetId="0">#REF!</definedName>
    <definedName name="d_" localSheetId="3">#REF!</definedName>
    <definedName name="d_">#REF!</definedName>
    <definedName name="D_7101A_B" localSheetId="0">#REF!</definedName>
    <definedName name="D_7101A_B" localSheetId="3">#REF!</definedName>
    <definedName name="D_7101A_B">#REF!</definedName>
    <definedName name="D_n" localSheetId="0">#REF!</definedName>
    <definedName name="D_n" localSheetId="3">#REF!</definedName>
    <definedName name="D_n">#REF!</definedName>
    <definedName name="d0.5" localSheetId="0">#REF!</definedName>
    <definedName name="d0.5" localSheetId="3">#REF!</definedName>
    <definedName name="d0.5">#REF!</definedName>
    <definedName name="d1." localSheetId="0">#REF!</definedName>
    <definedName name="d1." localSheetId="3">#REF!</definedName>
    <definedName name="d1.">#REF!</definedName>
    <definedName name="d1.2" localSheetId="0">#REF!</definedName>
    <definedName name="d1.2" localSheetId="3">#REF!</definedName>
    <definedName name="d1.2">#REF!</definedName>
    <definedName name="d1_" localSheetId="0">#REF!</definedName>
    <definedName name="d1_" localSheetId="3">#REF!</definedName>
    <definedName name="d1_">#REF!</definedName>
    <definedName name="d2." localSheetId="0">#REF!</definedName>
    <definedName name="d2." localSheetId="3">#REF!</definedName>
    <definedName name="d2.">#REF!</definedName>
    <definedName name="d2.4" localSheetId="0">#REF!</definedName>
    <definedName name="d2.4" localSheetId="3">#REF!</definedName>
    <definedName name="d2.4">#REF!</definedName>
    <definedName name="d2_" localSheetId="0">#REF!</definedName>
    <definedName name="d2_" localSheetId="3">#REF!</definedName>
    <definedName name="d2_">#REF!</definedName>
    <definedName name="d3." localSheetId="0">#REF!</definedName>
    <definedName name="d3." localSheetId="3">#REF!</definedName>
    <definedName name="d3.">#REF!</definedName>
    <definedName name="d3_" localSheetId="0">#REF!</definedName>
    <definedName name="d3_" localSheetId="3">#REF!</definedName>
    <definedName name="d3_">#REF!</definedName>
    <definedName name="d4.6" localSheetId="0">#REF!</definedName>
    <definedName name="d4.6" localSheetId="3">#REF!</definedName>
    <definedName name="d4.6">#REF!</definedName>
    <definedName name="d6.8" localSheetId="0">#REF!</definedName>
    <definedName name="d6.8" localSheetId="3">#REF!</definedName>
    <definedName name="d6.8">#REF!</definedName>
    <definedName name="da_hoc_xay" localSheetId="0">#REF!</definedName>
    <definedName name="da_hoc_xay" localSheetId="3">#REF!</definedName>
    <definedName name="da_hoc_xay">#REF!</definedName>
    <definedName name="da05.1" localSheetId="0">#REF!</definedName>
    <definedName name="da05.1" localSheetId="3">#REF!</definedName>
    <definedName name="da05.1">#REF!</definedName>
    <definedName name="da1.2" localSheetId="0">#REF!</definedName>
    <definedName name="da1.2" localSheetId="3">#REF!</definedName>
    <definedName name="da1.2">#REF!</definedName>
    <definedName name="da1x1" localSheetId="0">#REF!</definedName>
    <definedName name="da1x1" localSheetId="3">#REF!</definedName>
    <definedName name="da1x1">#REF!</definedName>
    <definedName name="da1x2" localSheetId="0">#REF!</definedName>
    <definedName name="da1x2" localSheetId="3">#REF!</definedName>
    <definedName name="da1x2">#REF!</definedName>
    <definedName name="da1x22" localSheetId="0">#REF!</definedName>
    <definedName name="da1x22" localSheetId="3">#REF!</definedName>
    <definedName name="da1x22">#REF!</definedName>
    <definedName name="da1x23" localSheetId="0">#REF!</definedName>
    <definedName name="da1x23" localSheetId="3">#REF!</definedName>
    <definedName name="da1x23">#REF!</definedName>
    <definedName name="da1x24" localSheetId="0">#REF!</definedName>
    <definedName name="da1x24" localSheetId="3">#REF!</definedName>
    <definedName name="da1x24">#REF!</definedName>
    <definedName name="da1x25" localSheetId="0">#REF!</definedName>
    <definedName name="da1x25" localSheetId="3">#REF!</definedName>
    <definedName name="da1x25">#REF!</definedName>
    <definedName name="da2.4" localSheetId="0">#REF!</definedName>
    <definedName name="da2.4" localSheetId="3">#REF!</definedName>
    <definedName name="da2.4">#REF!</definedName>
    <definedName name="da4.6" localSheetId="0">#REF!</definedName>
    <definedName name="da4.6" localSheetId="3">#REF!</definedName>
    <definedName name="da4.6">#REF!</definedName>
    <definedName name="DACAN" localSheetId="0">#REF!</definedName>
    <definedName name="DACAN" localSheetId="3">#REF!</definedName>
    <definedName name="DACAN">#REF!</definedName>
    <definedName name="dahoc" localSheetId="0">#REF!</definedName>
    <definedName name="dahoc" localSheetId="3">#REF!</definedName>
    <definedName name="dahoc">#REF!</definedName>
    <definedName name="dam">78000</definedName>
    <definedName name="dam_24" localSheetId="0">#REF!</definedName>
    <definedName name="dam_24" localSheetId="3">#REF!</definedName>
    <definedName name="dam_24">#REF!</definedName>
    <definedName name="dam_cau_BTCT" localSheetId="0">#REF!</definedName>
    <definedName name="dam_cau_BTCT" localSheetId="3">#REF!</definedName>
    <definedName name="dam_cau_BTCT">#REF!</definedName>
    <definedName name="damban0.4" localSheetId="0">#REF!</definedName>
    <definedName name="damban0.4" localSheetId="3">#REF!</definedName>
    <definedName name="damban0.4">#REF!</definedName>
    <definedName name="damban0.6" localSheetId="0">#REF!</definedName>
    <definedName name="damban0.6" localSheetId="3">#REF!</definedName>
    <definedName name="damban0.6">#REF!</definedName>
    <definedName name="damban0.8" localSheetId="0">#REF!</definedName>
    <definedName name="damban0.8" localSheetId="3">#REF!</definedName>
    <definedName name="damban0.8">#REF!</definedName>
    <definedName name="damban1kw" localSheetId="0">#REF!</definedName>
    <definedName name="damban1kw" localSheetId="3">#REF!</definedName>
    <definedName name="damban1kw">#REF!</definedName>
    <definedName name="dambaoGT" localSheetId="0">#REF!</definedName>
    <definedName name="dambaoGT" localSheetId="3">#REF!</definedName>
    <definedName name="dambaoGT">#REF!</definedName>
    <definedName name="damcanh1" localSheetId="0">#REF!</definedName>
    <definedName name="damcanh1" localSheetId="3">#REF!</definedName>
    <definedName name="damcanh1">#REF!</definedName>
    <definedName name="damchancuu5.5" localSheetId="0">#REF!</definedName>
    <definedName name="damchancuu5.5" localSheetId="3">#REF!</definedName>
    <definedName name="damchancuu5.5">#REF!</definedName>
    <definedName name="damchancuu9" localSheetId="0">#REF!</definedName>
    <definedName name="damchancuu9" localSheetId="3">#REF!</definedName>
    <definedName name="damchancuu9">#REF!</definedName>
    <definedName name="damcoc60" localSheetId="0">#REF!</definedName>
    <definedName name="damcoc60" localSheetId="3">#REF!</definedName>
    <definedName name="damcoc60">#REF!</definedName>
    <definedName name="damcoc80" localSheetId="0">#REF!</definedName>
    <definedName name="damcoc80" localSheetId="3">#REF!</definedName>
    <definedName name="damcoc80">#REF!</definedName>
    <definedName name="damdui1.5" localSheetId="0">#REF!</definedName>
    <definedName name="damdui1.5" localSheetId="3">#REF!</definedName>
    <definedName name="damdui1.5">#REF!</definedName>
    <definedName name="DamNgang" localSheetId="0">#REF!</definedName>
    <definedName name="DamNgang" localSheetId="3">#REF!</definedName>
    <definedName name="DamNgang">#REF!</definedName>
    <definedName name="damrung15" localSheetId="0">#REF!</definedName>
    <definedName name="damrung15" localSheetId="3">#REF!</definedName>
    <definedName name="damrung15">#REF!</definedName>
    <definedName name="damrung18" localSheetId="0">#REF!</definedName>
    <definedName name="damrung18" localSheetId="3">#REF!</definedName>
    <definedName name="damrung18">#REF!</definedName>
    <definedName name="damrung8" localSheetId="0">#REF!</definedName>
    <definedName name="damrung8" localSheetId="3">#REF!</definedName>
    <definedName name="damrung8">#REF!</definedName>
    <definedName name="damtay60" localSheetId="0">#REF!</definedName>
    <definedName name="damtay60" localSheetId="3">#REF!</definedName>
    <definedName name="damtay60">#REF!</definedName>
    <definedName name="damtay80" localSheetId="0">#REF!</definedName>
    <definedName name="damtay80" localSheetId="3">#REF!</definedName>
    <definedName name="damtay80">#REF!</definedName>
    <definedName name="Dan_dung" localSheetId="0">#REF!</definedName>
    <definedName name="Dan_dung" localSheetId="3">#REF!</definedName>
    <definedName name="Dan_dung">#REF!</definedName>
    <definedName name="danducsan" localSheetId="0">#REF!</definedName>
    <definedName name="danducsan" localSheetId="3">#REF!</definedName>
    <definedName name="danducsan">#REF!</definedName>
    <definedName name="Dang" localSheetId="0" hidden="1">#REF!</definedName>
    <definedName name="Dang" localSheetId="3" hidden="1">#REF!</definedName>
    <definedName name="Dang" hidden="1">#REF!</definedName>
    <definedName name="DANHMUC_NVL" localSheetId="0">#REF!</definedName>
    <definedName name="DANHMUC_NVL" localSheetId="3">#REF!</definedName>
    <definedName name="DANHMUC_NVL">#REF!</definedName>
    <definedName name="DANHMUC_TP" localSheetId="0">#REF!</definedName>
    <definedName name="DANHMUC_TP" localSheetId="3">#REF!</definedName>
    <definedName name="DANHMUC_TP">#REF!</definedName>
    <definedName name="dao" localSheetId="0">#REF!</definedName>
    <definedName name="dao" localSheetId="3">#REF!</definedName>
    <definedName name="dao">#REF!</definedName>
    <definedName name="dao_dap_dat" localSheetId="0">#REF!</definedName>
    <definedName name="dao_dap_dat" localSheetId="3">#REF!</definedName>
    <definedName name="dao_dap_dat">#REF!</definedName>
    <definedName name="dao0.65" localSheetId="0">#REF!</definedName>
    <definedName name="dao0.65" localSheetId="3">#REF!</definedName>
    <definedName name="dao0.65">#REF!</definedName>
    <definedName name="dao1.0" localSheetId="0">#REF!</definedName>
    <definedName name="dao1.0" localSheetId="3">#REF!</definedName>
    <definedName name="dao1.0">#REF!</definedName>
    <definedName name="dap" localSheetId="0">#REF!</definedName>
    <definedName name="dap" localSheetId="3">#REF!</definedName>
    <definedName name="dap">#REF!</definedName>
    <definedName name="DAT" localSheetId="0">#REF!</definedName>
    <definedName name="DAT" localSheetId="3">#REF!</definedName>
    <definedName name="DAT">#REF!</definedName>
    <definedName name="DATA" localSheetId="0">#REF!</definedName>
    <definedName name="DATA" localSheetId="3">#REF!</definedName>
    <definedName name="DATA">#REF!</definedName>
    <definedName name="DATA_DATA2_List" localSheetId="0">#REF!</definedName>
    <definedName name="DATA_DATA2_List" localSheetId="3">#REF!</definedName>
    <definedName name="DATA_DATA2_List">#REF!</definedName>
    <definedName name="data1" localSheetId="0" hidden="1">#REF!</definedName>
    <definedName name="data1" localSheetId="3" hidden="1">#REF!</definedName>
    <definedName name="data1" hidden="1">#REF!</definedName>
    <definedName name="Data11" localSheetId="0">#REF!</definedName>
    <definedName name="Data11" localSheetId="3">#REF!</definedName>
    <definedName name="Data11">#REF!</definedName>
    <definedName name="data2" localSheetId="0" hidden="1">#REF!</definedName>
    <definedName name="data2" localSheetId="3" hidden="1">#REF!</definedName>
    <definedName name="data2" hidden="1">#REF!</definedName>
    <definedName name="data3" localSheetId="0" hidden="1">#REF!</definedName>
    <definedName name="data3" localSheetId="3" hidden="1">#REF!</definedName>
    <definedName name="data3" hidden="1">#REF!</definedName>
    <definedName name="Data41" localSheetId="0">#REF!</definedName>
    <definedName name="Data41" localSheetId="3">#REF!</definedName>
    <definedName name="Data41">#REF!</definedName>
    <definedName name="data5" localSheetId="0">#REF!</definedName>
    <definedName name="data5" localSheetId="3">#REF!</definedName>
    <definedName name="data5">#REF!</definedName>
    <definedName name="data6" localSheetId="0">#REF!</definedName>
    <definedName name="data6" localSheetId="3">#REF!</definedName>
    <definedName name="data6">#REF!</definedName>
    <definedName name="data7" localSheetId="0">#REF!</definedName>
    <definedName name="data7" localSheetId="3">#REF!</definedName>
    <definedName name="data7">#REF!</definedName>
    <definedName name="data8" localSheetId="0">#REF!</definedName>
    <definedName name="data8" localSheetId="3">#REF!</definedName>
    <definedName name="data8">#REF!</definedName>
    <definedName name="_xlnm.Database" localSheetId="0">#REF!</definedName>
    <definedName name="_xlnm.Database" localSheetId="3">#REF!</definedName>
    <definedName name="_xlnm.Database">#REF!</definedName>
    <definedName name="DataFilter" localSheetId="3">[2]!DataFilter</definedName>
    <definedName name="DataFilter">[2]!DataFilter</definedName>
    <definedName name="DataSort" localSheetId="3">[2]!DataSort</definedName>
    <definedName name="DataSort">[2]!DataSort</definedName>
    <definedName name="DATATKDT" localSheetId="0">#REF!</definedName>
    <definedName name="DATATKDT" localSheetId="3">#REF!</definedName>
    <definedName name="DATATKDT">#REF!</definedName>
    <definedName name="DATDAO" localSheetId="0">#REF!</definedName>
    <definedName name="DATDAO" localSheetId="3">#REF!</definedName>
    <definedName name="DATDAO">#REF!</definedName>
    <definedName name="datdo" localSheetId="0">#REF!</definedName>
    <definedName name="datdo" localSheetId="3">#REF!</definedName>
    <definedName name="datdo">#REF!</definedName>
    <definedName name="dathai" localSheetId="0">#REF!</definedName>
    <definedName name="dathai" localSheetId="3">#REF!</definedName>
    <definedName name="dathai">#REF!</definedName>
    <definedName name="datnen" localSheetId="0">#REF!</definedName>
    <definedName name="datnen" localSheetId="3">#REF!</definedName>
    <definedName name="datnen">#REF!</definedName>
    <definedName name="day" localSheetId="0">#REF!</definedName>
    <definedName name="day" localSheetId="3">#REF!</definedName>
    <definedName name="day">#REF!</definedName>
    <definedName name="dayccham" localSheetId="0">#REF!</definedName>
    <definedName name="dayccham" localSheetId="3">#REF!</definedName>
    <definedName name="dayccham">#REF!</definedName>
    <definedName name="daydien" localSheetId="0">#REF!</definedName>
    <definedName name="daydien" localSheetId="3">#REF!</definedName>
    <definedName name="daydien">#REF!</definedName>
    <definedName name="dayno" localSheetId="0">#REF!</definedName>
    <definedName name="dayno" localSheetId="3">#REF!</definedName>
    <definedName name="dayno">#REF!</definedName>
    <definedName name="dba" localSheetId="0">#REF!</definedName>
    <definedName name="dba" localSheetId="3">#REF!</definedName>
    <definedName name="dba">#REF!</definedName>
    <definedName name="dban" localSheetId="0">#REF!</definedName>
    <definedName name="dban" localSheetId="3">#REF!</definedName>
    <definedName name="dban">#REF!</definedName>
    <definedName name="dbhdkx12.5" localSheetId="0">#REF!</definedName>
    <definedName name="dbhdkx12.5" localSheetId="3">#REF!</definedName>
    <definedName name="dbhdkx12.5">#REF!</definedName>
    <definedName name="dbhdkx18" localSheetId="0">#REF!</definedName>
    <definedName name="dbhdkx18" localSheetId="3">#REF!</definedName>
    <definedName name="dbhdkx18">#REF!</definedName>
    <definedName name="dbhdkx25" localSheetId="0">#REF!</definedName>
    <definedName name="dbhdkx25" localSheetId="3">#REF!</definedName>
    <definedName name="dbhdkx25">#REF!</definedName>
    <definedName name="dbhdkx26.5" localSheetId="0">#REF!</definedName>
    <definedName name="dbhdkx26.5" localSheetId="3">#REF!</definedName>
    <definedName name="dbhdkx26.5">#REF!</definedName>
    <definedName name="dbhdkx9" localSheetId="0">#REF!</definedName>
    <definedName name="dbhdkx9" localSheetId="3">#REF!</definedName>
    <definedName name="dbhdkx9">#REF!</definedName>
    <definedName name="dbhth16" localSheetId="0">#REF!</definedName>
    <definedName name="dbhth16" localSheetId="3">#REF!</definedName>
    <definedName name="dbhth16">#REF!</definedName>
    <definedName name="dbhth17.5" localSheetId="0">#REF!</definedName>
    <definedName name="dbhth17.5" localSheetId="3">#REF!</definedName>
    <definedName name="dbhth17.5">#REF!</definedName>
    <definedName name="dbhth25" localSheetId="0">#REF!</definedName>
    <definedName name="dbhth25" localSheetId="3">#REF!</definedName>
    <definedName name="dbhth25">#REF!</definedName>
    <definedName name="dbs" localSheetId="0">#REF!</definedName>
    <definedName name="dbs" localSheetId="3">#REF!</definedName>
    <definedName name="dbs">#REF!</definedName>
    <definedName name="dc" localSheetId="0">#REF!</definedName>
    <definedName name="dc" localSheetId="3">#REF!</definedName>
    <definedName name="dc">#REF!</definedName>
    <definedName name="dche" localSheetId="0">#REF!</definedName>
    <definedName name="dche" localSheetId="3">#REF!</definedName>
    <definedName name="dche">#REF!</definedName>
    <definedName name="DCL_22">12117600</definedName>
    <definedName name="DCL_35">25490000</definedName>
    <definedName name="dcp" localSheetId="0">#REF!</definedName>
    <definedName name="dcp" localSheetId="3">#REF!</definedName>
    <definedName name="dcp">#REF!</definedName>
    <definedName name="dct" localSheetId="0">#REF!</definedName>
    <definedName name="dct" localSheetId="3">#REF!</definedName>
    <definedName name="dct">#REF!</definedName>
    <definedName name="DD" localSheetId="0">#REF!</definedName>
    <definedName name="DD" localSheetId="3">#REF!</definedName>
    <definedName name="DD">#REF!</definedName>
    <definedName name="dđ" localSheetId="0" hidden="1">{"'Sheet1'!$L$16"}</definedName>
    <definedName name="dđ" localSheetId="3" hidden="1">{"'Sheet1'!$L$16"}</definedName>
    <definedName name="dđ" hidden="1">{"'Sheet1'!$L$16"}</definedName>
    <definedName name="DD.2002" localSheetId="0">#REF!</definedName>
    <definedName name="DD.2002" localSheetId="3">#REF!</definedName>
    <definedName name="DD.2002">#REF!</definedName>
    <definedName name="DD.T1" localSheetId="0">#REF!</definedName>
    <definedName name="DD.T1" localSheetId="3">#REF!</definedName>
    <definedName name="DD.T1">#REF!</definedName>
    <definedName name="DD.T2" localSheetId="0">#REF!</definedName>
    <definedName name="DD.T2" localSheetId="3">#REF!</definedName>
    <definedName name="DD.T2">#REF!</definedName>
    <definedName name="DD.T3" localSheetId="0">#REF!</definedName>
    <definedName name="DD.T3" localSheetId="3">#REF!</definedName>
    <definedName name="DD.T3">#REF!</definedName>
    <definedName name="DD.T4" localSheetId="0">#REF!</definedName>
    <definedName name="DD.T4" localSheetId="3">#REF!</definedName>
    <definedName name="DD.T4">#REF!</definedName>
    <definedName name="DD.T5" localSheetId="0">#REF!</definedName>
    <definedName name="DD.T5" localSheetId="3">#REF!</definedName>
    <definedName name="DD.T5">#REF!</definedName>
    <definedName name="DD.T6" localSheetId="0">#REF!</definedName>
    <definedName name="DD.T6" localSheetId="3">#REF!</definedName>
    <definedName name="DD.T6">#REF!</definedName>
    <definedName name="dd4x6" localSheetId="0">#REF!</definedName>
    <definedName name="dd4x6" localSheetId="3">#REF!</definedName>
    <definedName name="dd4x6">#REF!</definedName>
    <definedName name="ddam" localSheetId="0">#REF!</definedName>
    <definedName name="ddam" localSheetId="3">#REF!</definedName>
    <definedName name="ddam">#REF!</definedName>
    <definedName name="DDAY" localSheetId="0">#REF!</definedName>
    <definedName name="DDAY" localSheetId="3">#REF!</definedName>
    <definedName name="DDAY">#REF!</definedName>
    <definedName name="ddddd" localSheetId="0" hidden="1">{"'Sheet1'!$L$16"}</definedName>
    <definedName name="ddddd" hidden="1">{"'Sheet1'!$L$16"}</definedName>
    <definedName name="dddem">0.1</definedName>
    <definedName name="dden" localSheetId="0">#REF!</definedName>
    <definedName name="dden" localSheetId="3">#REF!</definedName>
    <definedName name="dden">#REF!</definedName>
    <definedName name="DDHT" localSheetId="0">#REF!</definedName>
    <definedName name="DDHT" localSheetId="3">#REF!</definedName>
    <definedName name="DDHT">#REF!</definedName>
    <definedName name="ddia" localSheetId="0">#REF!</definedName>
    <definedName name="ddia" localSheetId="3">#REF!</definedName>
    <definedName name="ddia">#REF!</definedName>
    <definedName name="DDK" localSheetId="0">#REF!</definedName>
    <definedName name="DDK" localSheetId="3">#REF!</definedName>
    <definedName name="DDK">#REF!</definedName>
    <definedName name="de" localSheetId="0">#REF!</definedName>
    <definedName name="de" localSheetId="3">#REF!</definedName>
    <definedName name="de">#REF!</definedName>
    <definedName name="de_" localSheetId="0">#REF!</definedName>
    <definedName name="de_" localSheetId="3">#REF!</definedName>
    <definedName name="de_">#REF!</definedName>
    <definedName name="Delta" localSheetId="0">#REF!</definedName>
    <definedName name="Delta" localSheetId="3">#REF!</definedName>
    <definedName name="Delta">#REF!</definedName>
    <definedName name="DEMI1">#N/A</definedName>
    <definedName name="DEMI2">#N/A</definedName>
    <definedName name="demunc" localSheetId="0">#REF!</definedName>
    <definedName name="demunc" localSheetId="3">#REF!</definedName>
    <definedName name="demunc">#REF!</definedName>
    <definedName name="den_bu" localSheetId="0">#REF!</definedName>
    <definedName name="den_bu" localSheetId="3">#REF!</definedName>
    <definedName name="den_bu">#REF!</definedName>
    <definedName name="denbu" localSheetId="0">#REF!</definedName>
    <definedName name="denbu" localSheetId="3">#REF!</definedName>
    <definedName name="denbu">#REF!</definedName>
    <definedName name="DenBuGiaiPhong" localSheetId="0">#REF!</definedName>
    <definedName name="DenBuGiaiPhong" localSheetId="3">#REF!</definedName>
    <definedName name="DenBuGiaiPhong">#REF!</definedName>
    <definedName name="DenDK" localSheetId="0" hidden="1">{"'Sheet1'!$L$16"}</definedName>
    <definedName name="DenDK" localSheetId="3" hidden="1">{"'Sheet1'!$L$16"}</definedName>
    <definedName name="DenDK" hidden="1">{"'Sheet1'!$L$16"}</definedName>
    <definedName name="DENEO" localSheetId="0">#REF!</definedName>
    <definedName name="DENEO" localSheetId="3">#REF!</definedName>
    <definedName name="DENEO">#REF!</definedName>
    <definedName name="DESC" localSheetId="0">#REF!</definedName>
    <definedName name="DESC" localSheetId="3">#REF!</definedName>
    <definedName name="DESC">#REF!</definedName>
    <definedName name="DESCRIPTION" localSheetId="0">#REF!</definedName>
    <definedName name="DESCRIPTION" localSheetId="3">#REF!</definedName>
    <definedName name="DESCRIPTION">#REF!</definedName>
    <definedName name="Det32x3" localSheetId="0">#REF!</definedName>
    <definedName name="Det32x3" localSheetId="3">#REF!</definedName>
    <definedName name="Det32x3">#REF!</definedName>
    <definedName name="Det35x3" localSheetId="0">#REF!</definedName>
    <definedName name="Det35x3" localSheetId="3">#REF!</definedName>
    <definedName name="Det35x3">#REF!</definedName>
    <definedName name="Det40x4" localSheetId="0">#REF!</definedName>
    <definedName name="Det40x4" localSheetId="3">#REF!</definedName>
    <definedName name="Det40x4">#REF!</definedName>
    <definedName name="Det50x5" localSheetId="0">#REF!</definedName>
    <definedName name="Det50x5" localSheetId="3">#REF!</definedName>
    <definedName name="Det50x5">#REF!</definedName>
    <definedName name="Det63x6" localSheetId="0">#REF!</definedName>
    <definedName name="Det63x6" localSheetId="3">#REF!</definedName>
    <definedName name="Det63x6">#REF!</definedName>
    <definedName name="Det75x6" localSheetId="0">#REF!</definedName>
    <definedName name="Det75x6" localSheetId="3">#REF!</definedName>
    <definedName name="Det75x6">#REF!</definedName>
    <definedName name="DEW" localSheetId="0">#REF!</definedName>
    <definedName name="DEW" localSheetId="3">#REF!</definedName>
    <definedName name="DEW">#REF!</definedName>
    <definedName name="df" localSheetId="0">#REF!</definedName>
    <definedName name="df" localSheetId="3">#REF!</definedName>
    <definedName name="df">#REF!</definedName>
    <definedName name="dfd" localSheetId="0">#REF!</definedName>
    <definedName name="dfd" localSheetId="3">#REF!</definedName>
    <definedName name="dfd">#REF!</definedName>
    <definedName name="DFext" localSheetId="0">#REF!</definedName>
    <definedName name="DFext" localSheetId="3">#REF!</definedName>
    <definedName name="DFext">#REF!</definedName>
    <definedName name="dfg" localSheetId="0" hidden="1">{"'Sheet1'!$L$16"}</definedName>
    <definedName name="dfg" localSheetId="3" hidden="1">{"'Sheet1'!$L$16"}</definedName>
    <definedName name="dfg" hidden="1">{"'Sheet1'!$L$16"}</definedName>
    <definedName name="DFSDF" localSheetId="0" hidden="1">{"'Sheet1'!$L$16"}</definedName>
    <definedName name="DFSDF" localSheetId="3" hidden="1">{"'Sheet1'!$L$16"}</definedName>
    <definedName name="DFSDF" hidden="1">{"'Sheet1'!$L$16"}</definedName>
    <definedName name="DFvext" localSheetId="0">#REF!</definedName>
    <definedName name="DFvext" localSheetId="3">#REF!</definedName>
    <definedName name="DFvext">#REF!</definedName>
    <definedName name="dfvssd" localSheetId="0" hidden="1">#REF!</definedName>
    <definedName name="dfvssd" localSheetId="3" hidden="1">#REF!</definedName>
    <definedName name="dfvssd" hidden="1">#REF!</definedName>
    <definedName name="dg" localSheetId="0">#REF!</definedName>
    <definedName name="dg" localSheetId="3">#REF!</definedName>
    <definedName name="dg">#REF!</definedName>
    <definedName name="dg_5cau" localSheetId="0">#REF!</definedName>
    <definedName name="dg_5cau" localSheetId="3">#REF!</definedName>
    <definedName name="dg_5cau">#REF!</definedName>
    <definedName name="DG_M_C_X" localSheetId="0">#REF!</definedName>
    <definedName name="DG_M_C_X" localSheetId="3">#REF!</definedName>
    <definedName name="DG_M_C_X">#REF!</definedName>
    <definedName name="dgbdII" localSheetId="0">#REF!</definedName>
    <definedName name="dgbdII" localSheetId="3">#REF!</definedName>
    <definedName name="dgbdII">#REF!</definedName>
    <definedName name="dgc" localSheetId="0">#REF!</definedName>
    <definedName name="dgc" localSheetId="3">#REF!</definedName>
    <definedName name="dgc">#REF!</definedName>
    <definedName name="DGCT_T.Quy_P.Thuy_Q" localSheetId="0">#REF!</definedName>
    <definedName name="DGCT_T.Quy_P.Thuy_Q" localSheetId="3">#REF!</definedName>
    <definedName name="DGCT_T.Quy_P.Thuy_Q">#REF!</definedName>
    <definedName name="DGCT_TRAUQUYPHUTHUY_HN" localSheetId="0">#REF!</definedName>
    <definedName name="DGCT_TRAUQUYPHUTHUY_HN" localSheetId="3">#REF!</definedName>
    <definedName name="DGCT_TRAUQUYPHUTHUY_HN">#REF!</definedName>
    <definedName name="DGCTI592" localSheetId="0">#REF!</definedName>
    <definedName name="DGCTI592" localSheetId="3">#REF!</definedName>
    <definedName name="DGCTI592">#REF!</definedName>
    <definedName name="dgctp2" localSheetId="0" hidden="1">{"'Sheet1'!$L$16"}</definedName>
    <definedName name="dgctp2" localSheetId="3" hidden="1">{"'Sheet1'!$L$16"}</definedName>
    <definedName name="dgctp2" hidden="1">{"'Sheet1'!$L$16"}</definedName>
    <definedName name="dgd" localSheetId="0">#REF!</definedName>
    <definedName name="dgd" localSheetId="3">#REF!</definedName>
    <definedName name="dgd">#REF!</definedName>
    <definedName name="dghp" localSheetId="0">#REF!</definedName>
    <definedName name="dghp" localSheetId="3">#REF!</definedName>
    <definedName name="dghp">#REF!</definedName>
    <definedName name="DGIA" localSheetId="0">#REF!</definedName>
    <definedName name="DGIA" localSheetId="3">#REF!</definedName>
    <definedName name="DGIA">#REF!</definedName>
    <definedName name="DGIA2" localSheetId="0">#REF!</definedName>
    <definedName name="DGIA2" localSheetId="3">#REF!</definedName>
    <definedName name="DGIA2">#REF!</definedName>
    <definedName name="DGiaDZ" localSheetId="0">#REF!</definedName>
    <definedName name="DGiaDZ" localSheetId="3">#REF!</definedName>
    <definedName name="DGiaDZ">#REF!</definedName>
    <definedName name="DGiaNCTr" localSheetId="0">#REF!</definedName>
    <definedName name="DGiaNCTr" localSheetId="3">#REF!</definedName>
    <definedName name="DGiaNCTr">#REF!</definedName>
    <definedName name="DGiaTBA" localSheetId="0">#REF!</definedName>
    <definedName name="DGiaTBA" localSheetId="3">#REF!</definedName>
    <definedName name="DGiaTBA">#REF!</definedName>
    <definedName name="DGiaTr" localSheetId="0">#REF!</definedName>
    <definedName name="DGiaTr" localSheetId="3">#REF!</definedName>
    <definedName name="DGiaTr">#REF!</definedName>
    <definedName name="dgj" localSheetId="0" hidden="1">{#N/A,#N/A,FALSE,"BN"}</definedName>
    <definedName name="dgj" hidden="1">{#N/A,#N/A,FALSE,"BN"}</definedName>
    <definedName name="DGNC" localSheetId="0">#REF!</definedName>
    <definedName name="DGNC" localSheetId="3">#REF!</definedName>
    <definedName name="DGNC">#REF!</definedName>
    <definedName name="dgqndn" localSheetId="0">#REF!</definedName>
    <definedName name="dgqndn" localSheetId="3">#REF!</definedName>
    <definedName name="dgqndn">#REF!</definedName>
    <definedName name="dgthss3" localSheetId="0">#REF!</definedName>
    <definedName name="dgthss3" localSheetId="3">#REF!</definedName>
    <definedName name="dgthss3">#REF!</definedName>
    <definedName name="DGTV" localSheetId="0">#REF!</definedName>
    <definedName name="DGTV" localSheetId="3">#REF!</definedName>
    <definedName name="DGTV">#REF!</definedName>
    <definedName name="dgvl" localSheetId="0">#REF!</definedName>
    <definedName name="dgvl" localSheetId="3">#REF!</definedName>
    <definedName name="dgvl">#REF!</definedName>
    <definedName name="DGVT" localSheetId="0">#REF!</definedName>
    <definedName name="DGVT" localSheetId="3">#REF!</definedName>
    <definedName name="DGVT">#REF!</definedName>
    <definedName name="DGVtu" localSheetId="0">#REF!</definedName>
    <definedName name="DGVtu" localSheetId="3">#REF!</definedName>
    <definedName name="DGVtu">#REF!</definedName>
    <definedName name="DGVUA" localSheetId="0">#REF!</definedName>
    <definedName name="DGVUA" localSheetId="3">#REF!</definedName>
    <definedName name="DGVUA">#REF!</definedName>
    <definedName name="DGXDTT" localSheetId="0">#REF!</definedName>
    <definedName name="DGXDTT" localSheetId="3">#REF!</definedName>
    <definedName name="DGXDTT">#REF!</definedName>
    <definedName name="dh" localSheetId="0">#REF!</definedName>
    <definedName name="dh" localSheetId="3">#REF!</definedName>
    <definedName name="dh">#REF!</definedName>
    <definedName name="dhb" localSheetId="0">#REF!</definedName>
    <definedName name="dhb" localSheetId="3">#REF!</definedName>
    <definedName name="dhb">#REF!</definedName>
    <definedName name="dhoc" localSheetId="0">#REF!</definedName>
    <definedName name="dhoc" localSheetId="3">#REF!</definedName>
    <definedName name="dhoc">#REF!</definedName>
    <definedName name="dhom" localSheetId="0">#REF!</definedName>
    <definedName name="dhom" localSheetId="3">#REF!</definedName>
    <definedName name="dhom">#REF!</definedName>
    <definedName name="dien" localSheetId="0" hidden="1">{"'Sheet1'!$L$16"}</definedName>
    <definedName name="dien" localSheetId="3" hidden="1">{"'Sheet1'!$L$16"}</definedName>
    <definedName name="dien" hidden="1">{"'Sheet1'!$L$16"}</definedName>
    <definedName name="dientichck" localSheetId="0">#REF!</definedName>
    <definedName name="dientichck" localSheetId="3">#REF!</definedName>
    <definedName name="dientichck">#REF!</definedName>
    <definedName name="dim" localSheetId="0">#REF!</definedName>
    <definedName name="dim" localSheetId="3">#REF!</definedName>
    <definedName name="dim">#REF!</definedName>
    <definedName name="dinh2" localSheetId="0">#REF!</definedName>
    <definedName name="dinh2" localSheetId="3">#REF!</definedName>
    <definedName name="dinh2">#REF!</definedName>
    <definedName name="Dinhmuc" localSheetId="0">#REF!</definedName>
    <definedName name="Dinhmuc" localSheetId="3">#REF!</definedName>
    <definedName name="Dinhmuc">#REF!</definedName>
    <definedName name="dis_s" localSheetId="0">#REF!</definedName>
    <definedName name="dis_s" localSheetId="3">#REF!</definedName>
    <definedName name="dis_s">#REF!</definedName>
    <definedName name="Discount" localSheetId="0" hidden="1">#REF!</definedName>
    <definedName name="Discount" localSheetId="3" hidden="1">#REF!</definedName>
    <definedName name="Discount" hidden="1">#REF!</definedName>
    <definedName name="display_area_2" localSheetId="0" hidden="1">#REF!</definedName>
    <definedName name="display_area_2" localSheetId="3" hidden="1">#REF!</definedName>
    <definedName name="display_area_2" hidden="1">#REF!</definedName>
    <definedName name="dk" localSheetId="0">#REF!</definedName>
    <definedName name="dk" localSheetId="3">#REF!</definedName>
    <definedName name="dk">#REF!</definedName>
    <definedName name="DL10HT" localSheetId="0">#REF!</definedName>
    <definedName name="DL10HT" localSheetId="3">#REF!</definedName>
    <definedName name="DL10HT">#REF!</definedName>
    <definedName name="DL11HT" localSheetId="0">#REF!</definedName>
    <definedName name="DL11HT" localSheetId="3">#REF!</definedName>
    <definedName name="DL11HT">#REF!</definedName>
    <definedName name="DL12HT" localSheetId="0">#REF!</definedName>
    <definedName name="DL12HT" localSheetId="3">#REF!</definedName>
    <definedName name="DL12HT">#REF!</definedName>
    <definedName name="DL13HT" localSheetId="0">#REF!</definedName>
    <definedName name="DL13HT" localSheetId="3">#REF!</definedName>
    <definedName name="DL13HT">#REF!</definedName>
    <definedName name="DL14HT" localSheetId="0">#REF!</definedName>
    <definedName name="DL14HT" localSheetId="3">#REF!</definedName>
    <definedName name="DL14HT">#REF!</definedName>
    <definedName name="DL17HT" localSheetId="0">#REF!</definedName>
    <definedName name="DL17HT" localSheetId="3">#REF!</definedName>
    <definedName name="DL17HT">#REF!</definedName>
    <definedName name="DL18HT" localSheetId="0">#REF!</definedName>
    <definedName name="DL18HT" localSheetId="3">#REF!</definedName>
    <definedName name="DL18HT">#REF!</definedName>
    <definedName name="DL1HT" localSheetId="0">#REF!</definedName>
    <definedName name="DL1HT" localSheetId="3">#REF!</definedName>
    <definedName name="DL1HT">#REF!</definedName>
    <definedName name="DL21HT" localSheetId="0">#REF!</definedName>
    <definedName name="DL21HT" localSheetId="3">#REF!</definedName>
    <definedName name="DL21HT">#REF!</definedName>
    <definedName name="DL22HT" localSheetId="0">#REF!</definedName>
    <definedName name="DL22HT" localSheetId="3">#REF!</definedName>
    <definedName name="DL22HT">#REF!</definedName>
    <definedName name="DL23HT" localSheetId="0">#REF!</definedName>
    <definedName name="DL23HT" localSheetId="3">#REF!</definedName>
    <definedName name="DL23HT">#REF!</definedName>
    <definedName name="DL24HT" localSheetId="0">#REF!</definedName>
    <definedName name="DL24HT" localSheetId="3">#REF!</definedName>
    <definedName name="DL24HT">#REF!</definedName>
    <definedName name="DL25HT" localSheetId="0">#REF!</definedName>
    <definedName name="DL25HT" localSheetId="3">#REF!</definedName>
    <definedName name="DL25HT">#REF!</definedName>
    <definedName name="DL26HT" localSheetId="0">#REF!</definedName>
    <definedName name="DL26HT" localSheetId="3">#REF!</definedName>
    <definedName name="DL26HT">#REF!</definedName>
    <definedName name="DL2HT" localSheetId="0">#REF!</definedName>
    <definedName name="DL2HT" localSheetId="3">#REF!</definedName>
    <definedName name="DL2HT">#REF!</definedName>
    <definedName name="DL3HT" localSheetId="0">#REF!</definedName>
    <definedName name="DL3HT" localSheetId="3">#REF!</definedName>
    <definedName name="DL3HT">#REF!</definedName>
    <definedName name="DL4HT" localSheetId="0">#REF!</definedName>
    <definedName name="DL4HT" localSheetId="3">#REF!</definedName>
    <definedName name="DL4HT">#REF!</definedName>
    <definedName name="DL5HT" localSheetId="0">#REF!</definedName>
    <definedName name="DL5HT" localSheetId="3">#REF!</definedName>
    <definedName name="DL5HT">#REF!</definedName>
    <definedName name="DL6HT" localSheetId="0">#REF!</definedName>
    <definedName name="DL6HT" localSheetId="3">#REF!</definedName>
    <definedName name="DL6HT">#REF!</definedName>
    <definedName name="DL7HT" localSheetId="0">#REF!</definedName>
    <definedName name="DL7HT" localSheetId="3">#REF!</definedName>
    <definedName name="DL7HT">#REF!</definedName>
    <definedName name="DL8HT" localSheetId="0">#REF!</definedName>
    <definedName name="DL8HT" localSheetId="3">#REF!</definedName>
    <definedName name="DL8HT">#REF!</definedName>
    <definedName name="DL9HT" localSheetId="0">#REF!</definedName>
    <definedName name="DL9HT" localSheetId="3">#REF!</definedName>
    <definedName name="DL9HT">#REF!</definedName>
    <definedName name="DLCC" localSheetId="0">#REF!</definedName>
    <definedName name="DLCC" localSheetId="3">#REF!</definedName>
    <definedName name="DLCC">#REF!</definedName>
    <definedName name="DM" localSheetId="0">#REF!</definedName>
    <definedName name="DM" localSheetId="3">#REF!</definedName>
    <definedName name="DM">#REF!</definedName>
    <definedName name="dm56bxd" localSheetId="0">#REF!</definedName>
    <definedName name="dm56bxd" localSheetId="3">#REF!</definedName>
    <definedName name="dm56bxd">#REF!</definedName>
    <definedName name="dmat" localSheetId="0">#REF!</definedName>
    <definedName name="dmat" localSheetId="3">#REF!</definedName>
    <definedName name="dmat">#REF!</definedName>
    <definedName name="dmh" localSheetId="0">#REF!</definedName>
    <definedName name="dmh" localSheetId="3">#REF!</definedName>
    <definedName name="dmh">#REF!</definedName>
    <definedName name="dmoi" localSheetId="0">#REF!</definedName>
    <definedName name="dmoi" localSheetId="3">#REF!</definedName>
    <definedName name="dmoi">#REF!</definedName>
    <definedName name="DN" localSheetId="0">#REF!</definedName>
    <definedName name="DN" localSheetId="3">#REF!</definedName>
    <definedName name="DN">#REF!</definedName>
    <definedName name="DNNN" localSheetId="0">#REF!</definedName>
    <definedName name="DNNN" localSheetId="3">#REF!</definedName>
    <definedName name="DNNN">#REF!</definedName>
    <definedName name="DÑt45x4" localSheetId="0">#REF!</definedName>
    <definedName name="DÑt45x4" localSheetId="3">#REF!</definedName>
    <definedName name="DÑt45x4">#REF!</definedName>
    <definedName name="Do.dang.2001" localSheetId="0">#REF!</definedName>
    <definedName name="Do.dang.2001" localSheetId="3">#REF!</definedName>
    <definedName name="Do.dang.2001">#REF!</definedName>
    <definedName name="Do.dang.31.10" localSheetId="0">#REF!</definedName>
    <definedName name="Do.dang.31.10" localSheetId="3">#REF!</definedName>
    <definedName name="Do.dang.31.10">#REF!</definedName>
    <definedName name="doan1" localSheetId="0">#REF!</definedName>
    <definedName name="doan1" localSheetId="3">#REF!</definedName>
    <definedName name="doan1">#REF!</definedName>
    <definedName name="doan2" localSheetId="0">#REF!</definedName>
    <definedName name="doan2" localSheetId="3">#REF!</definedName>
    <definedName name="doan2">#REF!</definedName>
    <definedName name="doan3" localSheetId="0">#REF!</definedName>
    <definedName name="doan3" localSheetId="3">#REF!</definedName>
    <definedName name="doan3">#REF!</definedName>
    <definedName name="doan4" localSheetId="0">#REF!</definedName>
    <definedName name="doan4" localSheetId="3">#REF!</definedName>
    <definedName name="doan4">#REF!</definedName>
    <definedName name="doan5" localSheetId="0">#REF!</definedName>
    <definedName name="doan5" localSheetId="3">#REF!</definedName>
    <definedName name="doan5">#REF!</definedName>
    <definedName name="doan6" localSheetId="0">#REF!</definedName>
    <definedName name="doan6" localSheetId="3">#REF!</definedName>
    <definedName name="doan6">#REF!</definedName>
    <definedName name="dobt" localSheetId="0">#REF!</definedName>
    <definedName name="dobt" localSheetId="3">#REF!</definedName>
    <definedName name="dobt">#REF!</definedName>
    <definedName name="Doc" localSheetId="0">#REF!</definedName>
    <definedName name="Doc" localSheetId="3">#REF!</definedName>
    <definedName name="Doc">#REF!</definedName>
    <definedName name="docdoc">0.03125</definedName>
    <definedName name="Document_array" localSheetId="0">{"Thuxm2.xls","Sheet1"}</definedName>
    <definedName name="Document_array">{"Thuxm2.xls","Sheet1"}</definedName>
    <definedName name="Documents_array" localSheetId="0">#REF!</definedName>
    <definedName name="Documents_array" localSheetId="3">#REF!</definedName>
    <definedName name="Documents_array">#REF!</definedName>
    <definedName name="Doku" localSheetId="0">#REF!</definedName>
    <definedName name="Doku" localSheetId="3">#REF!</definedName>
    <definedName name="Doku">#REF!</definedName>
    <definedName name="Domgia4" localSheetId="0">#REF!</definedName>
    <definedName name="Domgia4" localSheetId="3">#REF!</definedName>
    <definedName name="Domgia4">#REF!</definedName>
    <definedName name="Don.gia" localSheetId="0">#REF!</definedName>
    <definedName name="Don.gia" localSheetId="3">#REF!</definedName>
    <definedName name="Don.gia">#REF!</definedName>
    <definedName name="DON_GIA_3282" localSheetId="0">#REF!</definedName>
    <definedName name="DON_GIA_3282" localSheetId="3">#REF!</definedName>
    <definedName name="DON_GIA_3282">#REF!</definedName>
    <definedName name="DON_GIA_3283" localSheetId="0">#REF!</definedName>
    <definedName name="DON_GIA_3283" localSheetId="3">#REF!</definedName>
    <definedName name="DON_GIA_3283">#REF!</definedName>
    <definedName name="DON_GIA_3285" localSheetId="0">#REF!</definedName>
    <definedName name="DON_GIA_3285" localSheetId="3">#REF!</definedName>
    <definedName name="DON_GIA_3285">#REF!</definedName>
    <definedName name="DON_GIA_VAN_CHUYEN_36" localSheetId="0">#REF!</definedName>
    <definedName name="DON_GIA_VAN_CHUYEN_36" localSheetId="3">#REF!</definedName>
    <definedName name="DON_GIA_VAN_CHUYEN_36">#REF!</definedName>
    <definedName name="Dong_coc" localSheetId="0">#REF!</definedName>
    <definedName name="Dong_coc" localSheetId="3">#REF!</definedName>
    <definedName name="Dong_coc">#REF!</definedName>
    <definedName name="dongia" localSheetId="0">#REF!</definedName>
    <definedName name="dongia" localSheetId="3">#REF!</definedName>
    <definedName name="dongia">#REF!</definedName>
    <definedName name="Dongia2" localSheetId="0">#REF!</definedName>
    <definedName name="Dongia2" localSheetId="3">#REF!</definedName>
    <definedName name="Dongia2">#REF!</definedName>
    <definedName name="Dongia3" localSheetId="0">#REF!</definedName>
    <definedName name="Dongia3" localSheetId="3">#REF!</definedName>
    <definedName name="Dongia3">#REF!</definedName>
    <definedName name="Dongia4" localSheetId="0">#REF!</definedName>
    <definedName name="Dongia4" localSheetId="3">#REF!</definedName>
    <definedName name="Dongia4">#REF!</definedName>
    <definedName name="Dongia5" localSheetId="0">#REF!</definedName>
    <definedName name="Dongia5" localSheetId="3">#REF!</definedName>
    <definedName name="Dongia5">#REF!</definedName>
    <definedName name="Dongia6" localSheetId="0">#REF!</definedName>
    <definedName name="Dongia6" localSheetId="3">#REF!</definedName>
    <definedName name="Dongia6">#REF!</definedName>
    <definedName name="Dot" localSheetId="0" hidden="1">{"'Sheet1'!$L$16"}</definedName>
    <definedName name="Dot" localSheetId="3" hidden="1">{"'Sheet1'!$L$16"}</definedName>
    <definedName name="Dot" hidden="1">{"'Sheet1'!$L$16"}</definedName>
    <definedName name="dotcong">1</definedName>
    <definedName name="DPHT250" localSheetId="0">#REF!</definedName>
    <definedName name="DPHT250" localSheetId="3">#REF!</definedName>
    <definedName name="DPHT250">#REF!</definedName>
    <definedName name="DPHT350" localSheetId="0">#REF!</definedName>
    <definedName name="DPHT350" localSheetId="3">#REF!</definedName>
    <definedName name="DPHT350">#REF!</definedName>
    <definedName name="DPHT50" localSheetId="0">#REF!</definedName>
    <definedName name="DPHT50" localSheetId="3">#REF!</definedName>
    <definedName name="DPHT50">#REF!</definedName>
    <definedName name="dps" localSheetId="0">#REF!</definedName>
    <definedName name="dps" localSheetId="3">#REF!</definedName>
    <definedName name="dps">#REF!</definedName>
    <definedName name="drf" localSheetId="0" hidden="1">#REF!</definedName>
    <definedName name="drf" localSheetId="3" hidden="1">#REF!</definedName>
    <definedName name="drf" hidden="1">#REF!</definedName>
    <definedName name="drn" localSheetId="0">#REF!</definedName>
    <definedName name="drn" localSheetId="3">#REF!</definedName>
    <definedName name="drn">#REF!</definedName>
    <definedName name="Drop1">"Drop Down 3"</definedName>
    <definedName name="dry.." localSheetId="0">#REF!</definedName>
    <definedName name="dry.." localSheetId="3">#REF!</definedName>
    <definedName name="dry..">#REF!</definedName>
    <definedName name="ds" localSheetId="0" hidden="1">{#N/A,#N/A,FALSE,"Chi tiÆt"}</definedName>
    <definedName name="ds" localSheetId="3" hidden="1">{#N/A,#N/A,FALSE,"Chi tiÆt"}</definedName>
    <definedName name="ds" hidden="1">{#N/A,#N/A,FALSE,"Chi tiÆt"}</definedName>
    <definedName name="ds_" localSheetId="0">#REF!</definedName>
    <definedName name="ds_" localSheetId="3">#REF!</definedName>
    <definedName name="ds_">#REF!</definedName>
    <definedName name="DS1p1vc" localSheetId="0">#REF!</definedName>
    <definedName name="DS1p1vc" localSheetId="3">#REF!</definedName>
    <definedName name="DS1p1vc">#REF!</definedName>
    <definedName name="ds1p2nc" localSheetId="0">#REF!</definedName>
    <definedName name="ds1p2nc" localSheetId="3">#REF!</definedName>
    <definedName name="ds1p2nc">#REF!</definedName>
    <definedName name="ds1p2vc" localSheetId="0">#REF!</definedName>
    <definedName name="ds1p2vc" localSheetId="3">#REF!</definedName>
    <definedName name="ds1p2vc">#REF!</definedName>
    <definedName name="ds1pnc" localSheetId="0">#REF!</definedName>
    <definedName name="ds1pnc" localSheetId="3">#REF!</definedName>
    <definedName name="ds1pnc">#REF!</definedName>
    <definedName name="ds1pvl" localSheetId="0">#REF!</definedName>
    <definedName name="ds1pvl" localSheetId="3">#REF!</definedName>
    <definedName name="ds1pvl">#REF!</definedName>
    <definedName name="ds3pctnc" localSheetId="0">#REF!</definedName>
    <definedName name="ds3pctnc" localSheetId="3">#REF!</definedName>
    <definedName name="ds3pctnc">#REF!</definedName>
    <definedName name="ds3pctvc" localSheetId="0">#REF!</definedName>
    <definedName name="ds3pctvc" localSheetId="3">#REF!</definedName>
    <definedName name="ds3pctvc">#REF!</definedName>
    <definedName name="ds3pctvl" localSheetId="0">#REF!</definedName>
    <definedName name="ds3pctvl" localSheetId="3">#REF!</definedName>
    <definedName name="ds3pctvl">#REF!</definedName>
    <definedName name="ds3pnc" localSheetId="0">#REF!</definedName>
    <definedName name="ds3pnc" localSheetId="3">#REF!</definedName>
    <definedName name="ds3pnc">#REF!</definedName>
    <definedName name="ds3pvl" localSheetId="0">#REF!</definedName>
    <definedName name="ds3pvl" localSheetId="3">#REF!</definedName>
    <definedName name="ds3pvl">#REF!</definedName>
    <definedName name="dsc" localSheetId="0">#REF!</definedName>
    <definedName name="dsc" localSheetId="3">#REF!</definedName>
    <definedName name="dsc">#REF!</definedName>
    <definedName name="dsc_" localSheetId="0">#REF!</definedName>
    <definedName name="dsc_" localSheetId="3">#REF!</definedName>
    <definedName name="dsc_">#REF!</definedName>
    <definedName name="dsf" localSheetId="0">#REF!</definedName>
    <definedName name="dsf" localSheetId="3">#REF!</definedName>
    <definedName name="dsf">#REF!</definedName>
    <definedName name="dsfsd" localSheetId="0" hidden="1">#REF!</definedName>
    <definedName name="dsfsd" localSheetId="3" hidden="1">#REF!</definedName>
    <definedName name="dsfsd" hidden="1">#REF!</definedName>
    <definedName name="dsh" localSheetId="0" hidden="1">#REF!</definedName>
    <definedName name="dsh" localSheetId="3" hidden="1">#REF!</definedName>
    <definedName name="dsh" hidden="1">#REF!</definedName>
    <definedName name="DSPK1p1nc" localSheetId="0">#REF!</definedName>
    <definedName name="DSPK1p1nc" localSheetId="3">#REF!</definedName>
    <definedName name="DSPK1p1nc">#REF!</definedName>
    <definedName name="DSPK1p1vl" localSheetId="0">#REF!</definedName>
    <definedName name="DSPK1p1vl" localSheetId="3">#REF!</definedName>
    <definedName name="DSPK1p1vl">#REF!</definedName>
    <definedName name="DSPK1pm" localSheetId="0">#REF!</definedName>
    <definedName name="DSPK1pm" localSheetId="3">#REF!</definedName>
    <definedName name="DSPK1pm">#REF!</definedName>
    <definedName name="DSPK1pnc" localSheetId="0">#REF!</definedName>
    <definedName name="DSPK1pnc" localSheetId="3">#REF!</definedName>
    <definedName name="DSPK1pnc">#REF!</definedName>
    <definedName name="DSPK1pvl" localSheetId="0">#REF!</definedName>
    <definedName name="DSPK1pvl" localSheetId="3">#REF!</definedName>
    <definedName name="DSPK1pvl">#REF!</definedName>
    <definedName name="DSPK3pct" localSheetId="0">#REF!</definedName>
    <definedName name="DSPK3pct" localSheetId="3">#REF!</definedName>
    <definedName name="DSPK3pct">#REF!</definedName>
    <definedName name="DSPK3pm" localSheetId="0">#REF!</definedName>
    <definedName name="DSPK3pm" localSheetId="3">#REF!</definedName>
    <definedName name="DSPK3pm">#REF!</definedName>
    <definedName name="DSPKhtdl" localSheetId="0">#REF!</definedName>
    <definedName name="DSPKhtdl" localSheetId="3">#REF!</definedName>
    <definedName name="DSPKhtdl">#REF!</definedName>
    <definedName name="DSPKhthh" localSheetId="0">#REF!</definedName>
    <definedName name="DSPKhthh" localSheetId="3">#REF!</definedName>
    <definedName name="DSPKhthh">#REF!</definedName>
    <definedName name="DSTD_Clear" localSheetId="0">[0]!f92F56</definedName>
    <definedName name="DSTD_Clear" localSheetId="3">[0]!f92F56</definedName>
    <definedName name="DSTD_Clear">[0]!f92F56</definedName>
    <definedName name="DSUMDATA" localSheetId="0">#REF!</definedName>
    <definedName name="DSUMDATA" localSheetId="3">#REF!</definedName>
    <definedName name="DSUMDATA">#REF!</definedName>
    <definedName name="DSVN" localSheetId="0">#REF!</definedName>
    <definedName name="DSVN" localSheetId="3">#REF!</definedName>
    <definedName name="DSVN">#REF!</definedName>
    <definedName name="dt" localSheetId="0">#REF!</definedName>
    <definedName name="dt" localSheetId="3">#REF!</definedName>
    <definedName name="dt">#REF!</definedName>
    <definedName name="DT_SKC" localSheetId="0">#REF!</definedName>
    <definedName name="DT_SKC" localSheetId="3">#REF!</definedName>
    <definedName name="DT_SKC">#REF!</definedName>
    <definedName name="DT_VKHNN" localSheetId="0">#REF!</definedName>
    <definedName name="DT_VKHNN" localSheetId="3">#REF!</definedName>
    <definedName name="DT_VKHNN">#REF!</definedName>
    <definedName name="DTCTANG_BD" localSheetId="0">#REF!</definedName>
    <definedName name="DTCTANG_BD" localSheetId="3">#REF!</definedName>
    <definedName name="DTCTANG_BD">#REF!</definedName>
    <definedName name="DTCTANG_HT_BD" localSheetId="0">#REF!</definedName>
    <definedName name="DTCTANG_HT_BD" localSheetId="3">#REF!</definedName>
    <definedName name="DTCTANG_HT_BD">#REF!</definedName>
    <definedName name="DTCTANG_HT_KT" localSheetId="0">#REF!</definedName>
    <definedName name="DTCTANG_HT_KT" localSheetId="3">#REF!</definedName>
    <definedName name="DTCTANG_HT_KT">#REF!</definedName>
    <definedName name="DTCTANG_KT" localSheetId="0">#REF!</definedName>
    <definedName name="DTCTANG_KT" localSheetId="3">#REF!</definedName>
    <definedName name="DTCTANG_KT">#REF!</definedName>
    <definedName name="dtdt" localSheetId="0">#REF!</definedName>
    <definedName name="dtdt" localSheetId="3">#REF!</definedName>
    <definedName name="dtdt">#REF!</definedName>
    <definedName name="dthaihh" localSheetId="0">#REF!</definedName>
    <definedName name="dthaihh" localSheetId="3">#REF!</definedName>
    <definedName name="dthaihh">#REF!</definedName>
    <definedName name="dtich1" localSheetId="0">#REF!</definedName>
    <definedName name="dtich1" localSheetId="3">#REF!</definedName>
    <definedName name="dtich1">#REF!</definedName>
    <definedName name="dtich2" localSheetId="0">#REF!</definedName>
    <definedName name="dtich2" localSheetId="3">#REF!</definedName>
    <definedName name="dtich2">#REF!</definedName>
    <definedName name="dtich3" localSheetId="0">#REF!</definedName>
    <definedName name="dtich3" localSheetId="3">#REF!</definedName>
    <definedName name="dtich3">#REF!</definedName>
    <definedName name="dtich4" localSheetId="0">#REF!</definedName>
    <definedName name="dtich4" localSheetId="3">#REF!</definedName>
    <definedName name="dtich4">#REF!</definedName>
    <definedName name="dtich5" localSheetId="0">#REF!</definedName>
    <definedName name="dtich5" localSheetId="3">#REF!</definedName>
    <definedName name="dtich5">#REF!</definedName>
    <definedName name="dtich6" localSheetId="0">#REF!</definedName>
    <definedName name="dtich6" localSheetId="3">#REF!</definedName>
    <definedName name="dtich6">#REF!</definedName>
    <definedName name="DU_TOAN_CHI_TIET_CONG_TO" localSheetId="0">#REF!</definedName>
    <definedName name="DU_TOAN_CHI_TIET_CONG_TO" localSheetId="3">#REF!</definedName>
    <definedName name="DU_TOAN_CHI_TIET_CONG_TO">#REF!</definedName>
    <definedName name="DU_TOAN_CHI_TIET_DZ22KV" localSheetId="0">#REF!</definedName>
    <definedName name="DU_TOAN_CHI_TIET_DZ22KV" localSheetId="3">#REF!</definedName>
    <definedName name="DU_TOAN_CHI_TIET_DZ22KV">#REF!</definedName>
    <definedName name="DU_TOAN_CHI_TIET_KHO_BAI" localSheetId="0">#REF!</definedName>
    <definedName name="DU_TOAN_CHI_TIET_KHO_BAI" localSheetId="3">#REF!</definedName>
    <definedName name="DU_TOAN_CHI_TIET_KHO_BAI">#REF!</definedName>
    <definedName name="DUCANH" hidden="1">{"'Sheet1'!$L$16"}</definedName>
    <definedName name="dui" localSheetId="0">#REF!</definedName>
    <definedName name="dui" localSheetId="3">#REF!</definedName>
    <definedName name="dui">#REF!</definedName>
    <definedName name="dung" localSheetId="0" hidden="1">{"'Sheet1'!$L$16"}</definedName>
    <definedName name="dung" hidden="1">{"'Sheet1'!$L$16"}</definedName>
    <definedName name="duoi" localSheetId="0">#REF!</definedName>
    <definedName name="duoi" localSheetId="3">#REF!</definedName>
    <definedName name="duoi">#REF!</definedName>
    <definedName name="Duong_dau_cau" localSheetId="0">#REF!</definedName>
    <definedName name="Duong_dau_cau" localSheetId="3">#REF!</definedName>
    <definedName name="Duong_dau_cau">#REF!</definedName>
    <definedName name="Duongnaco" localSheetId="0" hidden="1">{"'Sheet1'!$L$16"}</definedName>
    <definedName name="Duongnaco" localSheetId="3" hidden="1">{"'Sheet1'!$L$16"}</definedName>
    <definedName name="Duongnaco" hidden="1">{"'Sheet1'!$L$16"}</definedName>
    <definedName name="duongvt" localSheetId="0" hidden="1">{"'Sheet1'!$L$16"}</definedName>
    <definedName name="duongvt" localSheetId="3" hidden="1">{"'Sheet1'!$L$16"}</definedName>
    <definedName name="duongvt" hidden="1">{"'Sheet1'!$L$16"}</definedName>
    <definedName name="DuphongBCT">'[1]BANCO (3)'!$K$128</definedName>
    <definedName name="DuphongBGD" localSheetId="0">#REF!</definedName>
    <definedName name="DuphongBGD" localSheetId="3">#REF!</definedName>
    <definedName name="DuphongBGD">#REF!</definedName>
    <definedName name="DuphongBNG">'[1]BANCO (3)'!$K$126</definedName>
    <definedName name="DuphongBNV" localSheetId="0">#REF!</definedName>
    <definedName name="DuphongBNV" localSheetId="3">#REF!</definedName>
    <definedName name="DuphongBNV">#REF!</definedName>
    <definedName name="DuphongBQP">'[1]BANCO (3)'!$K$125</definedName>
    <definedName name="DuphongBTP" localSheetId="0">#REF!</definedName>
    <definedName name="DuphongBTP" localSheetId="3">#REF!</definedName>
    <definedName name="DuphongBTP">#REF!</definedName>
    <definedName name="DuphongCNCHL" localSheetId="0">#REF!</definedName>
    <definedName name="DuphongCNCHL" localSheetId="3">#REF!</definedName>
    <definedName name="DuphongCNCHL">#REF!</definedName>
    <definedName name="DuphongDHQGHN" localSheetId="0">#REF!</definedName>
    <definedName name="DuphongDHQGHN" localSheetId="3">#REF!</definedName>
    <definedName name="DuphongDHQGHN">#REF!</definedName>
    <definedName name="DuphongDSVN" localSheetId="0">#REF!</definedName>
    <definedName name="DuphongDSVN" localSheetId="3">#REF!</definedName>
    <definedName name="DuphongDSVN">#REF!</definedName>
    <definedName name="DuphongHCTD" localSheetId="0">#REF!</definedName>
    <definedName name="DuphongHCTD" localSheetId="3">#REF!</definedName>
    <definedName name="DuphongHCTD">#REF!</definedName>
    <definedName name="DuphongHVCT" localSheetId="0">#REF!</definedName>
    <definedName name="DuphongHVCT" localSheetId="3">#REF!</definedName>
    <definedName name="DuphongHVCT">#REF!</definedName>
    <definedName name="DuphongLVH" localSheetId="0">#REF!</definedName>
    <definedName name="DuphongLVH" localSheetId="3">#REF!</definedName>
    <definedName name="DuphongLVH">#REF!</definedName>
    <definedName name="DuphongNHCS" localSheetId="0">#REF!</definedName>
    <definedName name="DuphongNHCS" localSheetId="3">#REF!</definedName>
    <definedName name="DuphongNHCS">#REF!</definedName>
    <definedName name="DuphongNHNN" localSheetId="0">#REF!</definedName>
    <definedName name="DuphongNHNN" localSheetId="3">#REF!</definedName>
    <definedName name="DuphongNHNN">#REF!</definedName>
    <definedName name="DuphongNHPT" localSheetId="0">#REF!</definedName>
    <definedName name="DuphongNHPT" localSheetId="3">#REF!</definedName>
    <definedName name="DuphongNHPT">#REF!</definedName>
    <definedName name="DuphongVKS">'[3]BANCO (2)'!$F$123</definedName>
    <definedName name="DutoanDongmo" localSheetId="0">#REF!</definedName>
    <definedName name="DutoanDongmo" localSheetId="3">#REF!</definedName>
    <definedName name="DutoanDongmo">#REF!</definedName>
    <definedName name="dvgfsgdsdg" localSheetId="0" hidden="1">#REF!</definedName>
    <definedName name="dvgfsgdsdg" localSheetId="3" hidden="1">#REF!</definedName>
    <definedName name="dvgfsgdsdg" hidden="1">#REF!</definedName>
    <definedName name="DYÕ" localSheetId="0">#REF!</definedName>
    <definedName name="DYÕ" localSheetId="3">#REF!</definedName>
    <definedName name="DYÕ">#REF!</definedName>
    <definedName name="E" localSheetId="0" hidden="1">{#N/A,#N/A,FALSE,"BN (2)"}</definedName>
    <definedName name="E" hidden="1">{#N/A,#N/A,FALSE,"BN (2)"}</definedName>
    <definedName name="E.chandoc">8.875</definedName>
    <definedName name="E.PC">10.438</definedName>
    <definedName name="E.PVI">12</definedName>
    <definedName name="Ea">2100000</definedName>
    <definedName name="Eb">240000</definedName>
    <definedName name="Ebdam" localSheetId="0">#REF!</definedName>
    <definedName name="Ebdam" localSheetId="3">#REF!</definedName>
    <definedName name="Ebdam">#REF!</definedName>
    <definedName name="Ec_" localSheetId="0">#REF!</definedName>
    <definedName name="Ec_" localSheetId="3">#REF!</definedName>
    <definedName name="Ec_">#REF!</definedName>
    <definedName name="Ecoc" localSheetId="0">#REF!</definedName>
    <definedName name="Ecoc" localSheetId="3">#REF!</definedName>
    <definedName name="Ecoc">#REF!</definedName>
    <definedName name="Ecot1" localSheetId="0">#REF!</definedName>
    <definedName name="Ecot1" localSheetId="3">#REF!</definedName>
    <definedName name="Ecot1">#REF!</definedName>
    <definedName name="eee" localSheetId="0">#REF!</definedName>
    <definedName name="eee" localSheetId="3">#REF!</definedName>
    <definedName name="eee">#REF!</definedName>
    <definedName name="EI" localSheetId="0">#REF!</definedName>
    <definedName name="EI" localSheetId="3">#REF!</definedName>
    <definedName name="EI">#REF!</definedName>
    <definedName name="elan" localSheetId="0">#REF!</definedName>
    <definedName name="elan" localSheetId="3">#REF!</definedName>
    <definedName name="elan">#REF!</definedName>
    <definedName name="Email" localSheetId="0">#REF!</definedName>
    <definedName name="Email" localSheetId="3">#REF!</definedName>
    <definedName name="Email">#REF!</definedName>
    <definedName name="emb" localSheetId="0">#REF!</definedName>
    <definedName name="emb" localSheetId="3">#REF!</definedName>
    <definedName name="emb">#REF!</definedName>
    <definedName name="En">240000</definedName>
    <definedName name="end" localSheetId="0">#REF!</definedName>
    <definedName name="end" localSheetId="3">#REF!</definedName>
    <definedName name="end">#REF!</definedName>
    <definedName name="End_1" localSheetId="0">#REF!</definedName>
    <definedName name="End_1" localSheetId="3">#REF!</definedName>
    <definedName name="End_1">#REF!</definedName>
    <definedName name="End_10" localSheetId="0">#REF!</definedName>
    <definedName name="End_10" localSheetId="3">#REF!</definedName>
    <definedName name="End_10">#REF!</definedName>
    <definedName name="End_11" localSheetId="0">#REF!</definedName>
    <definedName name="End_11" localSheetId="3">#REF!</definedName>
    <definedName name="End_11">#REF!</definedName>
    <definedName name="End_12" localSheetId="0">#REF!</definedName>
    <definedName name="End_12" localSheetId="3">#REF!</definedName>
    <definedName name="End_12">#REF!</definedName>
    <definedName name="End_13" localSheetId="0">#REF!</definedName>
    <definedName name="End_13" localSheetId="3">#REF!</definedName>
    <definedName name="End_13">#REF!</definedName>
    <definedName name="End_2" localSheetId="0">#REF!</definedName>
    <definedName name="End_2" localSheetId="3">#REF!</definedName>
    <definedName name="End_2">#REF!</definedName>
    <definedName name="End_3" localSheetId="0">#REF!</definedName>
    <definedName name="End_3" localSheetId="3">#REF!</definedName>
    <definedName name="End_3">#REF!</definedName>
    <definedName name="End_4" localSheetId="0">#REF!</definedName>
    <definedName name="End_4" localSheetId="3">#REF!</definedName>
    <definedName name="End_4">#REF!</definedName>
    <definedName name="End_5" localSheetId="0">#REF!</definedName>
    <definedName name="End_5" localSheetId="3">#REF!</definedName>
    <definedName name="End_5">#REF!</definedName>
    <definedName name="End_6" localSheetId="0">#REF!</definedName>
    <definedName name="End_6" localSheetId="3">#REF!</definedName>
    <definedName name="End_6">#REF!</definedName>
    <definedName name="End_7" localSheetId="0">#REF!</definedName>
    <definedName name="End_7" localSheetId="3">#REF!</definedName>
    <definedName name="End_7">#REF!</definedName>
    <definedName name="End_8" localSheetId="0">#REF!</definedName>
    <definedName name="End_8" localSheetId="3">#REF!</definedName>
    <definedName name="End_8">#REF!</definedName>
    <definedName name="End_9" localSheetId="0">#REF!</definedName>
    <definedName name="End_9" localSheetId="3">#REF!</definedName>
    <definedName name="End_9">#REF!</definedName>
    <definedName name="Ep" localSheetId="0">#REF!</definedName>
    <definedName name="Ep" localSheetId="3">#REF!</definedName>
    <definedName name="Ep">#REF!</definedName>
    <definedName name="epsilon" localSheetId="0">#REF!</definedName>
    <definedName name="epsilon" localSheetId="3">#REF!</definedName>
    <definedName name="epsilon">#REF!</definedName>
    <definedName name="epsilond" localSheetId="0">#REF!</definedName>
    <definedName name="epsilond" localSheetId="3">#REF!</definedName>
    <definedName name="epsilond">#REF!</definedName>
    <definedName name="EQP" localSheetId="0">#REF!</definedName>
    <definedName name="EQP" localSheetId="3">#REF!</definedName>
    <definedName name="EQP">#REF!</definedName>
    <definedName name="Es" localSheetId="0">#REF!</definedName>
    <definedName name="Es" localSheetId="3">#REF!</definedName>
    <definedName name="Es">#REF!</definedName>
    <definedName name="Es_" localSheetId="0">#REF!</definedName>
    <definedName name="Es_" localSheetId="3">#REF!</definedName>
    <definedName name="Es_">#REF!</definedName>
    <definedName name="Est._Vol" localSheetId="0">#REF!</definedName>
    <definedName name="Est._Vol" localSheetId="3">#REF!</definedName>
    <definedName name="Est._Vol">#REF!</definedName>
    <definedName name="eta" localSheetId="0">#REF!</definedName>
    <definedName name="eta" localSheetId="3">#REF!</definedName>
    <definedName name="eta">#REF!</definedName>
    <definedName name="etad" localSheetId="0">#REF!</definedName>
    <definedName name="etad" localSheetId="3">#REF!</definedName>
    <definedName name="etad">#REF!</definedName>
    <definedName name="ex" localSheetId="0">#REF!</definedName>
    <definedName name="ex" localSheetId="3">#REF!</definedName>
    <definedName name="ex">#REF!</definedName>
    <definedName name="EXC" localSheetId="0">#REF!</definedName>
    <definedName name="EXC" localSheetId="3">#REF!</definedName>
    <definedName name="EXC">#REF!</definedName>
    <definedName name="EXCH" localSheetId="0">#REF!</definedName>
    <definedName name="EXCH" localSheetId="3">#REF!</definedName>
    <definedName name="EXCH">#REF!</definedName>
    <definedName name="EXPORT" localSheetId="0">#REF!</definedName>
    <definedName name="EXPORT" localSheetId="3">#REF!</definedName>
    <definedName name="EXPORT">#REF!</definedName>
    <definedName name="_xlnm.Extract" localSheetId="0">#REF!</definedName>
    <definedName name="_xlnm.Extract" localSheetId="3">#REF!</definedName>
    <definedName name="_xlnm.Extract">#REF!</definedName>
    <definedName name="ey" localSheetId="0">#REF!</definedName>
    <definedName name="ey" localSheetId="3">#REF!</definedName>
    <definedName name="ey">#REF!</definedName>
    <definedName name="f" localSheetId="0" hidden="1">{"'Sheet1'!$L$16"}</definedName>
    <definedName name="f" hidden="1">{"'Sheet1'!$L$16"}</definedName>
    <definedName name="f_cs" localSheetId="0">#REF!</definedName>
    <definedName name="f_cs" localSheetId="3">#REF!</definedName>
    <definedName name="f_cs">#REF!</definedName>
    <definedName name="F20B86" localSheetId="0">#REF!</definedName>
    <definedName name="F20B86" localSheetId="3">#REF!</definedName>
    <definedName name="F20B86">#REF!</definedName>
    <definedName name="f82E46" localSheetId="0">#REF!</definedName>
    <definedName name="f82E46" localSheetId="3">#REF!</definedName>
    <definedName name="f82E46">#REF!</definedName>
    <definedName name="faasdf" localSheetId="0" hidden="1">#REF!</definedName>
    <definedName name="faasdf" localSheetId="3" hidden="1">#REF!</definedName>
    <definedName name="faasdf" hidden="1">#REF!</definedName>
    <definedName name="FACTOR" localSheetId="0">#REF!</definedName>
    <definedName name="FACTOR" localSheetId="3">#REF!</definedName>
    <definedName name="FACTOR">#REF!</definedName>
    <definedName name="factor_g" localSheetId="0">#REF!</definedName>
    <definedName name="factor_g" localSheetId="3">#REF!</definedName>
    <definedName name="factor_g">#REF!</definedName>
    <definedName name="fasf" localSheetId="0" hidden="1">{"'Sheet1'!$L$16"}</definedName>
    <definedName name="fasf" hidden="1">{"'Sheet1'!$L$16"}</definedName>
    <definedName name="Fax" localSheetId="0">#REF!</definedName>
    <definedName name="Fax" localSheetId="3">#REF!</definedName>
    <definedName name="Fax">#REF!</definedName>
    <definedName name="Fay" localSheetId="0">#REF!</definedName>
    <definedName name="Fay" localSheetId="3">#REF!</definedName>
    <definedName name="Fay">#REF!</definedName>
    <definedName name="fc_" localSheetId="0">#REF!</definedName>
    <definedName name="fc_" localSheetId="3">#REF!</definedName>
    <definedName name="fc_">#REF!</definedName>
    <definedName name="FC5_total" localSheetId="0">#REF!</definedName>
    <definedName name="FC5_total" localSheetId="3">#REF!</definedName>
    <definedName name="FC5_total">#REF!</definedName>
    <definedName name="FC6_total" localSheetId="0">#REF!</definedName>
    <definedName name="FC6_total" localSheetId="3">#REF!</definedName>
    <definedName name="FC6_total">#REF!</definedName>
    <definedName name="fci" localSheetId="0">#REF!</definedName>
    <definedName name="fci" localSheetId="3">#REF!</definedName>
    <definedName name="fci">#REF!</definedName>
    <definedName name="Fcoc" localSheetId="0">#REF!</definedName>
    <definedName name="Fcoc" localSheetId="3">#REF!</definedName>
    <definedName name="Fcoc">#REF!</definedName>
    <definedName name="FCode" localSheetId="0" hidden="1">#REF!</definedName>
    <definedName name="FCode" localSheetId="3" hidden="1">#REF!</definedName>
    <definedName name="FCode" hidden="1">#REF!</definedName>
    <definedName name="fcs" localSheetId="0">#REF!</definedName>
    <definedName name="fcs" localSheetId="3">#REF!</definedName>
    <definedName name="fcs">#REF!</definedName>
    <definedName name="fD" localSheetId="0">#REF!</definedName>
    <definedName name="fD" localSheetId="3">#REF!</definedName>
    <definedName name="fD">#REF!</definedName>
    <definedName name="Fdam" localSheetId="0">#REF!</definedName>
    <definedName name="Fdam" localSheetId="3">#REF!</definedName>
    <definedName name="Fdam">#REF!</definedName>
    <definedName name="Fdaymong" localSheetId="0">#REF!</definedName>
    <definedName name="Fdaymong" localSheetId="3">#REF!</definedName>
    <definedName name="Fdaymong">#REF!</definedName>
    <definedName name="fdfsf" localSheetId="0" hidden="1">{#N/A,#N/A,FALSE,"Chi tiÆt"}</definedName>
    <definedName name="fdfsf" localSheetId="3" hidden="1">{#N/A,#N/A,FALSE,"Chi tiÆt"}</definedName>
    <definedName name="fdfsf" hidden="1">{#N/A,#N/A,FALSE,"Chi tiÆt"}</definedName>
    <definedName name="Fe" localSheetId="0">#REF!</definedName>
    <definedName name="Fe" localSheetId="3">#REF!</definedName>
    <definedName name="Fe">#REF!</definedName>
    <definedName name="ff" localSheetId="0">#REF!</definedName>
    <definedName name="ff" localSheetId="3">#REF!</definedName>
    <definedName name="ff">#REF!</definedName>
    <definedName name="fff" localSheetId="0" hidden="1">{"'Sheet1'!$L$16"}</definedName>
    <definedName name="fff" localSheetId="3" hidden="1">{"'Sheet1'!$L$16"}</definedName>
    <definedName name="fff" hidden="1">{"'Sheet1'!$L$16"}</definedName>
    <definedName name="fghghgh" localSheetId="0">#REF!</definedName>
    <definedName name="fghghgh" localSheetId="3">#REF!</definedName>
    <definedName name="fghghgh">#REF!</definedName>
    <definedName name="fgn" localSheetId="0" hidden="1">{"'Sheet1'!$L$16"}</definedName>
    <definedName name="fgn" hidden="1">{"'Sheet1'!$L$16"}</definedName>
    <definedName name="Fi" localSheetId="0">#REF!</definedName>
    <definedName name="Fi" localSheetId="3">#REF!</definedName>
    <definedName name="Fi">#REF!</definedName>
    <definedName name="FI_12">4820</definedName>
    <definedName name="FIL" localSheetId="0">#REF!</definedName>
    <definedName name="FIL" localSheetId="3">#REF!</definedName>
    <definedName name="FIL">#REF!</definedName>
    <definedName name="FILE" localSheetId="0">#REF!</definedName>
    <definedName name="FILE" localSheetId="3">#REF!</definedName>
    <definedName name="FILE">#REF!</definedName>
    <definedName name="FIT" localSheetId="0">BlankMacro1</definedName>
    <definedName name="FIT" localSheetId="3">BlankMacro1</definedName>
    <definedName name="FIT">BlankMacro1</definedName>
    <definedName name="FITT2" localSheetId="0">BlankMacro1</definedName>
    <definedName name="FITT2" localSheetId="3">BlankMacro1</definedName>
    <definedName name="FITT2">BlankMacro1</definedName>
    <definedName name="FITTING2" localSheetId="0">BlankMacro1</definedName>
    <definedName name="FITTING2" localSheetId="3">BlankMacro1</definedName>
    <definedName name="FITTING2">BlankMacro1</definedName>
    <definedName name="fjh" localSheetId="0">#REF!</definedName>
    <definedName name="fjh" localSheetId="3">#REF!</definedName>
    <definedName name="fjh">#REF!</definedName>
    <definedName name="FL" localSheetId="0">#REF!</definedName>
    <definedName name="FL" localSheetId="3">#REF!</definedName>
    <definedName name="FL">#REF!</definedName>
    <definedName name="FLG" localSheetId="0">BlankMacro1</definedName>
    <definedName name="FLG" localSheetId="3">BlankMacro1</definedName>
    <definedName name="FLG">BlankMacro1</definedName>
    <definedName name="FO">#N/A</definedName>
    <definedName name="foo" localSheetId="0">ErrorHandler_1</definedName>
    <definedName name="foo" localSheetId="3">ErrorHandler_1</definedName>
    <definedName name="foo">ErrorHandler_1</definedName>
    <definedName name="fpe" localSheetId="0">#REF!</definedName>
    <definedName name="fpe" localSheetId="3">#REF!</definedName>
    <definedName name="fpe">#REF!</definedName>
    <definedName name="fpy" localSheetId="0">#REF!</definedName>
    <definedName name="fpy" localSheetId="3">#REF!</definedName>
    <definedName name="fpy">#REF!</definedName>
    <definedName name="fr" localSheetId="0">#REF!</definedName>
    <definedName name="fr" localSheetId="3">#REF!</definedName>
    <definedName name="fr">#REF!</definedName>
    <definedName name="frame" localSheetId="0">#REF!</definedName>
    <definedName name="frame" localSheetId="3">#REF!</definedName>
    <definedName name="frame">#REF!</definedName>
    <definedName name="fs" localSheetId="0">#REF!</definedName>
    <definedName name="fs" localSheetId="3">#REF!</definedName>
    <definedName name="fs">#REF!</definedName>
    <definedName name="fsd" localSheetId="0" hidden="1">{"'Sheet1'!$L$16"}</definedName>
    <definedName name="fsd" localSheetId="3" hidden="1">{"'Sheet1'!$L$16"}</definedName>
    <definedName name="fsd" hidden="1">{"'Sheet1'!$L$16"}</definedName>
    <definedName name="fsdfdsf" localSheetId="0" hidden="1">{"'Sheet1'!$L$16"}</definedName>
    <definedName name="fsdfdsf" localSheetId="3" hidden="1">{"'Sheet1'!$L$16"}</definedName>
    <definedName name="fsdfdsf" hidden="1">{"'Sheet1'!$L$16"}</definedName>
    <definedName name="fse" localSheetId="0">#REF!</definedName>
    <definedName name="fse" localSheetId="3">#REF!</definedName>
    <definedName name="fse">#REF!</definedName>
    <definedName name="fso" localSheetId="0">#REF!</definedName>
    <definedName name="fso" localSheetId="3">#REF!</definedName>
    <definedName name="fso">#REF!</definedName>
    <definedName name="Ft" localSheetId="0">#REF!</definedName>
    <definedName name="Ft" localSheetId="3">#REF!</definedName>
    <definedName name="Ft">#REF!</definedName>
    <definedName name="fuji" localSheetId="0">#REF!</definedName>
    <definedName name="fuji" localSheetId="3">#REF!</definedName>
    <definedName name="fuji">#REF!</definedName>
    <definedName name="fv" localSheetId="0">#REF!</definedName>
    <definedName name="fv" localSheetId="3">#REF!</definedName>
    <definedName name="fv">#REF!</definedName>
    <definedName name="Fvn_fri" localSheetId="0">#REF!</definedName>
    <definedName name="Fvn_fri" localSheetId="3">#REF!</definedName>
    <definedName name="Fvn_fri">#REF!</definedName>
    <definedName name="fy" localSheetId="0">#REF!</definedName>
    <definedName name="fy" localSheetId="3">#REF!</definedName>
    <definedName name="fy">#REF!</definedName>
    <definedName name="fy_" localSheetId="0">#REF!</definedName>
    <definedName name="fy_" localSheetId="3">#REF!</definedName>
    <definedName name="fy_">#REF!</definedName>
    <definedName name="g" localSheetId="0" hidden="1">{"'Sheet1'!$L$16"}</definedName>
    <definedName name="g" localSheetId="3" hidden="1">{"'Sheet1'!$L$16"}</definedName>
    <definedName name="g" hidden="1">{"'Sheet1'!$L$16"}</definedName>
    <definedName name="g_" localSheetId="0">#REF!</definedName>
    <definedName name="g_" localSheetId="3">#REF!</definedName>
    <definedName name="g_">#REF!</definedName>
    <definedName name="g_1" localSheetId="0">#REF!</definedName>
    <definedName name="g_1" localSheetId="3">#REF!</definedName>
    <definedName name="g_1">#REF!</definedName>
    <definedName name="G_2" localSheetId="0">#REF!</definedName>
    <definedName name="G_2" localSheetId="3">#REF!</definedName>
    <definedName name="G_2">#REF!</definedName>
    <definedName name="g_3" localSheetId="0">#REF!</definedName>
    <definedName name="g_3" localSheetId="3">#REF!</definedName>
    <definedName name="g_3">#REF!</definedName>
    <definedName name="G_ME" localSheetId="0">#REF!</definedName>
    <definedName name="G_ME" localSheetId="3">#REF!</definedName>
    <definedName name="G_ME">#REF!</definedName>
    <definedName name="Ga" localSheetId="0">#REF!</definedName>
    <definedName name="Ga" localSheetId="3">#REF!</definedName>
    <definedName name="Ga">#REF!</definedName>
    <definedName name="gach" localSheetId="0">#REF!</definedName>
    <definedName name="gach" localSheetId="3">#REF!</definedName>
    <definedName name="gach">#REF!</definedName>
    <definedName name="gachvo" localSheetId="0">#REF!</definedName>
    <definedName name="gachvo" localSheetId="3">#REF!</definedName>
    <definedName name="gachvo">#REF!</definedName>
    <definedName name="Gald" localSheetId="0">#REF!</definedName>
    <definedName name="Gald" localSheetId="3">#REF!</definedName>
    <definedName name="Gald">#REF!</definedName>
    <definedName name="Gamadam" localSheetId="0">#REF!</definedName>
    <definedName name="Gamadam" localSheetId="3">#REF!</definedName>
    <definedName name="Gamadam">#REF!</definedName>
    <definedName name="gas" localSheetId="0">#REF!</definedName>
    <definedName name="gas" localSheetId="3">#REF!</definedName>
    <definedName name="gas">#REF!</definedName>
    <definedName name="GBT" localSheetId="0">#REF!</definedName>
    <definedName name="GBT" localSheetId="3">#REF!</definedName>
    <definedName name="GBT">#REF!</definedName>
    <definedName name="GC" localSheetId="0">#REF!</definedName>
    <definedName name="GC" localSheetId="3">#REF!</definedName>
    <definedName name="GC">#REF!</definedName>
    <definedName name="gce" localSheetId="0">#REF!</definedName>
    <definedName name="gce" localSheetId="3">#REF!</definedName>
    <definedName name="gce">#REF!</definedName>
    <definedName name="gchi" localSheetId="0">#REF!</definedName>
    <definedName name="gchi" localSheetId="3">#REF!</definedName>
    <definedName name="gchi">#REF!</definedName>
    <definedName name="Gcpk" localSheetId="0">#REF!</definedName>
    <definedName name="Gcpk" localSheetId="3">#REF!</definedName>
    <definedName name="Gcpk">#REF!</definedName>
    <definedName name="gcs" localSheetId="0">#REF!</definedName>
    <definedName name="gcs" localSheetId="3">#REF!</definedName>
    <definedName name="gcs">#REF!</definedName>
    <definedName name="gd" localSheetId="0">#REF!</definedName>
    <definedName name="gd" localSheetId="3">#REF!</definedName>
    <definedName name="gd">#REF!</definedName>
    <definedName name="gdgd" hidden="1">#N/A</definedName>
    <definedName name="GDL" localSheetId="0">#REF!</definedName>
    <definedName name="GDL" localSheetId="3">#REF!</definedName>
    <definedName name="GDL">#REF!</definedName>
    <definedName name="gDst" localSheetId="0">#REF!</definedName>
    <definedName name="gDst" localSheetId="3">#REF!</definedName>
    <definedName name="gDst">#REF!</definedName>
    <definedName name="geff" localSheetId="0">#REF!</definedName>
    <definedName name="geff" localSheetId="3">#REF!</definedName>
    <definedName name="geff">#REF!</definedName>
    <definedName name="geo" localSheetId="0">#REF!</definedName>
    <definedName name="geo" localSheetId="3">#REF!</definedName>
    <definedName name="geo">#REF!</definedName>
    <definedName name="Gerät">#N/A</definedName>
    <definedName name="getrtertertert" localSheetId="0">BlankMacro1</definedName>
    <definedName name="getrtertertert" localSheetId="3">BlankMacro1</definedName>
    <definedName name="getrtertertert">BlankMacro1</definedName>
    <definedName name="gf" localSheetId="0" hidden="1">{"'Sheet1'!$L$16"}</definedName>
    <definedName name="gf" hidden="1">{"'Sheet1'!$L$16"}</definedName>
    <definedName name="gfdgdfgd" hidden="1">#N/A</definedName>
    <definedName name="gfdgfd" localSheetId="0" hidden="1">{"'Sheet1'!$L$16"}</definedName>
    <definedName name="gfdgfd" localSheetId="3" hidden="1">{"'Sheet1'!$L$16"}</definedName>
    <definedName name="gfdgfd" hidden="1">{"'Sheet1'!$L$16"}</definedName>
    <definedName name="gff" localSheetId="0" hidden="1">{"'Sheet1'!$L$16"}</definedName>
    <definedName name="gff" hidden="1">{"'Sheet1'!$L$16"}</definedName>
    <definedName name="gg" localSheetId="0">#REF!</definedName>
    <definedName name="gg" localSheetId="3">#REF!</definedName>
    <definedName name="gg">#REF!</definedName>
    <definedName name="ggdgd" hidden="1">#N/A</definedName>
    <definedName name="gggggggggggg" localSheetId="0" hidden="1">{"'Sheet1'!$L$16"}</definedName>
    <definedName name="gggggggggggg" hidden="1">{"'Sheet1'!$L$16"}</definedName>
    <definedName name="ggh" localSheetId="0" hidden="1">{"'Sheet1'!$L$16"}</definedName>
    <definedName name="ggh" hidden="1">{"'Sheet1'!$L$16"}</definedName>
    <definedName name="ggsdg" hidden="1">#N/A</definedName>
    <definedName name="ggsf" hidden="1">#N/A</definedName>
    <definedName name="gh" localSheetId="0" hidden="1">{"'Sheet1'!$L$16"}</definedName>
    <definedName name="gh" hidden="1">{"'Sheet1'!$L$16"}</definedName>
    <definedName name="ghcgcfdhfg">#N/A</definedName>
    <definedName name="ghichu" localSheetId="0">#REF!</definedName>
    <definedName name="ghichu" localSheetId="3">#REF!</definedName>
    <definedName name="ghichu">#REF!</definedName>
    <definedName name="ghip" localSheetId="0">#REF!</definedName>
    <definedName name="ghip" localSheetId="3">#REF!</definedName>
    <definedName name="ghip">#REF!</definedName>
    <definedName name="Gi" localSheetId="0">#REF!</definedName>
    <definedName name="Gi" localSheetId="3">#REF!</definedName>
    <definedName name="Gi">#REF!</definedName>
    <definedName name="gia" localSheetId="0">#REF!</definedName>
    <definedName name="gia" localSheetId="3">#REF!</definedName>
    <definedName name="gia">#REF!</definedName>
    <definedName name="Gia_CT" localSheetId="0">#REF!</definedName>
    <definedName name="Gia_CT" localSheetId="3">#REF!</definedName>
    <definedName name="Gia_CT">#REF!</definedName>
    <definedName name="GIA_CU_LY_VAN_CHUYEN" localSheetId="0">#REF!</definedName>
    <definedName name="GIA_CU_LY_VAN_CHUYEN" localSheetId="3">#REF!</definedName>
    <definedName name="GIA_CU_LY_VAN_CHUYEN">#REF!</definedName>
    <definedName name="gia_den_bu" localSheetId="0">#REF!</definedName>
    <definedName name="gia_den_bu" localSheetId="3">#REF!</definedName>
    <definedName name="gia_den_bu">#REF!</definedName>
    <definedName name="gia_tien" localSheetId="0">#REF!</definedName>
    <definedName name="gia_tien" localSheetId="3">#REF!</definedName>
    <definedName name="gia_tien">#REF!</definedName>
    <definedName name="gia_tien_1" localSheetId="0">#REF!</definedName>
    <definedName name="gia_tien_1" localSheetId="3">#REF!</definedName>
    <definedName name="gia_tien_1">#REF!</definedName>
    <definedName name="gia_tien_2" localSheetId="0">#REF!</definedName>
    <definedName name="gia_tien_2" localSheetId="3">#REF!</definedName>
    <definedName name="gia_tien_2">#REF!</definedName>
    <definedName name="gia_tien_3" localSheetId="0">#REF!</definedName>
    <definedName name="gia_tien_3" localSheetId="3">#REF!</definedName>
    <definedName name="gia_tien_3">#REF!</definedName>
    <definedName name="gia_tien_BTN" localSheetId="0">#REF!</definedName>
    <definedName name="gia_tien_BTN" localSheetId="3">#REF!</definedName>
    <definedName name="gia_tien_BTN">#REF!</definedName>
    <definedName name="gia_tri_1BTN" localSheetId="0">#REF!</definedName>
    <definedName name="gia_tri_1BTN" localSheetId="3">#REF!</definedName>
    <definedName name="gia_tri_1BTN">#REF!</definedName>
    <definedName name="gia_tri_2BTN" localSheetId="0">#REF!</definedName>
    <definedName name="gia_tri_2BTN" localSheetId="3">#REF!</definedName>
    <definedName name="gia_tri_2BTN">#REF!</definedName>
    <definedName name="gia_tri_3BTN" localSheetId="0">#REF!</definedName>
    <definedName name="gia_tri_3BTN" localSheetId="3">#REF!</definedName>
    <definedName name="gia_tri_3BTN">#REF!</definedName>
    <definedName name="Gia_VT" localSheetId="0">#REF!</definedName>
    <definedName name="Gia_VT" localSheetId="3">#REF!</definedName>
    <definedName name="Gia_VT">#REF!</definedName>
    <definedName name="GIADNEO" localSheetId="0">#REF!</definedName>
    <definedName name="GIADNEO" localSheetId="3">#REF!</definedName>
    <definedName name="GIADNEO">#REF!</definedName>
    <definedName name="giam" localSheetId="0">#REF!</definedName>
    <definedName name="giam" localSheetId="3">#REF!</definedName>
    <definedName name="giam">#REF!</definedName>
    <definedName name="giatien" localSheetId="0">#REF!</definedName>
    <definedName name="giatien" localSheetId="3">#REF!</definedName>
    <definedName name="giatien">#REF!</definedName>
    <definedName name="GIAVL_TRALY" localSheetId="0">#REF!</definedName>
    <definedName name="GIAVL_TRALY" localSheetId="3">#REF!</definedName>
    <definedName name="GIAVL_TRALY">#REF!</definedName>
    <definedName name="GIAVLIEUTN" localSheetId="0">#REF!</definedName>
    <definedName name="GIAVLIEUTN" localSheetId="3">#REF!</definedName>
    <definedName name="GIAVLIEUTN">#REF!</definedName>
    <definedName name="GiaVtu" localSheetId="0">#REF!</definedName>
    <definedName name="GiaVtu" localSheetId="3">#REF!</definedName>
    <definedName name="GiaVtu">#REF!</definedName>
    <definedName name="Giocong" localSheetId="0">#REF!</definedName>
    <definedName name="Giocong" localSheetId="3">#REF!</definedName>
    <definedName name="Giocong">#REF!</definedName>
    <definedName name="gis" localSheetId="0">#REF!</definedName>
    <definedName name="gis" localSheetId="3">#REF!</definedName>
    <definedName name="gis">#REF!</definedName>
    <definedName name="gis150room" localSheetId="0">#REF!</definedName>
    <definedName name="gis150room" localSheetId="3">#REF!</definedName>
    <definedName name="gis150room">#REF!</definedName>
    <definedName name="gjh" localSheetId="0">#REF!</definedName>
    <definedName name="gjh" localSheetId="3">#REF!</definedName>
    <definedName name="gjh">#REF!</definedName>
    <definedName name="gkghk" localSheetId="0" hidden="1">#REF!</definedName>
    <definedName name="gkghk" localSheetId="3" hidden="1">#REF!</definedName>
    <definedName name="gkghk" hidden="1">#REF!</definedName>
    <definedName name="gkGTGT" localSheetId="0">#REF!</definedName>
    <definedName name="gkGTGT" localSheetId="3">#REF!</definedName>
    <definedName name="gkGTGT">#REF!</definedName>
    <definedName name="gl" localSheetId="0">#REF!</definedName>
    <definedName name="gl" localSheetId="3">#REF!</definedName>
    <definedName name="gl">#REF!</definedName>
    <definedName name="gl3p" localSheetId="0">#REF!</definedName>
    <definedName name="gl3p" localSheetId="3">#REF!</definedName>
    <definedName name="gl3p">#REF!</definedName>
    <definedName name="gld" localSheetId="0">#REF!</definedName>
    <definedName name="gld" localSheetId="3">#REF!</definedName>
    <definedName name="gld">#REF!</definedName>
    <definedName name="GLL" localSheetId="0">#REF!</definedName>
    <definedName name="GLL" localSheetId="3">#REF!</definedName>
    <definedName name="GLL">#REF!</definedName>
    <definedName name="gLst" localSheetId="0">#REF!</definedName>
    <definedName name="gLst" localSheetId="3">#REF!</definedName>
    <definedName name="gLst">#REF!</definedName>
    <definedName name="GMs" localSheetId="0">#REF!</definedName>
    <definedName name="GMs" localSheetId="3">#REF!</definedName>
    <definedName name="GMs">#REF!</definedName>
    <definedName name="GMSTC" localSheetId="0">#REF!</definedName>
    <definedName name="GMSTC" localSheetId="3">#REF!</definedName>
    <definedName name="GMSTC">#REF!</definedName>
    <definedName name="GNmd" localSheetId="0">#REF!</definedName>
    <definedName name="GNmd" localSheetId="3">#REF!</definedName>
    <definedName name="GNmd">#REF!</definedName>
    <definedName name="gntc" localSheetId="0">#REF!</definedName>
    <definedName name="gntc" localSheetId="3">#REF!</definedName>
    <definedName name="gntc">#REF!</definedName>
    <definedName name="GoBack" localSheetId="3">[2]Sheet1!GoBack</definedName>
    <definedName name="GoBack">[2]Sheet1!GoBack</definedName>
    <definedName name="Goc32x3" localSheetId="0">#REF!</definedName>
    <definedName name="Goc32x3" localSheetId="3">#REF!</definedName>
    <definedName name="Goc32x3">#REF!</definedName>
    <definedName name="Goc35x3" localSheetId="0">#REF!</definedName>
    <definedName name="Goc35x3" localSheetId="3">#REF!</definedName>
    <definedName name="Goc35x3">#REF!</definedName>
    <definedName name="Goc40x4" localSheetId="0">#REF!</definedName>
    <definedName name="Goc40x4" localSheetId="3">#REF!</definedName>
    <definedName name="Goc40x4">#REF!</definedName>
    <definedName name="Goc45x4" localSheetId="0">#REF!</definedName>
    <definedName name="Goc45x4" localSheetId="3">#REF!</definedName>
    <definedName name="Goc45x4">#REF!</definedName>
    <definedName name="Goc50x5" localSheetId="0">#REF!</definedName>
    <definedName name="Goc50x5" localSheetId="3">#REF!</definedName>
    <definedName name="Goc50x5">#REF!</definedName>
    <definedName name="Goc63x6" localSheetId="0">#REF!</definedName>
    <definedName name="Goc63x6" localSheetId="3">#REF!</definedName>
    <definedName name="Goc63x6">#REF!</definedName>
    <definedName name="Goc75x6" localSheetId="0">#REF!</definedName>
    <definedName name="Goc75x6" localSheetId="3">#REF!</definedName>
    <definedName name="Goc75x6">#REF!</definedName>
    <definedName name="gochongda" localSheetId="0">#REF!</definedName>
    <definedName name="gochongda" localSheetId="3">#REF!</definedName>
    <definedName name="gochongda">#REF!</definedName>
    <definedName name="gonhom4" localSheetId="0">#REF!</definedName>
    <definedName name="gonhom4" localSheetId="3">#REF!</definedName>
    <definedName name="gonhom4">#REF!</definedName>
    <definedName name="govankhuon" localSheetId="0">#REF!</definedName>
    <definedName name="govankhuon" localSheetId="3">#REF!</definedName>
    <definedName name="govankhuon">#REF!</definedName>
    <definedName name="GPMB" localSheetId="0" hidden="1">{"Offgrid",#N/A,FALSE,"OFFGRID";"Region",#N/A,FALSE,"REGION";"Offgrid -2",#N/A,FALSE,"OFFGRID";"WTP",#N/A,FALSE,"WTP";"WTP -2",#N/A,FALSE,"WTP";"Project",#N/A,FALSE,"PROJECT";"Summary -2",#N/A,FALSE,"SUMMARY"}</definedName>
    <definedName name="GPMB" localSheetId="3"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0">#REF!</definedName>
    <definedName name="gps" localSheetId="3">#REF!</definedName>
    <definedName name="gps">#REF!</definedName>
    <definedName name="Gqlda" localSheetId="0">#REF!</definedName>
    <definedName name="Gqlda" localSheetId="3">#REF!</definedName>
    <definedName name="Gqlda">#REF!</definedName>
    <definedName name="gra" localSheetId="0" hidden="1">{"'Sheet1'!$L$16"}</definedName>
    <definedName name="gra" localSheetId="3" hidden="1">{"'Sheet1'!$L$16"}</definedName>
    <definedName name="gra" hidden="1">{"'Sheet1'!$L$16"}</definedName>
    <definedName name="grB" localSheetId="0">#REF!</definedName>
    <definedName name="grB" localSheetId="3">#REF!</definedName>
    <definedName name="grB">#REF!</definedName>
    <definedName name="gse" localSheetId="0">#REF!</definedName>
    <definedName name="gse" localSheetId="3">#REF!</definedName>
    <definedName name="gse">#REF!</definedName>
    <definedName name="gsgsg" hidden="1">#N/A</definedName>
    <definedName name="gsgsgs" hidden="1">#N/A</definedName>
    <definedName name="gt">10%</definedName>
    <definedName name="Gtb" localSheetId="0">#REF!</definedName>
    <definedName name="Gtb" localSheetId="3">#REF!</definedName>
    <definedName name="Gtb">#REF!</definedName>
    <definedName name="gtbtt" localSheetId="0">#REF!</definedName>
    <definedName name="gtbtt" localSheetId="3">#REF!</definedName>
    <definedName name="gtbtt">#REF!</definedName>
    <definedName name="gtc" localSheetId="0">#REF!</definedName>
    <definedName name="gtc" localSheetId="3">#REF!</definedName>
    <definedName name="gtc">#REF!</definedName>
    <definedName name="GTDTCTANG_HT_NC_BD" localSheetId="0">#REF!</definedName>
    <definedName name="GTDTCTANG_HT_NC_BD" localSheetId="3">#REF!</definedName>
    <definedName name="GTDTCTANG_HT_NC_BD">#REF!</definedName>
    <definedName name="GTDTCTANG_HT_NC_KT" localSheetId="0">#REF!</definedName>
    <definedName name="GTDTCTANG_HT_NC_KT" localSheetId="3">#REF!</definedName>
    <definedName name="GTDTCTANG_HT_NC_KT">#REF!</definedName>
    <definedName name="GTDTCTANG_HT_VL_BD" localSheetId="0">#REF!</definedName>
    <definedName name="GTDTCTANG_HT_VL_BD" localSheetId="3">#REF!</definedName>
    <definedName name="GTDTCTANG_HT_VL_BD">#REF!</definedName>
    <definedName name="GTDTCTANG_HT_VL_KT" localSheetId="0">#REF!</definedName>
    <definedName name="GTDTCTANG_HT_VL_KT" localSheetId="3">#REF!</definedName>
    <definedName name="GTDTCTANG_HT_VL_KT">#REF!</definedName>
    <definedName name="GTDTCTANG_NC_BD" localSheetId="0">#REF!</definedName>
    <definedName name="GTDTCTANG_NC_BD" localSheetId="3">#REF!</definedName>
    <definedName name="GTDTCTANG_NC_BD">#REF!</definedName>
    <definedName name="GTDTCTANG_NC_KT" localSheetId="0">#REF!</definedName>
    <definedName name="GTDTCTANG_NC_KT" localSheetId="3">#REF!</definedName>
    <definedName name="GTDTCTANG_NC_KT">#REF!</definedName>
    <definedName name="GTDTCTANG_VL_BD" localSheetId="0">#REF!</definedName>
    <definedName name="GTDTCTANG_VL_BD" localSheetId="3">#REF!</definedName>
    <definedName name="GTDTCTANG_VL_BD">#REF!</definedName>
    <definedName name="GTDTCTANG_VL_KT" localSheetId="0">#REF!</definedName>
    <definedName name="GTDTCTANG_VL_KT" localSheetId="3">#REF!</definedName>
    <definedName name="GTDTCTANG_VL_KT">#REF!</definedName>
    <definedName name="GTDTXL" localSheetId="0">#REF!</definedName>
    <definedName name="GTDTXL" localSheetId="3">#REF!</definedName>
    <definedName name="GTDTXL">#REF!</definedName>
    <definedName name="gthep">1</definedName>
    <definedName name="GTRI" localSheetId="0">#REF!</definedName>
    <definedName name="GTRI" localSheetId="3">#REF!</definedName>
    <definedName name="GTRI">#REF!</definedName>
    <definedName name="gtst" localSheetId="0">#REF!</definedName>
    <definedName name="gtst" localSheetId="3">#REF!</definedName>
    <definedName name="gtst">#REF!</definedName>
    <definedName name="GTTB" localSheetId="0">#REF!</definedName>
    <definedName name="GTTB" localSheetId="3">#REF!</definedName>
    <definedName name="GTTB">#REF!</definedName>
    <definedName name="GTXL" localSheetId="0">#REF!</definedName>
    <definedName name="GTXL" localSheetId="3">#REF!</definedName>
    <definedName name="GTXL">#REF!</definedName>
    <definedName name="GTXL_1" localSheetId="0">#REF!</definedName>
    <definedName name="GTXL_1" localSheetId="3">#REF!</definedName>
    <definedName name="GTXL_1">#REF!</definedName>
    <definedName name="GTXL3" localSheetId="0">#REF!</definedName>
    <definedName name="GTXL3" localSheetId="3">#REF!</definedName>
    <definedName name="GTXL3">#REF!</definedName>
    <definedName name="GVL_LDT" localSheetId="0">#REF!</definedName>
    <definedName name="GVL_LDT" localSheetId="3">#REF!</definedName>
    <definedName name="GVL_LDT">#REF!</definedName>
    <definedName name="gWst" localSheetId="0">#REF!</definedName>
    <definedName name="gWst" localSheetId="3">#REF!</definedName>
    <definedName name="gWst">#REF!</definedName>
    <definedName name="gx" localSheetId="0">#REF!</definedName>
    <definedName name="gx" localSheetId="3">#REF!</definedName>
    <definedName name="gx">#REF!</definedName>
    <definedName name="Gxd" localSheetId="0">#REF!</definedName>
    <definedName name="Gxd" localSheetId="3">#REF!</definedName>
    <definedName name="Gxd">#REF!</definedName>
    <definedName name="Gxl" localSheetId="0">#REF!</definedName>
    <definedName name="Gxl" localSheetId="3">#REF!</definedName>
    <definedName name="Gxl">#REF!</definedName>
    <definedName name="gxltt" localSheetId="0">#REF!</definedName>
    <definedName name="gxltt" localSheetId="3">#REF!</definedName>
    <definedName name="gxltt">#REF!</definedName>
    <definedName name="gxm" localSheetId="0">#REF!</definedName>
    <definedName name="gxm" localSheetId="3">#REF!</definedName>
    <definedName name="gxm">#REF!</definedName>
    <definedName name="GXMAX" localSheetId="0">#REF!</definedName>
    <definedName name="GXMAX" localSheetId="3">#REF!</definedName>
    <definedName name="GXMAX">#REF!</definedName>
    <definedName name="GXMIN" localSheetId="0">#REF!</definedName>
    <definedName name="GXMIN" localSheetId="3">#REF!</definedName>
    <definedName name="GXMIN">#REF!</definedName>
    <definedName name="GYMAX" localSheetId="0">#REF!</definedName>
    <definedName name="GYMAX" localSheetId="3">#REF!</definedName>
    <definedName name="GYMAX">#REF!</definedName>
    <definedName name="GYMIN" localSheetId="0">#REF!</definedName>
    <definedName name="GYMIN" localSheetId="3">#REF!</definedName>
    <definedName name="GYMIN">#REF!</definedName>
    <definedName name="h" localSheetId="0" hidden="1">{"'Sheet1'!$L$16"}</definedName>
    <definedName name="h" localSheetId="3" hidden="1">{"'Sheet1'!$L$16"}</definedName>
    <definedName name="h" hidden="1">{"'Sheet1'!$L$16"}</definedName>
    <definedName name="H.4" localSheetId="0">#REF!</definedName>
    <definedName name="H.4" localSheetId="3">#REF!</definedName>
    <definedName name="H.4">#REF!</definedName>
    <definedName name="H.5" localSheetId="0">#REF!</definedName>
    <definedName name="H.5" localSheetId="3">#REF!</definedName>
    <definedName name="H.5">#REF!</definedName>
    <definedName name="H.6" localSheetId="0">#REF!</definedName>
    <definedName name="H.6" localSheetId="3">#REF!</definedName>
    <definedName name="H.6">#REF!</definedName>
    <definedName name="H.7" localSheetId="0">#REF!</definedName>
    <definedName name="H.7" localSheetId="3">#REF!</definedName>
    <definedName name="H.7">#REF!</definedName>
    <definedName name="h.8" localSheetId="0">#REF!</definedName>
    <definedName name="h.8" localSheetId="3">#REF!</definedName>
    <definedName name="h.8">#REF!</definedName>
    <definedName name="h.9" localSheetId="0">#REF!</definedName>
    <definedName name="h.9" localSheetId="3">#REF!</definedName>
    <definedName name="h.9">#REF!</definedName>
    <definedName name="h_" localSheetId="0">#REF!</definedName>
    <definedName name="h_" localSheetId="3">#REF!</definedName>
    <definedName name="h_">#REF!</definedName>
    <definedName name="h__" localSheetId="0">#REF!</definedName>
    <definedName name="h__" localSheetId="3">#REF!</definedName>
    <definedName name="h__">#REF!</definedName>
    <definedName name="h_0" localSheetId="0">#REF!</definedName>
    <definedName name="h_0" localSheetId="3">#REF!</definedName>
    <definedName name="h_0">#REF!</definedName>
    <definedName name="H_1" localSheetId="0">#REF!</definedName>
    <definedName name="H_1" localSheetId="3">#REF!</definedName>
    <definedName name="H_1">#REF!</definedName>
    <definedName name="H_2" localSheetId="0">#REF!</definedName>
    <definedName name="H_2" localSheetId="3">#REF!</definedName>
    <definedName name="H_2">#REF!</definedName>
    <definedName name="H_3" localSheetId="0">#REF!</definedName>
    <definedName name="H_3" localSheetId="3">#REF!</definedName>
    <definedName name="H_3">#REF!</definedName>
    <definedName name="H_30" localSheetId="0">#REF!</definedName>
    <definedName name="H_30" localSheetId="3">#REF!</definedName>
    <definedName name="H_30">#REF!</definedName>
    <definedName name="h_d" localSheetId="0">#REF!</definedName>
    <definedName name="h_d" localSheetId="3">#REF!</definedName>
    <definedName name="h_d">#REF!</definedName>
    <definedName name="H_THUCHTHH" localSheetId="0">#REF!</definedName>
    <definedName name="H_THUCHTHH" localSheetId="3">#REF!</definedName>
    <definedName name="H_THUCHTHH">#REF!</definedName>
    <definedName name="H_THUCTT" localSheetId="0">#REF!</definedName>
    <definedName name="H_THUCTT" localSheetId="3">#REF!</definedName>
    <definedName name="H_THUCTT">#REF!</definedName>
    <definedName name="h1t" localSheetId="0">#REF!</definedName>
    <definedName name="h1t" localSheetId="3">#REF!</definedName>
    <definedName name="h1t">#REF!</definedName>
    <definedName name="H21dai75" localSheetId="0">#REF!</definedName>
    <definedName name="H21dai75" localSheetId="3">#REF!</definedName>
    <definedName name="H21dai75">#REF!</definedName>
    <definedName name="H21dai9" localSheetId="0">#REF!</definedName>
    <definedName name="H21dai9" localSheetId="3">#REF!</definedName>
    <definedName name="H21dai9">#REF!</definedName>
    <definedName name="H22dai6" localSheetId="0">#REF!</definedName>
    <definedName name="H22dai6" localSheetId="3">#REF!</definedName>
    <definedName name="H22dai6">#REF!</definedName>
    <definedName name="H22dai75" localSheetId="0">#REF!</definedName>
    <definedName name="H22dai75" localSheetId="3">#REF!</definedName>
    <definedName name="H22dai75">#REF!</definedName>
    <definedName name="h2t" localSheetId="0">#REF!</definedName>
    <definedName name="h2t" localSheetId="3">#REF!</definedName>
    <definedName name="h2t">#REF!</definedName>
    <definedName name="h3t" localSheetId="0">#REF!</definedName>
    <definedName name="h3t" localSheetId="3">#REF!</definedName>
    <definedName name="h3t">#REF!</definedName>
    <definedName name="H43dai6" localSheetId="0">#REF!</definedName>
    <definedName name="H43dai6" localSheetId="3">#REF!</definedName>
    <definedName name="H43dai6">#REF!</definedName>
    <definedName name="H43dai75" localSheetId="0">#REF!</definedName>
    <definedName name="H43dai75" localSheetId="3">#REF!</definedName>
    <definedName name="H43dai75">#REF!</definedName>
    <definedName name="H43dai9" localSheetId="0">#REF!</definedName>
    <definedName name="H43dai9" localSheetId="3">#REF!</definedName>
    <definedName name="H43dai9">#REF!</definedName>
    <definedName name="H44dai6" localSheetId="0">#REF!</definedName>
    <definedName name="H44dai6" localSheetId="3">#REF!</definedName>
    <definedName name="H44dai6">#REF!</definedName>
    <definedName name="H44dai75" localSheetId="0">#REF!</definedName>
    <definedName name="H44dai75" localSheetId="3">#REF!</definedName>
    <definedName name="H44dai75">#REF!</definedName>
    <definedName name="H44dai9" localSheetId="0">#REF!</definedName>
    <definedName name="H44dai9" localSheetId="3">#REF!</definedName>
    <definedName name="H44dai9">#REF!</definedName>
    <definedName name="Ha" localSheetId="0">#REF!</definedName>
    <definedName name="Ha" localSheetId="3">#REF!</definedName>
    <definedName name="Ha">#REF!</definedName>
    <definedName name="Hà_Tĩnh" localSheetId="0">#REF!</definedName>
    <definedName name="Hà_Tĩnh" localSheetId="3">#REF!</definedName>
    <definedName name="Hà_Tĩnh">#REF!</definedName>
    <definedName name="hai" localSheetId="0">#REF!</definedName>
    <definedName name="hai" localSheetId="3">#REF!</definedName>
    <definedName name="hai">#REF!</definedName>
    <definedName name="Hải_Phòng" localSheetId="0">#REF!</definedName>
    <definedName name="Hải_Phòng" localSheetId="3">#REF!</definedName>
    <definedName name="Hải_Phòng">#REF!</definedName>
    <definedName name="hall1" localSheetId="0">#REF!</definedName>
    <definedName name="hall1" localSheetId="3">#REF!</definedName>
    <definedName name="hall1">#REF!</definedName>
    <definedName name="hall2" localSheetId="0">#REF!</definedName>
    <definedName name="hall2" localSheetId="3">#REF!</definedName>
    <definedName name="hall2">#REF!</definedName>
    <definedName name="handau10.2" localSheetId="0">#REF!</definedName>
    <definedName name="handau10.2" localSheetId="3">#REF!</definedName>
    <definedName name="handau10.2">#REF!</definedName>
    <definedName name="handau27.5" localSheetId="0">#REF!</definedName>
    <definedName name="handau27.5" localSheetId="3">#REF!</definedName>
    <definedName name="handau27.5">#REF!</definedName>
    <definedName name="handau4" localSheetId="0">#REF!</definedName>
    <definedName name="handau4" localSheetId="3">#REF!</definedName>
    <definedName name="handau4">#REF!</definedName>
    <definedName name="HANG" hidden="1">{#N/A,#N/A,FALSE,"Chi tiÆt"}</definedName>
    <definedName name="Hang_muc_khac" localSheetId="0">#REF!</definedName>
    <definedName name="Hang_muc_khac" localSheetId="3">#REF!</definedName>
    <definedName name="Hang_muc_khac">#REF!</definedName>
    <definedName name="hanh" localSheetId="0" hidden="1">{"'Sheet1'!$L$16"}</definedName>
    <definedName name="hanh" hidden="1">{"'Sheet1'!$L$16"}</definedName>
    <definedName name="hanmotchieu40" localSheetId="0">#REF!</definedName>
    <definedName name="hanmotchieu40" localSheetId="3">#REF!</definedName>
    <definedName name="hanmotchieu40">#REF!</definedName>
    <definedName name="hanmotchieu50" localSheetId="0">#REF!</definedName>
    <definedName name="hanmotchieu50" localSheetId="3">#REF!</definedName>
    <definedName name="hanmotchieu50">#REF!</definedName>
    <definedName name="hanxang20" localSheetId="0">#REF!</definedName>
    <definedName name="hanxang20" localSheetId="3">#REF!</definedName>
    <definedName name="hanxang20">#REF!</definedName>
    <definedName name="hanxang9" localSheetId="0">#REF!</definedName>
    <definedName name="hanxang9" localSheetId="3">#REF!</definedName>
    <definedName name="hanxang9">#REF!</definedName>
    <definedName name="hanxoaychieu23" localSheetId="0">#REF!</definedName>
    <definedName name="hanxoaychieu23" localSheetId="3">#REF!</definedName>
    <definedName name="hanxoaychieu23">#REF!</definedName>
    <definedName name="hanxoaychieu29.2" localSheetId="0">#REF!</definedName>
    <definedName name="hanxoaychieu29.2" localSheetId="3">#REF!</definedName>
    <definedName name="hanxoaychieu29.2">#REF!</definedName>
    <definedName name="hanxoaychieu33.5" localSheetId="0">#REF!</definedName>
    <definedName name="hanxoaychieu33.5" localSheetId="3">#REF!</definedName>
    <definedName name="hanxoaychieu33.5">#REF!</definedName>
    <definedName name="HapCKVA" localSheetId="0">#REF!</definedName>
    <definedName name="HapCKVA" localSheetId="3">#REF!</definedName>
    <definedName name="HapCKVA">#REF!</definedName>
    <definedName name="HapCKvar" localSheetId="0">#REF!</definedName>
    <definedName name="HapCKvar" localSheetId="3">#REF!</definedName>
    <definedName name="HapCKvar">#REF!</definedName>
    <definedName name="HapCKW" localSheetId="0">#REF!</definedName>
    <definedName name="HapCKW" localSheetId="3">#REF!</definedName>
    <definedName name="HapCKW">#REF!</definedName>
    <definedName name="HapIKVA" localSheetId="0">#REF!</definedName>
    <definedName name="HapIKVA" localSheetId="3">#REF!</definedName>
    <definedName name="HapIKVA">#REF!</definedName>
    <definedName name="HapIKvar" localSheetId="0">#REF!</definedName>
    <definedName name="HapIKvar" localSheetId="3">#REF!</definedName>
    <definedName name="HapIKvar">#REF!</definedName>
    <definedName name="HapIKW" localSheetId="0">#REF!</definedName>
    <definedName name="HapIKW" localSheetId="3">#REF!</definedName>
    <definedName name="HapIKW">#REF!</definedName>
    <definedName name="HapKVA" localSheetId="0">#REF!</definedName>
    <definedName name="HapKVA" localSheetId="3">#REF!</definedName>
    <definedName name="HapKVA">#REF!</definedName>
    <definedName name="HapSKVA" localSheetId="0">#REF!</definedName>
    <definedName name="HapSKVA" localSheetId="3">#REF!</definedName>
    <definedName name="HapSKVA">#REF!</definedName>
    <definedName name="HapSKW" localSheetId="0">#REF!</definedName>
    <definedName name="HapSKW" localSheetId="3">#REF!</definedName>
    <definedName name="HapSKW">#REF!</definedName>
    <definedName name="hb" localSheetId="0">#REF!</definedName>
    <definedName name="hb" localSheetId="3">#REF!</definedName>
    <definedName name="hb">#REF!</definedName>
    <definedName name="hban" localSheetId="0">#REF!</definedName>
    <definedName name="hban" localSheetId="3">#REF!</definedName>
    <definedName name="hban">#REF!</definedName>
    <definedName name="HbHcOnOff" localSheetId="0">#REF!</definedName>
    <definedName name="HbHcOnOff" localSheetId="3">#REF!</definedName>
    <definedName name="HbHcOnOff">#REF!</definedName>
    <definedName name="HBTFF" localSheetId="0">#REF!</definedName>
    <definedName name="HBTFF" localSheetId="3">#REF!</definedName>
    <definedName name="HBTFF">#REF!</definedName>
    <definedName name="hcd" localSheetId="0">#REF!</definedName>
    <definedName name="hcd" localSheetId="3">#REF!</definedName>
    <definedName name="hcd">#REF!</definedName>
    <definedName name="HCM" localSheetId="0">#REF!</definedName>
    <definedName name="HCM" localSheetId="3">#REF!</definedName>
    <definedName name="HCM">#REF!</definedName>
    <definedName name="hct" localSheetId="0">#REF!</definedName>
    <definedName name="hct" localSheetId="3">#REF!</definedName>
    <definedName name="hct">#REF!</definedName>
    <definedName name="Hdao">0.3</definedName>
    <definedName name="Hdap">5.2</definedName>
    <definedName name="hdi" localSheetId="0">#REF!</definedName>
    <definedName name="hdi" localSheetId="3">#REF!</definedName>
    <definedName name="hdi">#REF!</definedName>
    <definedName name="HDVDT" localSheetId="0" hidden="1">#REF!</definedName>
    <definedName name="HDVDT" localSheetId="3" hidden="1">#REF!</definedName>
    <definedName name="HDVDT" hidden="1">#REF!</definedName>
    <definedName name="He" localSheetId="0">#REF!</definedName>
    <definedName name="He" localSheetId="3">#REF!</definedName>
    <definedName name="He">#REF!</definedName>
    <definedName name="HE_SO_KHO_KHAN_CANG_DAY" localSheetId="0">#REF!</definedName>
    <definedName name="HE_SO_KHO_KHAN_CANG_DAY" localSheetId="3">#REF!</definedName>
    <definedName name="HE_SO_KHO_KHAN_CANG_DAY">#REF!</definedName>
    <definedName name="Heä_soá_laép_xaø_H">1.7</definedName>
    <definedName name="heä_soá_sình_laày" localSheetId="0">#REF!</definedName>
    <definedName name="heä_soá_sình_laày" localSheetId="3">#REF!</definedName>
    <definedName name="heä_soá_sình_laày">#REF!</definedName>
    <definedName name="height" localSheetId="0">#REF!</definedName>
    <definedName name="height" localSheetId="3">#REF!</definedName>
    <definedName name="height">#REF!</definedName>
    <definedName name="Hello" localSheetId="0">#REF!</definedName>
    <definedName name="Hello" localSheetId="3">#REF!</definedName>
    <definedName name="Hello">#REF!</definedName>
    <definedName name="Heso">'[3]MT DPin (2)'!$BP$99</definedName>
    <definedName name="hesoC" localSheetId="0">#REF!</definedName>
    <definedName name="hesoC" localSheetId="3">#REF!</definedName>
    <definedName name="hesoC">#REF!</definedName>
    <definedName name="HeSoPhuPhi" localSheetId="0">#REF!</definedName>
    <definedName name="HeSoPhuPhi" localSheetId="3">#REF!</definedName>
    <definedName name="HeSoPhuPhi">#REF!</definedName>
    <definedName name="hfdsh" localSheetId="0" hidden="1">#REF!</definedName>
    <definedName name="hfdsh" localSheetId="3" hidden="1">#REF!</definedName>
    <definedName name="hfdsh" hidden="1">#REF!</definedName>
    <definedName name="HFFTRB" localSheetId="0">#REF!</definedName>
    <definedName name="HFFTRB" localSheetId="3">#REF!</definedName>
    <definedName name="HFFTRB">#REF!</definedName>
    <definedName name="HFFTSF" localSheetId="0">#REF!</definedName>
    <definedName name="HFFTSF" localSheetId="3">#REF!</definedName>
    <definedName name="HFFTSF">#REF!</definedName>
    <definedName name="HGLTB" localSheetId="0">#REF!</definedName>
    <definedName name="HGLTB" localSheetId="3">#REF!</definedName>
    <definedName name="HGLTB">#REF!</definedName>
    <definedName name="hh" localSheetId="0">#REF!</definedName>
    <definedName name="hh" localSheetId="3">#REF!</definedName>
    <definedName name="hh">#REF!</definedName>
    <definedName name="HH10HT" localSheetId="0">#REF!</definedName>
    <definedName name="HH10HT" localSheetId="3">#REF!</definedName>
    <definedName name="HH10HT">#REF!</definedName>
    <definedName name="HH11HT" localSheetId="0">#REF!</definedName>
    <definedName name="HH11HT" localSheetId="3">#REF!</definedName>
    <definedName name="HH11HT">#REF!</definedName>
    <definedName name="HH12HT" localSheetId="0">#REF!</definedName>
    <definedName name="HH12HT" localSheetId="3">#REF!</definedName>
    <definedName name="HH12HT">#REF!</definedName>
    <definedName name="HH13HT" localSheetId="0">#REF!</definedName>
    <definedName name="HH13HT" localSheetId="3">#REF!</definedName>
    <definedName name="HH13HT">#REF!</definedName>
    <definedName name="HH14HT" localSheetId="0">#REF!</definedName>
    <definedName name="HH14HT" localSheetId="3">#REF!</definedName>
    <definedName name="HH14HT">#REF!</definedName>
    <definedName name="HH17HT" localSheetId="0">#REF!</definedName>
    <definedName name="HH17HT" localSheetId="3">#REF!</definedName>
    <definedName name="HH17HT">#REF!</definedName>
    <definedName name="HH18HT" localSheetId="0">#REF!</definedName>
    <definedName name="HH18HT" localSheetId="3">#REF!</definedName>
    <definedName name="HH18HT">#REF!</definedName>
    <definedName name="HH1HT" localSheetId="0">#REF!</definedName>
    <definedName name="HH1HT" localSheetId="3">#REF!</definedName>
    <definedName name="HH1HT">#REF!</definedName>
    <definedName name="HH21HT" localSheetId="0">#REF!</definedName>
    <definedName name="HH21HT" localSheetId="3">#REF!</definedName>
    <definedName name="HH21HT">#REF!</definedName>
    <definedName name="HH22HT" localSheetId="0">#REF!</definedName>
    <definedName name="HH22HT" localSheetId="3">#REF!</definedName>
    <definedName name="HH22HT">#REF!</definedName>
    <definedName name="HH23HT" localSheetId="0">#REF!</definedName>
    <definedName name="HH23HT" localSheetId="3">#REF!</definedName>
    <definedName name="HH23HT">#REF!</definedName>
    <definedName name="HH24HT" localSheetId="0">#REF!</definedName>
    <definedName name="HH24HT" localSheetId="3">#REF!</definedName>
    <definedName name="HH24HT">#REF!</definedName>
    <definedName name="HH25HT" localSheetId="0">#REF!</definedName>
    <definedName name="HH25HT" localSheetId="3">#REF!</definedName>
    <definedName name="HH25HT">#REF!</definedName>
    <definedName name="HH26HT" localSheetId="0">#REF!</definedName>
    <definedName name="HH26HT" localSheetId="3">#REF!</definedName>
    <definedName name="HH26HT">#REF!</definedName>
    <definedName name="HH2HT" localSheetId="0">#REF!</definedName>
    <definedName name="HH2HT" localSheetId="3">#REF!</definedName>
    <definedName name="HH2HT">#REF!</definedName>
    <definedName name="HH3HT" localSheetId="0">#REF!</definedName>
    <definedName name="HH3HT" localSheetId="3">#REF!</definedName>
    <definedName name="HH3HT">#REF!</definedName>
    <definedName name="HH4HT" localSheetId="0">#REF!</definedName>
    <definedName name="HH4HT" localSheetId="3">#REF!</definedName>
    <definedName name="HH4HT">#REF!</definedName>
    <definedName name="HH5HT" localSheetId="0">#REF!</definedName>
    <definedName name="HH5HT" localSheetId="3">#REF!</definedName>
    <definedName name="HH5HT">#REF!</definedName>
    <definedName name="HH6HT" localSheetId="0">#REF!</definedName>
    <definedName name="HH6HT" localSheetId="3">#REF!</definedName>
    <definedName name="HH6HT">#REF!</definedName>
    <definedName name="HH7HT" localSheetId="0">#REF!</definedName>
    <definedName name="HH7HT" localSheetId="3">#REF!</definedName>
    <definedName name="HH7HT">#REF!</definedName>
    <definedName name="HH8HT" localSheetId="0">#REF!</definedName>
    <definedName name="HH8HT" localSheetId="3">#REF!</definedName>
    <definedName name="HH8HT">#REF!</definedName>
    <definedName name="HH9HT" localSheetId="0">#REF!</definedName>
    <definedName name="HH9HT" localSheetId="3">#REF!</definedName>
    <definedName name="HH9HT">#REF!</definedName>
    <definedName name="HHcat" localSheetId="0">#REF!</definedName>
    <definedName name="HHcat" localSheetId="3">#REF!</definedName>
    <definedName name="HHcat">#REF!</definedName>
    <definedName name="HHda" localSheetId="0">#REF!</definedName>
    <definedName name="HHda" localSheetId="3">#REF!</definedName>
    <definedName name="HHda">#REF!</definedName>
    <definedName name="hhhh" localSheetId="0">#REF!</definedName>
    <definedName name="hhhh" localSheetId="3">#REF!</definedName>
    <definedName name="hhhh">#REF!</definedName>
    <definedName name="HHHT" localSheetId="0">#REF!</definedName>
    <definedName name="HHHT" localSheetId="3">#REF!</definedName>
    <definedName name="HHHT">#REF!</definedName>
    <definedName name="HHTT" localSheetId="0">#REF!</definedName>
    <definedName name="HHTT" localSheetId="3">#REF!</definedName>
    <definedName name="HHTT">#REF!</definedName>
    <definedName name="HiddenRows" localSheetId="0" hidden="1">#REF!</definedName>
    <definedName name="HiddenRows" localSheetId="3" hidden="1">#REF!</definedName>
    <definedName name="HiddenRows" hidden="1">#REF!</definedName>
    <definedName name="hien" localSheetId="0">#REF!</definedName>
    <definedName name="hien" localSheetId="3">#REF!</definedName>
    <definedName name="hien">#REF!</definedName>
    <definedName name="HIHIHIHOI" hidden="1">{"'Sheet1'!$L$16"}</definedName>
    <definedName name="Hinh_thuc" localSheetId="0">#REF!</definedName>
    <definedName name="Hinh_thuc" localSheetId="3">#REF!</definedName>
    <definedName name="Hinh_thuc">#REF!</definedName>
    <definedName name="HiÕu" localSheetId="0">#REF!</definedName>
    <definedName name="HiÕu" localSheetId="3">#REF!</definedName>
    <definedName name="HiÕu">#REF!</definedName>
    <definedName name="hjjkl" localSheetId="0" hidden="1">{"'Sheet1'!$L$16"}</definedName>
    <definedName name="hjjkl" localSheetId="3" hidden="1">{"'Sheet1'!$L$16"}</definedName>
    <definedName name="hjjkl" hidden="1">{"'Sheet1'!$L$16"}</definedName>
    <definedName name="HJKL" hidden="1">{"'Sheet1'!$L$16"}</definedName>
    <definedName name="HM" localSheetId="0">#REF!</definedName>
    <definedName name="HM" localSheetId="3">#REF!</definedName>
    <definedName name="HM">#REF!</definedName>
    <definedName name="HMLK" localSheetId="0">#REF!</definedName>
    <definedName name="HMLK" localSheetId="3">#REF!</definedName>
    <definedName name="HMLK">#REF!</definedName>
    <definedName name="HMNAM" localSheetId="0">#REF!</definedName>
    <definedName name="HMNAM" localSheetId="3">#REF!</definedName>
    <definedName name="HMNAM">#REF!</definedName>
    <definedName name="HMÑK" localSheetId="0">#REF!</definedName>
    <definedName name="HMÑK" localSheetId="3">#REF!</definedName>
    <definedName name="HMÑK">#REF!</definedName>
    <definedName name="HMPS" localSheetId="0">#REF!</definedName>
    <definedName name="HMPS" localSheetId="3">#REF!</definedName>
    <definedName name="HMPS">#REF!</definedName>
    <definedName name="ho" localSheetId="0">#REF!</definedName>
    <definedName name="ho" localSheetId="3">#REF!</definedName>
    <definedName name="ho">#REF!</definedName>
    <definedName name="hoc">55000</definedName>
    <definedName name="HoI" localSheetId="0">#REF!</definedName>
    <definedName name="HoI" localSheetId="3">#REF!</definedName>
    <definedName name="HoI">#REF!</definedName>
    <definedName name="HoII" localSheetId="0">#REF!</definedName>
    <definedName name="HoII" localSheetId="3">#REF!</definedName>
    <definedName name="HoII">#REF!</definedName>
    <definedName name="HoIII" localSheetId="0">#REF!</definedName>
    <definedName name="HoIII" localSheetId="3">#REF!</definedName>
    <definedName name="HoIII">#REF!</definedName>
    <definedName name="holan" localSheetId="0">#REF!</definedName>
    <definedName name="holan" localSheetId="3">#REF!</definedName>
    <definedName name="holan">#REF!</definedName>
    <definedName name="HOME_MANP" localSheetId="0">#REF!</definedName>
    <definedName name="HOME_MANP" localSheetId="3">#REF!</definedName>
    <definedName name="HOME_MANP">#REF!</definedName>
    <definedName name="HOMEOFFICE_COST" localSheetId="0">#REF!</definedName>
    <definedName name="HOMEOFFICE_COST" localSheetId="3">#REF!</definedName>
    <definedName name="HOMEOFFICE_COST">#REF!</definedName>
    <definedName name="Hong" localSheetId="0" hidden="1">{"'Sheet1'!$L$16"}</definedName>
    <definedName name="Hong" localSheetId="3" hidden="1">{"'Sheet1'!$L$16"}</definedName>
    <definedName name="Hong" hidden="1">{"'Sheet1'!$L$16"}</definedName>
    <definedName name="hoten" localSheetId="0">#REF!</definedName>
    <definedName name="hoten" localSheetId="3">#REF!</definedName>
    <definedName name="hoten">#REF!</definedName>
    <definedName name="hotrongcay" localSheetId="0">#REF!</definedName>
    <definedName name="hotrongcay" localSheetId="3">#REF!</definedName>
    <definedName name="hotrongcay">#REF!</definedName>
    <definedName name="Hoü_vaì_tãn" localSheetId="0">#REF!</definedName>
    <definedName name="Hoü_vaì_tãn" localSheetId="3">#REF!</definedName>
    <definedName name="Hoü_vaì_tãn">#REF!</definedName>
    <definedName name="hrr" localSheetId="0" hidden="1">{"'Sheet1'!$L$16"}</definedName>
    <definedName name="hrr" hidden="1">{"'Sheet1'!$L$16"}</definedName>
    <definedName name="hs" localSheetId="0">#REF!</definedName>
    <definedName name="hs" localSheetId="3">#REF!</definedName>
    <definedName name="hs">#REF!</definedName>
    <definedName name="hs_" localSheetId="0">#REF!</definedName>
    <definedName name="hs_" localSheetId="3">#REF!</definedName>
    <definedName name="hs_">#REF!</definedName>
    <definedName name="HS_may" localSheetId="0">#REF!</definedName>
    <definedName name="HS_may" localSheetId="3">#REF!</definedName>
    <definedName name="HS_may">#REF!</definedName>
    <definedName name="Hsc" localSheetId="0">#REF!</definedName>
    <definedName name="Hsc" localSheetId="3">#REF!</definedName>
    <definedName name="Hsc">#REF!</definedName>
    <definedName name="HSCG" localSheetId="0">#REF!</definedName>
    <definedName name="HSCG" localSheetId="3">#REF!</definedName>
    <definedName name="HSCG">#REF!</definedName>
    <definedName name="HSCT3">0.1</definedName>
    <definedName name="hsd" localSheetId="0">#REF!</definedName>
    <definedName name="hsd" localSheetId="3">#REF!</definedName>
    <definedName name="hsd">#REF!</definedName>
    <definedName name="hsdc" localSheetId="0">#REF!</definedName>
    <definedName name="hsdc" localSheetId="3">#REF!</definedName>
    <definedName name="hsdc">#REF!</definedName>
    <definedName name="hsdc1" localSheetId="0">#REF!</definedName>
    <definedName name="hsdc1" localSheetId="3">#REF!</definedName>
    <definedName name="hsdc1">#REF!</definedName>
    <definedName name="HSDN">2.5</definedName>
    <definedName name="HSFTRB" localSheetId="0">#REF!</definedName>
    <definedName name="HSFTRB" localSheetId="3">#REF!</definedName>
    <definedName name="HSFTRB">#REF!</definedName>
    <definedName name="HSGG" localSheetId="0">#REF!</definedName>
    <definedName name="HSGG" localSheetId="3">#REF!</definedName>
    <definedName name="HSGG">#REF!</definedName>
    <definedName name="HSHH" localSheetId="0">#REF!</definedName>
    <definedName name="HSHH" localSheetId="3">#REF!</definedName>
    <definedName name="HSHH">#REF!</definedName>
    <definedName name="HSHHUT" localSheetId="0">#REF!</definedName>
    <definedName name="HSHHUT" localSheetId="3">#REF!</definedName>
    <definedName name="HSHHUT">#REF!</definedName>
    <definedName name="hsk" localSheetId="0">#REF!</definedName>
    <definedName name="hsk" localSheetId="3">#REF!</definedName>
    <definedName name="hsk">#REF!</definedName>
    <definedName name="HSKK35" localSheetId="0">#REF!</definedName>
    <definedName name="HSKK35" localSheetId="3">#REF!</definedName>
    <definedName name="HSKK35">#REF!</definedName>
    <definedName name="HSLX" localSheetId="0">#REF!</definedName>
    <definedName name="HSLX" localSheetId="3">#REF!</definedName>
    <definedName name="HSLX">#REF!</definedName>
    <definedName name="HSLXH">1.7</definedName>
    <definedName name="HSLXP" localSheetId="0">#REF!</definedName>
    <definedName name="HSLXP" localSheetId="3">#REF!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0">#REF!</definedName>
    <definedName name="HSSL" localSheetId="3">#REF!</definedName>
    <definedName name="HSSL">#REF!</definedName>
    <definedName name="hßm4" localSheetId="0">#REF!</definedName>
    <definedName name="hßm4" localSheetId="3">#REF!</definedName>
    <definedName name="hßm4">#REF!</definedName>
    <definedName name="hstb" localSheetId="0">#REF!</definedName>
    <definedName name="hstb" localSheetId="3">#REF!</definedName>
    <definedName name="hstb">#REF!</definedName>
    <definedName name="hstdtk" localSheetId="0">#REF!</definedName>
    <definedName name="hstdtk" localSheetId="3">#REF!</definedName>
    <definedName name="hstdtk">#REF!</definedName>
    <definedName name="HSTH">'[1]BANCO (3)'!$K$122</definedName>
    <definedName name="hsthep" localSheetId="0">#REF!</definedName>
    <definedName name="hsthep" localSheetId="3">#REF!</definedName>
    <definedName name="hsthep">#REF!</definedName>
    <definedName name="hsUd" localSheetId="0">#REF!</definedName>
    <definedName name="hsUd" localSheetId="3">#REF!</definedName>
    <definedName name="hsUd">#REF!</definedName>
    <definedName name="HSVC1" localSheetId="0">#REF!</definedName>
    <definedName name="HSVC1" localSheetId="3">#REF!</definedName>
    <definedName name="HSVC1">#REF!</definedName>
    <definedName name="HSVC2" localSheetId="0">#REF!</definedName>
    <definedName name="HSVC2" localSheetId="3">#REF!</definedName>
    <definedName name="HSVC2">#REF!</definedName>
    <definedName name="HSVC3" localSheetId="0">#REF!</definedName>
    <definedName name="HSVC3" localSheetId="3">#REF!</definedName>
    <definedName name="HSVC3">#REF!</definedName>
    <definedName name="hsvl">1</definedName>
    <definedName name="hsvl2">1</definedName>
    <definedName name="HT" localSheetId="0">#REF!</definedName>
    <definedName name="HT" localSheetId="3">#REF!</definedName>
    <definedName name="HT">#REF!</definedName>
    <definedName name="HTHH" localSheetId="0">#REF!</definedName>
    <definedName name="HTHH" localSheetId="3">#REF!</definedName>
    <definedName name="HTHH">#REF!</definedName>
    <definedName name="htlm" localSheetId="0" hidden="1">{"'Sheet1'!$L$16"}</definedName>
    <definedName name="htlm" localSheetId="3" hidden="1">{"'Sheet1'!$L$16"}</definedName>
    <definedName name="htlm" hidden="1">{"'Sheet1'!$L$16"}</definedName>
    <definedName name="HTML_CodePage" hidden="1">950</definedName>
    <definedName name="HTML_Control" localSheetId="0" hidden="1">{"'Sheet1'!$L$16"}</definedName>
    <definedName name="HTML_Control" localSheetId="3" hidden="1">{"'Sheet1'!$L$16"}</definedName>
    <definedName name="HTML_Control" hidden="1">{"'Sheet1'!$L$16"}</definedName>
    <definedName name="HTML_Controlmoi" localSheetId="0"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0" hidden="1">{"'Sheet1'!$L$16"}</definedName>
    <definedName name="HTMT" localSheetId="3" hidden="1">{"'Sheet1'!$L$16"}</definedName>
    <definedName name="HTMT" hidden="1">{"'Sheet1'!$L$16"}</definedName>
    <definedName name="HTMT1" localSheetId="0" hidden="1">{#N/A,#N/A,FALSE,"Sheet1"}</definedName>
    <definedName name="HTMT1" localSheetId="3" hidden="1">{#N/A,#N/A,FALSE,"Sheet1"}</definedName>
    <definedName name="HTMT1" hidden="1">{#N/A,#N/A,FALSE,"Sheet1"}</definedName>
    <definedName name="HTNC" localSheetId="0">#REF!</definedName>
    <definedName name="HTNC" localSheetId="3">#REF!</definedName>
    <definedName name="HTNC">#REF!</definedName>
    <definedName name="htrhrt" localSheetId="0" hidden="1">{"'Sheet1'!$L$16"}</definedName>
    <definedName name="htrhrt" localSheetId="3" hidden="1">{"'Sheet1'!$L$16"}</definedName>
    <definedName name="htrhrt" hidden="1">{"'Sheet1'!$L$16"}</definedName>
    <definedName name="HTVC" localSheetId="0">#REF!</definedName>
    <definedName name="HTVC" localSheetId="3">#REF!</definedName>
    <definedName name="HTVC">#REF!</definedName>
    <definedName name="HTVL" localSheetId="0">#REF!</definedName>
    <definedName name="HTVL" localSheetId="3">#REF!</definedName>
    <definedName name="HTVL">#REF!</definedName>
    <definedName name="hu" localSheetId="0" hidden="1">{"'Sheet1'!$L$16"}</definedName>
    <definedName name="hu" localSheetId="3" hidden="1">{"'Sheet1'!$L$16"}</definedName>
    <definedName name="hu" hidden="1">{"'Sheet1'!$L$16"}</definedName>
    <definedName name="HUB" localSheetId="0">#REF!</definedName>
    <definedName name="HUB" localSheetId="3">#REF!</definedName>
    <definedName name="HUB">#REF!</definedName>
    <definedName name="hui" localSheetId="0" hidden="1">{"'Sheet1'!$L$16"}</definedName>
    <definedName name="hui" hidden="1">{"'Sheet1'!$L$16"}</definedName>
    <definedName name="hung" localSheetId="0">#REF!</definedName>
    <definedName name="hung" localSheetId="3">#REF!</definedName>
    <definedName name="hung">#REF!</definedName>
    <definedName name="HUU" localSheetId="0" hidden="1">{"'Sheet1'!$L$16"}</definedName>
    <definedName name="HUU" localSheetId="3" hidden="1">{"'Sheet1'!$L$16"}</definedName>
    <definedName name="HUU" hidden="1">{"'Sheet1'!$L$16"}</definedName>
    <definedName name="huy" localSheetId="0" hidden="1">{"'Sheet1'!$L$16"}</definedName>
    <definedName name="huy" localSheetId="3" hidden="1">{"'Sheet1'!$L$16"}</definedName>
    <definedName name="huy" hidden="1">{"'Sheet1'!$L$16"}</definedName>
    <definedName name="huymoi" localSheetId="0" hidden="1">{"'Sheet1'!$L$16"}</definedName>
    <definedName name="huymoi" hidden="1">{"'Sheet1'!$L$16"}</definedName>
    <definedName name="huynh" localSheetId="0" hidden="1">#REF!</definedName>
    <definedName name="huynh" localSheetId="3" hidden="1">#REF!</definedName>
    <definedName name="huynh" hidden="1">#REF!</definedName>
    <definedName name="HV">#N/A</definedName>
    <definedName name="hvac" localSheetId="0">#REF!</definedName>
    <definedName name="hvac" localSheetId="3">#REF!</definedName>
    <definedName name="hvac">#REF!</definedName>
    <definedName name="hvacctr" localSheetId="0">#REF!</definedName>
    <definedName name="hvacctr" localSheetId="3">#REF!</definedName>
    <definedName name="hvacctr">#REF!</definedName>
    <definedName name="hvacgis" localSheetId="0">#REF!</definedName>
    <definedName name="hvacgis" localSheetId="3">#REF!</definedName>
    <definedName name="hvacgis">#REF!</definedName>
    <definedName name="hvacgis4" localSheetId="0">#REF!</definedName>
    <definedName name="hvacgis4" localSheetId="3">#REF!</definedName>
    <definedName name="hvacgis4">#REF!</definedName>
    <definedName name="hvc" localSheetId="0">#REF!</definedName>
    <definedName name="hvc" localSheetId="3">#REF!</definedName>
    <definedName name="hvc">#REF!</definedName>
    <definedName name="hx" localSheetId="0">#REF!</definedName>
    <definedName name="hx" localSheetId="3">#REF!</definedName>
    <definedName name="hx">#REF!</definedName>
    <definedName name="I" localSheetId="0">#REF!</definedName>
    <definedName name="I" localSheetId="3">#REF!</definedName>
    <definedName name="I">#REF!</definedName>
    <definedName name="Ì" localSheetId="0">#REF!</definedName>
    <definedName name="Ì" localSheetId="3">#REF!</definedName>
    <definedName name="Ì">#REF!</definedName>
    <definedName name="I_A" localSheetId="0">#REF!</definedName>
    <definedName name="I_A" localSheetId="3">#REF!</definedName>
    <definedName name="I_A">#REF!</definedName>
    <definedName name="I_B" localSheetId="0">#REF!</definedName>
    <definedName name="I_B" localSheetId="3">#REF!</definedName>
    <definedName name="I_B">#REF!</definedName>
    <definedName name="I_c" localSheetId="0">#REF!</definedName>
    <definedName name="I_c" localSheetId="3">#REF!</definedName>
    <definedName name="I_c">#REF!</definedName>
    <definedName name="I_p" localSheetId="0">#REF!</definedName>
    <definedName name="I_p" localSheetId="3">#REF!</definedName>
    <definedName name="I_p">#REF!</definedName>
    <definedName name="i0" localSheetId="0">#REF!</definedName>
    <definedName name="i0" localSheetId="3">#REF!</definedName>
    <definedName name="i0">#REF!</definedName>
    <definedName name="Ic" localSheetId="0">#REF!</definedName>
    <definedName name="Ic" localSheetId="3">#REF!</definedName>
    <definedName name="Ic">#REF!</definedName>
    <definedName name="Icoc" localSheetId="0">#REF!</definedName>
    <definedName name="Icoc" localSheetId="3">#REF!</definedName>
    <definedName name="Icoc">#REF!</definedName>
    <definedName name="id" localSheetId="0">#REF!</definedName>
    <definedName name="id" localSheetId="3">#REF!</definedName>
    <definedName name="id">#REF!</definedName>
    <definedName name="IDLAB_COST" localSheetId="0">#REF!</definedName>
    <definedName name="IDLAB_COST" localSheetId="3">#REF!</definedName>
    <definedName name="IDLAB_COST">#REF!</definedName>
    <definedName name="Ig" localSheetId="0">#REF!</definedName>
    <definedName name="Ig" localSheetId="3">#REF!</definedName>
    <definedName name="Ig">#REF!</definedName>
    <definedName name="ii" localSheetId="0">#REF!</definedName>
    <definedName name="ii" localSheetId="3">#REF!</definedName>
    <definedName name="ii">#REF!</definedName>
    <definedName name="II_A" localSheetId="0">#REF!</definedName>
    <definedName name="II_A" localSheetId="3">#REF!</definedName>
    <definedName name="II_A">#REF!</definedName>
    <definedName name="II_B" localSheetId="0">#REF!</definedName>
    <definedName name="II_B" localSheetId="3">#REF!</definedName>
    <definedName name="II_B">#REF!</definedName>
    <definedName name="II_c" localSheetId="0">#REF!</definedName>
    <definedName name="II_c" localSheetId="3">#REF!</definedName>
    <definedName name="II_c">#REF!</definedName>
    <definedName name="III_a" localSheetId="0">#REF!</definedName>
    <definedName name="III_a" localSheetId="3">#REF!</definedName>
    <definedName name="III_a">#REF!</definedName>
    <definedName name="III_B" localSheetId="0">#REF!</definedName>
    <definedName name="III_B" localSheetId="3">#REF!</definedName>
    <definedName name="III_B">#REF!</definedName>
    <definedName name="III_c" localSheetId="0">#REF!</definedName>
    <definedName name="III_c" localSheetId="3">#REF!</definedName>
    <definedName name="III_c">#REF!</definedName>
    <definedName name="IMPORT" localSheetId="0">#REF!</definedName>
    <definedName name="IMPORT" localSheetId="3">#REF!</definedName>
    <definedName name="IMPORT">#REF!</definedName>
    <definedName name="IND_LAB" localSheetId="0">#REF!</definedName>
    <definedName name="IND_LAB" localSheetId="3">#REF!</definedName>
    <definedName name="IND_LAB">#REF!</definedName>
    <definedName name="INDMANP" localSheetId="0">#REF!</definedName>
    <definedName name="INDMANP" localSheetId="3">#REF!</definedName>
    <definedName name="INDMANP">#REF!</definedName>
    <definedName name="INPUT" localSheetId="0">#REF!</definedName>
    <definedName name="INPUT" localSheetId="3">#REF!</definedName>
    <definedName name="INPUT">#REF!</definedName>
    <definedName name="INPUT1" localSheetId="0">#REF!</definedName>
    <definedName name="INPUT1" localSheetId="3">#REF!</definedName>
    <definedName name="INPUT1">#REF!</definedName>
    <definedName name="Ip" localSheetId="0">#REF!</definedName>
    <definedName name="Ip" localSheetId="3">#REF!</definedName>
    <definedName name="Ip">#REF!</definedName>
    <definedName name="IST" localSheetId="0">#REF!</definedName>
    <definedName name="IST" localSheetId="3">#REF!</definedName>
    <definedName name="IST">#REF!</definedName>
    <definedName name="ITEM" localSheetId="0">#REF!</definedName>
    <definedName name="ITEM" localSheetId="3">#REF!</definedName>
    <definedName name="ITEM">#REF!</definedName>
    <definedName name="Iv" localSheetId="0">#REF!</definedName>
    <definedName name="Iv" localSheetId="3">#REF!</definedName>
    <definedName name="Iv">#REF!</definedName>
    <definedName name="ixy" localSheetId="0">#REF!</definedName>
    <definedName name="ixy" localSheetId="3">#REF!</definedName>
    <definedName name="ixy">#REF!</definedName>
    <definedName name="j" localSheetId="0" hidden="1">{"'Sheet1'!$L$16"}</definedName>
    <definedName name="j" localSheetId="3" hidden="1">{"'Sheet1'!$L$16"}</definedName>
    <definedName name="j" hidden="1">{"'Sheet1'!$L$16"}</definedName>
    <definedName name="j356C8" localSheetId="0">#REF!</definedName>
    <definedName name="j356C8" localSheetId="3">#REF!</definedName>
    <definedName name="j356C8">#REF!</definedName>
    <definedName name="J81j81" localSheetId="0">#REF!</definedName>
    <definedName name="J81j81" localSheetId="3">#REF!</definedName>
    <definedName name="J81j81">#REF!</definedName>
    <definedName name="jhnjnn" localSheetId="0">#REF!</definedName>
    <definedName name="jhnjnn" localSheetId="3">#REF!</definedName>
    <definedName name="jhnjnn">#REF!</definedName>
    <definedName name="jkghj" localSheetId="0">#REF!</definedName>
    <definedName name="jkghj" localSheetId="3">#REF!</definedName>
    <definedName name="jkghj">#REF!</definedName>
    <definedName name="jkjk" localSheetId="0" hidden="1">{"'Sheet1'!$L$16"}</definedName>
    <definedName name="jkjk" hidden="1">{"'Sheet1'!$L$16"}</definedName>
    <definedName name="jrjthkghdkg" localSheetId="0" hidden="1">#REF!</definedName>
    <definedName name="jrjthkghdkg" localSheetId="3" hidden="1">#REF!</definedName>
    <definedName name="jrjthkghdkg" hidden="1">#REF!</definedName>
    <definedName name="Jxdam" localSheetId="0">#REF!</definedName>
    <definedName name="Jxdam" localSheetId="3">#REF!</definedName>
    <definedName name="Jxdam">#REF!</definedName>
    <definedName name="Jydam" localSheetId="0">#REF!</definedName>
    <definedName name="Jydam" localSheetId="3">#REF!</definedName>
    <definedName name="Jydam">#REF!</definedName>
    <definedName name="k" localSheetId="0" hidden="1">{"'Sheet1'!$L$16"}</definedName>
    <definedName name="k" localSheetId="3" hidden="1">{"'Sheet1'!$L$16"}</definedName>
    <definedName name="k" hidden="1">{"'Sheet1'!$L$16"}</definedName>
    <definedName name="k_" localSheetId="0">#REF!</definedName>
    <definedName name="k_" localSheetId="3">#REF!</definedName>
    <definedName name="k_">#REF!</definedName>
    <definedName name="k2b" localSheetId="0">#REF!</definedName>
    <definedName name="k2b" localSheetId="3">#REF!</definedName>
    <definedName name="k2b">#REF!</definedName>
    <definedName name="KA" localSheetId="0">#REF!</definedName>
    <definedName name="KA" localSheetId="3">#REF!</definedName>
    <definedName name="KA">#REF!</definedName>
    <definedName name="KAE" localSheetId="0">#REF!</definedName>
    <definedName name="KAE" localSheetId="3">#REF!</definedName>
    <definedName name="KAE">#REF!</definedName>
    <definedName name="KAS" localSheetId="0">#REF!</definedName>
    <definedName name="KAS" localSheetId="3">#REF!</definedName>
    <definedName name="KAS">#REF!</definedName>
    <definedName name="kc" localSheetId="0">#REF!</definedName>
    <definedName name="kc" localSheetId="3">#REF!</definedName>
    <definedName name="kc">#REF!</definedName>
    <definedName name="kcg" localSheetId="0">#REF!</definedName>
    <definedName name="kcg" localSheetId="3">#REF!</definedName>
    <definedName name="kcg">#REF!</definedName>
    <definedName name="kcong" localSheetId="0">#REF!</definedName>
    <definedName name="kcong" localSheetId="3">#REF!</definedName>
    <definedName name="kcong">#REF!</definedName>
    <definedName name="kdien" localSheetId="0">#REF!</definedName>
    <definedName name="kdien" localSheetId="3">#REF!</definedName>
    <definedName name="kdien">#REF!</definedName>
    <definedName name="KE_HOACH_VON_PHU_THU" localSheetId="0">#REF!</definedName>
    <definedName name="KE_HOACH_VON_PHU_THU" localSheetId="3">#REF!</definedName>
    <definedName name="KE_HOACH_VON_PHU_THU">#REF!</definedName>
    <definedName name="KgBM" localSheetId="0">#REF!</definedName>
    <definedName name="KgBM" localSheetId="3">#REF!</definedName>
    <definedName name="KgBM">#REF!</definedName>
    <definedName name="Kgcot" localSheetId="0">#REF!</definedName>
    <definedName name="Kgcot" localSheetId="3">#REF!</definedName>
    <definedName name="Kgcot">#REF!</definedName>
    <definedName name="KgCTd4" localSheetId="0">#REF!</definedName>
    <definedName name="KgCTd4" localSheetId="3">#REF!</definedName>
    <definedName name="KgCTd4">#REF!</definedName>
    <definedName name="KgCTt4" localSheetId="0">#REF!</definedName>
    <definedName name="KgCTt4" localSheetId="3">#REF!</definedName>
    <definedName name="KgCTt4">#REF!</definedName>
    <definedName name="Kgdamd4" localSheetId="0">#REF!</definedName>
    <definedName name="Kgdamd4" localSheetId="3">#REF!</definedName>
    <definedName name="Kgdamd4">#REF!</definedName>
    <definedName name="Kgdamt4" localSheetId="0">#REF!</definedName>
    <definedName name="Kgdamt4" localSheetId="3">#REF!</definedName>
    <definedName name="Kgdamt4">#REF!</definedName>
    <definedName name="kghkgh" localSheetId="0" hidden="1">#REF!</definedName>
    <definedName name="kghkgh" localSheetId="3" hidden="1">#REF!</definedName>
    <definedName name="kghkgh" hidden="1">#REF!</definedName>
    <definedName name="Kgmong" localSheetId="0">#REF!</definedName>
    <definedName name="Kgmong" localSheetId="3">#REF!</definedName>
    <definedName name="Kgmong">#REF!</definedName>
    <definedName name="KgNXOLdk" localSheetId="0">#REF!</definedName>
    <definedName name="KgNXOLdk" localSheetId="3">#REF!</definedName>
    <definedName name="KgNXOLdk">#REF!</definedName>
    <definedName name="Kgsan" localSheetId="0">#REF!</definedName>
    <definedName name="Kgsan" localSheetId="3">#REF!</definedName>
    <definedName name="Kgsan">#REF!</definedName>
    <definedName name="KH" localSheetId="0">#REF!</definedName>
    <definedName name="KH" localSheetId="3">#REF!</definedName>
    <definedName name="KH">#REF!</definedName>
    <definedName name="KH.2003" localSheetId="0">#REF!</definedName>
    <definedName name="KH.2003" localSheetId="3">#REF!</definedName>
    <definedName name="KH.2003">#REF!</definedName>
    <definedName name="KH.6TCN" localSheetId="0">#REF!</definedName>
    <definedName name="KH.6TCN" localSheetId="3">#REF!</definedName>
    <definedName name="KH.6TCN">#REF!</definedName>
    <definedName name="KH.QUY2" localSheetId="0">#REF!</definedName>
    <definedName name="KH.QUY2" localSheetId="3">#REF!</definedName>
    <definedName name="KH.QUY2">#REF!</definedName>
    <definedName name="KH.QUY3" localSheetId="0">#REF!</definedName>
    <definedName name="KH.QUY3" localSheetId="3">#REF!</definedName>
    <definedName name="KH.QUY3">#REF!</definedName>
    <definedName name="KH.T1" localSheetId="0">#REF!</definedName>
    <definedName name="KH.T1" localSheetId="3">#REF!</definedName>
    <definedName name="KH.T1">#REF!</definedName>
    <definedName name="KH.T2" localSheetId="0">#REF!</definedName>
    <definedName name="KH.T2" localSheetId="3">#REF!</definedName>
    <definedName name="KH.T2">#REF!</definedName>
    <definedName name="KH.T3" localSheetId="0">#REF!</definedName>
    <definedName name="KH.T3" localSheetId="3">#REF!</definedName>
    <definedName name="KH.T3">#REF!</definedName>
    <definedName name="KH.T4" localSheetId="0">#REF!</definedName>
    <definedName name="KH.T4" localSheetId="3">#REF!</definedName>
    <definedName name="KH.T4">#REF!</definedName>
    <definedName name="KH.T5" localSheetId="0">#REF!</definedName>
    <definedName name="KH.T5" localSheetId="3">#REF!</definedName>
    <definedName name="KH.T5">#REF!</definedName>
    <definedName name="KH.T6" localSheetId="0">#REF!</definedName>
    <definedName name="KH.T6" localSheetId="3">#REF!</definedName>
    <definedName name="KH.T6">#REF!</definedName>
    <definedName name="KH.T7" localSheetId="0">#REF!</definedName>
    <definedName name="KH.T7" localSheetId="3">#REF!</definedName>
    <definedName name="KH.T7">#REF!</definedName>
    <definedName name="KH.XSKT" localSheetId="0">#REF!:#REF!</definedName>
    <definedName name="KH.XSKT" localSheetId="3">#REF!:#REF!</definedName>
    <definedName name="KH.XSKT">#REF!:#REF!</definedName>
    <definedName name="KH_Chang" localSheetId="0">#REF!</definedName>
    <definedName name="KH_Chang" localSheetId="3">#REF!</definedName>
    <definedName name="KH_Chang">#REF!</definedName>
    <definedName name="khac">2</definedName>
    <definedName name="khac1" localSheetId="0">#REF!</definedName>
    <definedName name="khac1" localSheetId="3">#REF!</definedName>
    <definedName name="khac1">#REF!</definedName>
    <definedName name="khac2" localSheetId="0">#REF!</definedName>
    <definedName name="khac2" localSheetId="3">#REF!</definedName>
    <definedName name="khac2">#REF!</definedName>
    <definedName name="Khánh_Hoà" localSheetId="0">#REF!</definedName>
    <definedName name="Khánh_Hoà" localSheetId="3">#REF!</definedName>
    <definedName name="Khánh_Hoà">#REF!</definedName>
    <definedName name="khla09" localSheetId="0" hidden="1">{"'Sheet1'!$L$16"}</definedName>
    <definedName name="khla09" localSheetId="3" hidden="1">{"'Sheet1'!$L$16"}</definedName>
    <definedName name="khla09" hidden="1">{"'Sheet1'!$L$16"}</definedName>
    <definedName name="KHldatcat" localSheetId="0">#REF!</definedName>
    <definedName name="KHldatcat" localSheetId="3">#REF!</definedName>
    <definedName name="KHldatcat">#REF!</definedName>
    <definedName name="khoanda" localSheetId="0">#REF!</definedName>
    <definedName name="khoanda" localSheetId="3">#REF!</definedName>
    <definedName name="khoanda">#REF!</definedName>
    <definedName name="khoannhoi" localSheetId="0">#REF!</definedName>
    <definedName name="khoannhoi" localSheetId="3">#REF!</definedName>
    <definedName name="khoannhoi">#REF!</definedName>
    <definedName name="KHOI_LUONG_DAT_DAO_DAP" localSheetId="0">#REF!</definedName>
    <definedName name="KHOI_LUONG_DAT_DAO_DAP" localSheetId="3">#REF!</definedName>
    <definedName name="KHOI_LUONG_DAT_DAO_DAP">#REF!</definedName>
    <definedName name="Khong_can_doi" localSheetId="0">#REF!</definedName>
    <definedName name="Khong_can_doi" localSheetId="3">#REF!</definedName>
    <definedName name="Khong_can_doi">#REF!</definedName>
    <definedName name="khongtruotgia" localSheetId="0" hidden="1">{"'Sheet1'!$L$16"}</definedName>
    <definedName name="khongtruotgia" localSheetId="3" hidden="1">{"'Sheet1'!$L$16"}</definedName>
    <definedName name="khongtruotgia" hidden="1">{"'Sheet1'!$L$16"}</definedName>
    <definedName name="KHTV.T3" localSheetId="0">#REF!</definedName>
    <definedName name="KHTV.T3" localSheetId="3">#REF!</definedName>
    <definedName name="KHTV.T3">#REF!</definedName>
    <definedName name="KHTV.T7" localSheetId="0">#REF!</definedName>
    <definedName name="KHTV.T7" localSheetId="3">#REF!</definedName>
    <definedName name="KHTV.T7">#REF!</definedName>
    <definedName name="Khung" localSheetId="0">#REF!</definedName>
    <definedName name="Khung" localSheetId="3">#REF!</definedName>
    <definedName name="Khung">#REF!</definedName>
    <definedName name="KhuyenmaiUPS">"AutoShape 264"</definedName>
    <definedName name="khvh09" localSheetId="0" hidden="1">{"'Sheet1'!$L$16"}</definedName>
    <definedName name="khvh09" localSheetId="3" hidden="1">{"'Sheet1'!$L$16"}</definedName>
    <definedName name="khvh09" hidden="1">{"'Sheet1'!$L$16"}</definedName>
    <definedName name="khvx09" localSheetId="0" hidden="1">{#N/A,#N/A,FALSE,"Chi tiÆt"}</definedName>
    <definedName name="khvx09" localSheetId="3" hidden="1">{#N/A,#N/A,FALSE,"Chi tiÆt"}</definedName>
    <definedName name="khvx09" hidden="1">{#N/A,#N/A,FALSE,"Chi tiÆt"}</definedName>
    <definedName name="KHYt09" localSheetId="0" hidden="1">{"'Sheet1'!$L$16"}</definedName>
    <definedName name="KHYt09" localSheetId="3" hidden="1">{"'Sheet1'!$L$16"}</definedName>
    <definedName name="KHYt09" hidden="1">{"'Sheet1'!$L$16"}</definedName>
    <definedName name="kich250" localSheetId="0">#REF!</definedName>
    <definedName name="kich250" localSheetId="3">#REF!</definedName>
    <definedName name="kich250">#REF!</definedName>
    <definedName name="kich500" localSheetId="0">#REF!</definedName>
    <definedName name="kich500" localSheetId="3">#REF!</definedName>
    <definedName name="kich500">#REF!</definedName>
    <definedName name="kiem" localSheetId="0">#REF!</definedName>
    <definedName name="kiem" localSheetId="3">#REF!</definedName>
    <definedName name="kiem">#REF!</definedName>
    <definedName name="Kiem_tra_trung_ten" localSheetId="0">#REF!</definedName>
    <definedName name="Kiem_tra_trung_ten" localSheetId="3">#REF!</definedName>
    <definedName name="Kiem_tra_trung_ten">#REF!</definedName>
    <definedName name="Kiên_Giang" localSheetId="0">#REF!</definedName>
    <definedName name="Kiên_Giang" localSheetId="3">#REF!</definedName>
    <definedName name="Kiên_Giang">#REF!</definedName>
    <definedName name="KINH_PHI_DEN_BU" localSheetId="0">#REF!</definedName>
    <definedName name="KINH_PHI_DEN_BU" localSheetId="3">#REF!</definedName>
    <definedName name="KINH_PHI_DEN_BU">#REF!</definedName>
    <definedName name="KINH_PHI_DZ0.4KV" localSheetId="0">#REF!</definedName>
    <definedName name="KINH_PHI_DZ0.4KV" localSheetId="3">#REF!</definedName>
    <definedName name="KINH_PHI_DZ0.4KV">#REF!</definedName>
    <definedName name="KINH_PHI_KHAO_SAT__LAP_BCNCKT__TKKTTC" localSheetId="0">#REF!</definedName>
    <definedName name="KINH_PHI_KHAO_SAT__LAP_BCNCKT__TKKTTC" localSheetId="3">#REF!</definedName>
    <definedName name="KINH_PHI_KHAO_SAT__LAP_BCNCKT__TKKTTC">#REF!</definedName>
    <definedName name="KINH_PHI_KHO_BAI" localSheetId="0">#REF!</definedName>
    <definedName name="KINH_PHI_KHO_BAI" localSheetId="3">#REF!</definedName>
    <definedName name="KINH_PHI_KHO_BAI">#REF!</definedName>
    <definedName name="KINH_PHI_TBA" localSheetId="0">#REF!</definedName>
    <definedName name="KINH_PHI_TBA" localSheetId="3">#REF!</definedName>
    <definedName name="KINH_PHI_TBA">#REF!</definedName>
    <definedName name="kipdien" localSheetId="0">#REF!</definedName>
    <definedName name="kipdien" localSheetId="3">#REF!</definedName>
    <definedName name="kipdien">#REF!</definedName>
    <definedName name="kj" localSheetId="0">#REF!</definedName>
    <definedName name="kj" localSheetId="3">#REF!</definedName>
    <definedName name="kj">#REF!</definedName>
    <definedName name="kjgjyhb" localSheetId="0" hidden="1">{"Offgrid",#N/A,FALSE,"OFFGRID";"Region",#N/A,FALSE,"REGION";"Offgrid -2",#N/A,FALSE,"OFFGRID";"WTP",#N/A,FALSE,"WTP";"WTP -2",#N/A,FALSE,"WTP";"Project",#N/A,FALSE,"PROJECT";"Summary -2",#N/A,FALSE,"SUMMARY"}</definedName>
    <definedName name="kjgjyhb" localSheetId="3"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0" hidden="1">{"'Sheet1'!$L$16"}</definedName>
    <definedName name="kjy" hidden="1">{"'Sheet1'!$L$16"}</definedName>
    <definedName name="KKE_Sheet10_List" localSheetId="0">#REF!</definedName>
    <definedName name="KKE_Sheet10_List" localSheetId="3">#REF!</definedName>
    <definedName name="KKE_Sheet10_List">#REF!</definedName>
    <definedName name="KL.Thietke" localSheetId="0">#REF!</definedName>
    <definedName name="KL.Thietke" localSheetId="3">#REF!</definedName>
    <definedName name="KL.Thietke">#REF!</definedName>
    <definedName name="kl_ME" localSheetId="0">#REF!</definedName>
    <definedName name="kl_ME" localSheetId="3">#REF!</definedName>
    <definedName name="kl_ME">#REF!</definedName>
    <definedName name="KL1P" localSheetId="0">#REF!</definedName>
    <definedName name="KL1P" localSheetId="3">#REF!</definedName>
    <definedName name="KL1P">#REF!</definedName>
    <definedName name="klc" localSheetId="0">#REF!</definedName>
    <definedName name="klc" localSheetId="3">#REF!</definedName>
    <definedName name="klc">#REF!</definedName>
    <definedName name="klctbb" localSheetId="0">#REF!</definedName>
    <definedName name="klctbb" localSheetId="3">#REF!</definedName>
    <definedName name="klctbb">#REF!</definedName>
    <definedName name="KLDL" localSheetId="0">#REF!</definedName>
    <definedName name="KLDL" localSheetId="3">#REF!</definedName>
    <definedName name="KLDL">#REF!</definedName>
    <definedName name="KLduonggiaods" localSheetId="0" hidden="1">{"'Sheet1'!$L$16"}</definedName>
    <definedName name="KLduonggiaods" localSheetId="3" hidden="1">{"'Sheet1'!$L$16"}</definedName>
    <definedName name="KLduonggiaods" hidden="1">{"'Sheet1'!$L$16"}</definedName>
    <definedName name="KLHH" localSheetId="0">#REF!</definedName>
    <definedName name="KLHH" localSheetId="3">#REF!</definedName>
    <definedName name="KLHH">#REF!</definedName>
    <definedName name="KLTHDN" localSheetId="0">#REF!</definedName>
    <definedName name="KLTHDN" localSheetId="3">#REF!</definedName>
    <definedName name="KLTHDN">#REF!</definedName>
    <definedName name="KLVANKHUON" localSheetId="0">#REF!</definedName>
    <definedName name="KLVANKHUON" localSheetId="3">#REF!</definedName>
    <definedName name="KLVANKHUON">#REF!</definedName>
    <definedName name="KLVL1" localSheetId="0">#REF!</definedName>
    <definedName name="KLVL1" localSheetId="3">#REF!</definedName>
    <definedName name="KLVL1">#REF!</definedName>
    <definedName name="KLVLV" localSheetId="0">#REF!</definedName>
    <definedName name="KLVLV" localSheetId="3">#REF!</definedName>
    <definedName name="KLVLV">#REF!</definedName>
    <definedName name="klvt" localSheetId="0">#REF!</definedName>
    <definedName name="klvt" localSheetId="3">#REF!</definedName>
    <definedName name="klvt">#REF!</definedName>
    <definedName name="Kmc" localSheetId="0">#REF!</definedName>
    <definedName name="Kmc" localSheetId="3">#REF!</definedName>
    <definedName name="Kmc">#REF!</definedName>
    <definedName name="Kmd" localSheetId="0">#REF!</definedName>
    <definedName name="Kmd" localSheetId="3">#REF!</definedName>
    <definedName name="Kmd">#REF!</definedName>
    <definedName name="Knc" localSheetId="0">#REF!</definedName>
    <definedName name="Knc" localSheetId="3">#REF!</definedName>
    <definedName name="Knc">#REF!</definedName>
    <definedName name="Kncc" localSheetId="0">#REF!</definedName>
    <definedName name="Kncc" localSheetId="3">#REF!</definedName>
    <definedName name="Kncc">#REF!</definedName>
    <definedName name="Kncd" localSheetId="0">#REF!</definedName>
    <definedName name="Kncd" localSheetId="3">#REF!</definedName>
    <definedName name="Kncd">#REF!</definedName>
    <definedName name="KNEHT" localSheetId="0">#REF!</definedName>
    <definedName name="KNEHT" localSheetId="3">#REF!</definedName>
    <definedName name="KNEHT">#REF!</definedName>
    <definedName name="KÕ_ho_ch_Th_ng_10" localSheetId="0">#REF!</definedName>
    <definedName name="KÕ_ho_ch_Th_ng_10" localSheetId="3">#REF!</definedName>
    <definedName name="KÕ_ho_ch_Th_ng_10">#REF!</definedName>
    <definedName name="KP" localSheetId="0">#REF!</definedName>
    <definedName name="KP" localSheetId="3">#REF!</definedName>
    <definedName name="KP">#REF!</definedName>
    <definedName name="kp1ph" localSheetId="0">#REF!</definedName>
    <definedName name="kp1ph" localSheetId="3">#REF!</definedName>
    <definedName name="kp1ph">#REF!</definedName>
    <definedName name="Ks" localSheetId="0">#REF!</definedName>
    <definedName name="Ks" localSheetId="3">#REF!</definedName>
    <definedName name="Ks">#REF!</definedName>
    <definedName name="ksbn" localSheetId="0" hidden="1">{"'Sheet1'!$L$16"}</definedName>
    <definedName name="ksbn" localSheetId="3" hidden="1">{"'Sheet1'!$L$16"}</definedName>
    <definedName name="ksbn" hidden="1">{"'Sheet1'!$L$16"}</definedName>
    <definedName name="kshn" localSheetId="0" hidden="1">{"'Sheet1'!$L$16"}</definedName>
    <definedName name="kshn" localSheetId="3" hidden="1">{"'Sheet1'!$L$16"}</definedName>
    <definedName name="kshn" hidden="1">{"'Sheet1'!$L$16"}</definedName>
    <definedName name="ksls" localSheetId="0" hidden="1">{"'Sheet1'!$L$16"}</definedName>
    <definedName name="ksls" localSheetId="3" hidden="1">{"'Sheet1'!$L$16"}</definedName>
    <definedName name="ksls" hidden="1">{"'Sheet1'!$L$16"}</definedName>
    <definedName name="KSTK" localSheetId="0">#REF!</definedName>
    <definedName name="KSTK" localSheetId="3">#REF!</definedName>
    <definedName name="KSTK">#REF!</definedName>
    <definedName name="ktc" localSheetId="0">#REF!</definedName>
    <definedName name="ktc" localSheetId="3">#REF!</definedName>
    <definedName name="ktc">#REF!</definedName>
    <definedName name="KVC" localSheetId="0">#REF!</definedName>
    <definedName name="KVC" localSheetId="3">#REF!</definedName>
    <definedName name="KVC">#REF!</definedName>
    <definedName name="l" localSheetId="0" hidden="1">{"'Sheet1'!$L$16"}</definedName>
    <definedName name="l" localSheetId="3" hidden="1">{"'Sheet1'!$L$16"}</definedName>
    <definedName name="l" hidden="1">{"'Sheet1'!$L$16"}</definedName>
    <definedName name="l_1" localSheetId="0">#REF!</definedName>
    <definedName name="l_1" localSheetId="3">#REF!</definedName>
    <definedName name="l_1">#REF!</definedName>
    <definedName name="L_mong" localSheetId="0">#REF!</definedName>
    <definedName name="L_mong" localSheetId="3">#REF!</definedName>
    <definedName name="L_mong">#REF!</definedName>
    <definedName name="l1d" localSheetId="0">#REF!</definedName>
    <definedName name="l1d" localSheetId="3">#REF!</definedName>
    <definedName name="l1d">#REF!</definedName>
    <definedName name="l2pa1" localSheetId="0" hidden="1">{"'Sheet1'!$L$16"}</definedName>
    <definedName name="l2pa1" localSheetId="3" hidden="1">{"'Sheet1'!$L$16"}</definedName>
    <definedName name="l2pa1" hidden="1">{"'Sheet1'!$L$16"}</definedName>
    <definedName name="L63x6">5800</definedName>
    <definedName name="LABEL" localSheetId="0">#REF!</definedName>
    <definedName name="LABEL" localSheetId="3">#REF!</definedName>
    <definedName name="LABEL">#REF!</definedName>
    <definedName name="Laivay" localSheetId="0">#REF!</definedName>
    <definedName name="Laivay" localSheetId="3">#REF!</definedName>
    <definedName name="Laivay">#REF!</definedName>
    <definedName name="lam" localSheetId="0" hidden="1">{"'Sheet1'!$L$16"}</definedName>
    <definedName name="lam" hidden="1">{"'Sheet1'!$L$16"}</definedName>
    <definedName name="lan" localSheetId="0" hidden="1">{#N/A,#N/A,TRUE,"BT M200 da 10x20"}</definedName>
    <definedName name="lan" localSheetId="3" hidden="1">{#N/A,#N/A,TRUE,"BT M200 da 10x20"}</definedName>
    <definedName name="lan" hidden="1">{#N/A,#N/A,TRUE,"BT M200 da 10x20"}</definedName>
    <definedName name="lancan" localSheetId="0">#REF!</definedName>
    <definedName name="lancan" localSheetId="3">#REF!</definedName>
    <definedName name="lancan">#REF!</definedName>
    <definedName name="langson" localSheetId="0" hidden="1">{"'Sheet1'!$L$16"}</definedName>
    <definedName name="langson" localSheetId="3" hidden="1">{"'Sheet1'!$L$16"}</definedName>
    <definedName name="langson" hidden="1">{"'Sheet1'!$L$16"}</definedName>
    <definedName name="lanhto" localSheetId="0">#REF!</definedName>
    <definedName name="lanhto" localSheetId="3">#REF!</definedName>
    <definedName name="lanhto">#REF!</definedName>
    <definedName name="lantrai" localSheetId="0">#REF!</definedName>
    <definedName name="lantrai" localSheetId="3">#REF!</definedName>
    <definedName name="lantrai">#REF!</definedName>
    <definedName name="lao_keo_dam_cau" localSheetId="0">#REF!</definedName>
    <definedName name="lao_keo_dam_cau" localSheetId="3">#REF!</definedName>
    <definedName name="lao_keo_dam_cau">#REF!</definedName>
    <definedName name="LAP_DAT_TBA" localSheetId="0">#REF!</definedName>
    <definedName name="LAP_DAT_TBA" localSheetId="3">#REF!</definedName>
    <definedName name="LAP_DAT_TBA">#REF!</definedName>
    <definedName name="Last_Row">#N/A</definedName>
    <definedName name="Lban" localSheetId="0">#REF!</definedName>
    <definedName name="Lban" localSheetId="3">#REF!</definedName>
    <definedName name="Lban">#REF!</definedName>
    <definedName name="LBR" localSheetId="0">#REF!</definedName>
    <definedName name="LBR" localSheetId="3">#REF!</definedName>
    <definedName name="LBR">#REF!</definedName>
    <definedName name="LBS_22">107800000</definedName>
    <definedName name="lc" localSheetId="0" hidden="1">{"'Sheet1'!$L$16"}</definedName>
    <definedName name="lc" hidden="1">{"'Sheet1'!$L$16"}</definedName>
    <definedName name="LC5_total" localSheetId="0">#REF!</definedName>
    <definedName name="LC5_total" localSheetId="3">#REF!</definedName>
    <definedName name="LC5_total">#REF!</definedName>
    <definedName name="LC6_total" localSheetId="0">#REF!</definedName>
    <definedName name="LC6_total" localSheetId="3">#REF!</definedName>
    <definedName name="LC6_total">#REF!</definedName>
    <definedName name="Lcb" localSheetId="0">#REF!</definedName>
    <definedName name="Lcb" localSheetId="3">#REF!</definedName>
    <definedName name="Lcb">#REF!</definedName>
    <definedName name="lcc" localSheetId="0">#REF!</definedName>
    <definedName name="lcc" localSheetId="3">#REF!</definedName>
    <definedName name="lcc">#REF!</definedName>
    <definedName name="lcd" localSheetId="0">#REF!</definedName>
    <definedName name="lcd" localSheetId="3">#REF!</definedName>
    <definedName name="lcd">#REF!</definedName>
    <definedName name="Lcot" localSheetId="0">#REF!</definedName>
    <definedName name="Lcot" localSheetId="3">#REF!</definedName>
    <definedName name="Lcot">#REF!</definedName>
    <definedName name="lct" localSheetId="0">#REF!</definedName>
    <definedName name="lct" localSheetId="3">#REF!</definedName>
    <definedName name="lct">#REF!</definedName>
    <definedName name="LDAM" localSheetId="0">#REF!</definedName>
    <definedName name="LDAM" localSheetId="3">#REF!</definedName>
    <definedName name="LDAM">#REF!</definedName>
    <definedName name="Ldatcat" localSheetId="0">#REF!</definedName>
    <definedName name="Ldatcat" localSheetId="3">#REF!</definedName>
    <definedName name="Ldatcat">#REF!</definedName>
    <definedName name="Ldi" localSheetId="0">#REF!</definedName>
    <definedName name="Ldi" localSheetId="3">#REF!</definedName>
    <definedName name="Ldi">#REF!</definedName>
    <definedName name="LDIM" localSheetId="0">#REF!</definedName>
    <definedName name="LDIM" localSheetId="3">#REF!</definedName>
    <definedName name="LDIM">#REF!</definedName>
    <definedName name="Lf" localSheetId="0">#REF!</definedName>
    <definedName name="Lf" localSheetId="3">#REF!</definedName>
    <definedName name="Lf">#REF!</definedName>
    <definedName name="Lg" localSheetId="0">#REF!</definedName>
    <definedName name="Lg" localSheetId="3">#REF!</definedName>
    <definedName name="Lg">#REF!</definedName>
    <definedName name="LG_CB_N1" localSheetId="0">#REF!</definedName>
    <definedName name="LG_CB_N1" localSheetId="3">#REF!</definedName>
    <definedName name="LG_CB_N1">#REF!</definedName>
    <definedName name="LgL" localSheetId="0">#REF!</definedName>
    <definedName name="LgL" localSheetId="3">#REF!</definedName>
    <definedName name="LgL">#REF!</definedName>
    <definedName name="lh" localSheetId="0">#REF!</definedName>
    <definedName name="lh" localSheetId="3">#REF!</definedName>
    <definedName name="lh">#REF!</definedName>
    <definedName name="LIET_KE_VI_TRI_DZ0.4KV" localSheetId="0">#REF!</definedName>
    <definedName name="LIET_KE_VI_TRI_DZ0.4KV" localSheetId="3">#REF!</definedName>
    <definedName name="LIET_KE_VI_TRI_DZ0.4KV">#REF!</definedName>
    <definedName name="LIET_KE_VI_TRI_DZ22KV" localSheetId="0">#REF!</definedName>
    <definedName name="LIET_KE_VI_TRI_DZ22KV" localSheetId="3">#REF!</definedName>
    <definedName name="LIET_KE_VI_TRI_DZ22KV">#REF!</definedName>
    <definedName name="line15" localSheetId="0">#REF!</definedName>
    <definedName name="line15" localSheetId="3">#REF!</definedName>
    <definedName name="line15">#REF!</definedName>
    <definedName name="linh" localSheetId="0" hidden="1">{"'Sheet1'!$L$16"}</definedName>
    <definedName name="linh" hidden="1">{"'Sheet1'!$L$16"}</definedName>
    <definedName name="list" localSheetId="0">#REF!</definedName>
    <definedName name="list" localSheetId="3">#REF!</definedName>
    <definedName name="list">#REF!</definedName>
    <definedName name="lk" localSheetId="0" hidden="1">#REF!</definedName>
    <definedName name="lk" localSheetId="3" hidden="1">#REF!</definedName>
    <definedName name="lk" hidden="1">#REF!</definedName>
    <definedName name="LK.T2" localSheetId="0">#REF!</definedName>
    <definedName name="LK.T2" localSheetId="3">#REF!</definedName>
    <definedName name="LK.T2">#REF!</definedName>
    <definedName name="LK.T3" localSheetId="0">#REF!</definedName>
    <definedName name="LK.T3" localSheetId="3">#REF!</definedName>
    <definedName name="LK.T3">#REF!</definedName>
    <definedName name="LK.T4" localSheetId="0">#REF!</definedName>
    <definedName name="LK.T4" localSheetId="3">#REF!</definedName>
    <definedName name="LK.T4">#REF!</definedName>
    <definedName name="LK.T5" localSheetId="0">#REF!</definedName>
    <definedName name="LK.T5" localSheetId="3">#REF!</definedName>
    <definedName name="LK.T5">#REF!</definedName>
    <definedName name="LK.T6" localSheetId="0">#REF!</definedName>
    <definedName name="LK.T6" localSheetId="3">#REF!</definedName>
    <definedName name="LK.T6">#REF!</definedName>
    <definedName name="LK_hathe" localSheetId="0">#REF!</definedName>
    <definedName name="LK_hathe" localSheetId="3">#REF!</definedName>
    <definedName name="LK_hathe">#REF!</definedName>
    <definedName name="LLs" localSheetId="0">#REF!</definedName>
    <definedName name="LLs" localSheetId="3">#REF!</definedName>
    <definedName name="LLs">#REF!</definedName>
    <definedName name="Lmk" localSheetId="0">#REF!</definedName>
    <definedName name="Lmk" localSheetId="3">#REF!</definedName>
    <definedName name="Lmk">#REF!</definedName>
    <definedName name="Lms" localSheetId="0">#REF!</definedName>
    <definedName name="Lms" localSheetId="3">#REF!</definedName>
    <definedName name="Lms">#REF!</definedName>
    <definedName name="Lmt" localSheetId="0">#REF!</definedName>
    <definedName name="Lmt" localSheetId="3">#REF!</definedName>
    <definedName name="Lmt">#REF!</definedName>
    <definedName name="ln">1</definedName>
    <definedName name="Lnsc" localSheetId="0">#REF!</definedName>
    <definedName name="Lnsc" localSheetId="3">#REF!</definedName>
    <definedName name="Lnsc">#REF!</definedName>
    <definedName name="lntt" localSheetId="0">#REF!</definedName>
    <definedName name="lntt" localSheetId="3">#REF!</definedName>
    <definedName name="lntt">#REF!</definedName>
    <definedName name="Lo" localSheetId="0">#REF!</definedName>
    <definedName name="Lo" localSheetId="3">#REF!</definedName>
    <definedName name="Lo">#REF!</definedName>
    <definedName name="LoadData" localSheetId="0">#REF!</definedName>
    <definedName name="LoadData" localSheetId="3">#REF!</definedName>
    <definedName name="LoadData">#REF!</definedName>
    <definedName name="LoadingData" localSheetId="0">#REF!</definedName>
    <definedName name="LoadingData" localSheetId="3">#REF!</definedName>
    <definedName name="LoadingData">#REF!</definedName>
    <definedName name="loai" localSheetId="0">#REF!</definedName>
    <definedName name="loai" localSheetId="3">#REF!</definedName>
    <definedName name="loai">#REF!</definedName>
    <definedName name="LoÁi_BQL" localSheetId="0">#REF!</definedName>
    <definedName name="LoÁi_BQL" localSheetId="3">#REF!</definedName>
    <definedName name="LoÁi_BQL">#REF!</definedName>
    <definedName name="LoÁi_CT" localSheetId="0">#REF!</definedName>
    <definedName name="LoÁi_CT" localSheetId="3">#REF!</definedName>
    <definedName name="LoÁi_CT">#REF!</definedName>
    <definedName name="LOAI_DUONG" localSheetId="0">#REF!</definedName>
    <definedName name="LOAI_DUONG" localSheetId="3">#REF!</definedName>
    <definedName name="LOAI_DUONG">#REF!</definedName>
    <definedName name="Loai_TD" localSheetId="0">#REF!</definedName>
    <definedName name="Loai_TD" localSheetId="3">#REF!</definedName>
    <definedName name="Loai_TD">#REF!</definedName>
    <definedName name="LoaiCT" localSheetId="0">#REF!</definedName>
    <definedName name="LoaiCT" localSheetId="3">#REF!</definedName>
    <definedName name="LoaiCT">#REF!</definedName>
    <definedName name="LoaixeH" localSheetId="0">#REF!</definedName>
    <definedName name="LoaixeH" localSheetId="3">#REF!</definedName>
    <definedName name="LoaixeH">#REF!</definedName>
    <definedName name="LoaixeXB" localSheetId="0">#REF!</definedName>
    <definedName name="LoaixeXB" localSheetId="3">#REF!</definedName>
    <definedName name="LoaixeXB">#REF!</definedName>
    <definedName name="loinhuan" localSheetId="0">#REF!</definedName>
    <definedName name="loinhuan" localSheetId="3">#REF!</definedName>
    <definedName name="loinhuan">#REF!</definedName>
    <definedName name="lồn" localSheetId="0" hidden="1">{"'Sheet1'!$L$16"}</definedName>
    <definedName name="lồn" hidden="1">{"'Sheet1'!$L$16"}</definedName>
    <definedName name="lón1" localSheetId="0">#REF!</definedName>
    <definedName name="lón1" localSheetId="3">#REF!</definedName>
    <definedName name="lón1">#REF!</definedName>
    <definedName name="lón4" localSheetId="0">#REF!</definedName>
    <definedName name="lón4" localSheetId="3">#REF!</definedName>
    <definedName name="lón4">#REF!</definedName>
    <definedName name="long" localSheetId="0">#REF!</definedName>
    <definedName name="long" localSheetId="3">#REF!</definedName>
    <definedName name="long">#REF!</definedName>
    <definedName name="LOOP" localSheetId="0">#REF!</definedName>
    <definedName name="LOOP" localSheetId="3">#REF!</definedName>
    <definedName name="LOOP">#REF!</definedName>
    <definedName name="LPTDDT" localSheetId="0">#REF!</definedName>
    <definedName name="LPTDDT" localSheetId="3">#REF!</definedName>
    <definedName name="LPTDDT">#REF!</definedName>
    <definedName name="LPTDTK" localSheetId="0">#REF!</definedName>
    <definedName name="LPTDTK" localSheetId="3">#REF!</definedName>
    <definedName name="LPTDTK">#REF!</definedName>
    <definedName name="lrung" localSheetId="0">#REF!</definedName>
    <definedName name="lrung" localSheetId="3">#REF!</definedName>
    <definedName name="lrung">#REF!</definedName>
    <definedName name="ltre" localSheetId="0">#REF!</definedName>
    <definedName name="ltre" localSheetId="3">#REF!</definedName>
    <definedName name="ltre">#REF!</definedName>
    <definedName name="lu12.2" localSheetId="0">#REF!</definedName>
    <definedName name="lu12.2" localSheetId="3">#REF!</definedName>
    <definedName name="lu12.2">#REF!</definedName>
    <definedName name="lu14.5" localSheetId="0">#REF!</definedName>
    <definedName name="lu14.5" localSheetId="3">#REF!</definedName>
    <definedName name="lu14.5">#REF!</definedName>
    <definedName name="lu15.5" localSheetId="0">#REF!</definedName>
    <definedName name="lu15.5" localSheetId="3">#REF!</definedName>
    <definedName name="lu15.5">#REF!</definedName>
    <definedName name="luc" localSheetId="0" hidden="1">{"'Sheet1'!$L$16"}</definedName>
    <definedName name="luc" localSheetId="3" hidden="1">{"'Sheet1'!$L$16"}</definedName>
    <definedName name="luc" hidden="1">{"'Sheet1'!$L$16"}</definedName>
    <definedName name="lulop16" localSheetId="0">#REF!</definedName>
    <definedName name="lulop16" localSheetId="3">#REF!</definedName>
    <definedName name="lulop16">#REF!</definedName>
    <definedName name="luoichanrac" localSheetId="0">#REF!</definedName>
    <definedName name="luoichanrac" localSheetId="3">#REF!</definedName>
    <definedName name="luoichanrac">#REF!</definedName>
    <definedName name="luoncap" localSheetId="0">#REF!</definedName>
    <definedName name="luoncap" localSheetId="3">#REF!</definedName>
    <definedName name="luoncap">#REF!</definedName>
    <definedName name="lurung16" localSheetId="0">#REF!</definedName>
    <definedName name="lurung16" localSheetId="3">#REF!</definedName>
    <definedName name="lurung16">#REF!</definedName>
    <definedName name="luthep10" localSheetId="0">#REF!</definedName>
    <definedName name="luthep10" localSheetId="3">#REF!</definedName>
    <definedName name="luthep10">#REF!</definedName>
    <definedName name="Luy.ke.30.11" localSheetId="0">#REF!</definedName>
    <definedName name="Luy.ke.30.11" localSheetId="3">#REF!</definedName>
    <definedName name="Luy.ke.30.11">#REF!</definedName>
    <definedName name="Luy.ke.31.10" localSheetId="0">#REF!</definedName>
    <definedName name="Luy.ke.31.10" localSheetId="3">#REF!</definedName>
    <definedName name="Luy.ke.31.10">#REF!</definedName>
    <definedName name="lv.." localSheetId="0">#REF!</definedName>
    <definedName name="lv.." localSheetId="3">#REF!</definedName>
    <definedName name="lv..">#REF!</definedName>
    <definedName name="lVC" localSheetId="0">#REF!</definedName>
    <definedName name="lVC" localSheetId="3">#REF!</definedName>
    <definedName name="lVC">#REF!</definedName>
    <definedName name="lvr.." localSheetId="0">#REF!</definedName>
    <definedName name="lvr.." localSheetId="3">#REF!</definedName>
    <definedName name="lvr..">#REF!</definedName>
    <definedName name="lvt" localSheetId="0">#REF!</definedName>
    <definedName name="lvt" localSheetId="3">#REF!</definedName>
    <definedName name="lvt">#REF!</definedName>
    <definedName name="m" localSheetId="0" hidden="1">{"'Sheet1'!$L$16"}</definedName>
    <definedName name="m" localSheetId="3" hidden="1">{"'Sheet1'!$L$16"}</definedName>
    <definedName name="m" hidden="1">{"'Sheet1'!$L$16"}</definedName>
    <definedName name="M_CSCT" localSheetId="0">#REF!</definedName>
    <definedName name="M_CSCT" localSheetId="3">#REF!</definedName>
    <definedName name="M_CSCT">#REF!</definedName>
    <definedName name="M_TD" localSheetId="0">#REF!</definedName>
    <definedName name="M_TD" localSheetId="3">#REF!</definedName>
    <definedName name="M_TD">#REF!</definedName>
    <definedName name="M0.4" localSheetId="0">#REF!</definedName>
    <definedName name="M0.4" localSheetId="3">#REF!</definedName>
    <definedName name="M0.4">#REF!</definedName>
    <definedName name="M10.1" localSheetId="0">#REF!</definedName>
    <definedName name="M10.1" localSheetId="3">#REF!</definedName>
    <definedName name="M10.1">#REF!</definedName>
    <definedName name="M10.1a" localSheetId="0">#REF!</definedName>
    <definedName name="M10.1a" localSheetId="3">#REF!</definedName>
    <definedName name="M10.1a">#REF!</definedName>
    <definedName name="M10.2" localSheetId="0">#REF!</definedName>
    <definedName name="M10.2" localSheetId="3">#REF!</definedName>
    <definedName name="M10.2">#REF!</definedName>
    <definedName name="M10.2a" localSheetId="0">#REF!</definedName>
    <definedName name="M10.2a" localSheetId="3">#REF!</definedName>
    <definedName name="M10.2a">#REF!</definedName>
    <definedName name="M102bn" localSheetId="0">#REF!</definedName>
    <definedName name="M102bn" localSheetId="3">#REF!</definedName>
    <definedName name="M102bn">#REF!</definedName>
    <definedName name="M102bnvc" localSheetId="0">#REF!</definedName>
    <definedName name="M102bnvc" localSheetId="3">#REF!</definedName>
    <definedName name="M102bnvc">#REF!</definedName>
    <definedName name="M10aa1p" localSheetId="0">#REF!</definedName>
    <definedName name="M10aa1p" localSheetId="3">#REF!</definedName>
    <definedName name="M10aa1p">#REF!</definedName>
    <definedName name="M10bbnc" localSheetId="0">#REF!</definedName>
    <definedName name="M10bbnc" localSheetId="3">#REF!</definedName>
    <definedName name="M10bbnc">#REF!</definedName>
    <definedName name="M10bbvc" localSheetId="0">#REF!</definedName>
    <definedName name="M10bbvc" localSheetId="3">#REF!</definedName>
    <definedName name="M10bbvc">#REF!</definedName>
    <definedName name="M10bbvl" localSheetId="0">#REF!</definedName>
    <definedName name="M10bbvl" localSheetId="3">#REF!</definedName>
    <definedName name="M10bbvl">#REF!</definedName>
    <definedName name="M122bnvc" localSheetId="0">#REF!</definedName>
    <definedName name="M122bnvc" localSheetId="3">#REF!</definedName>
    <definedName name="M122bnvc">#REF!</definedName>
    <definedName name="M12aavl" localSheetId="0">#REF!</definedName>
    <definedName name="M12aavl" localSheetId="3">#REF!</definedName>
    <definedName name="M12aavl">#REF!</definedName>
    <definedName name="M12ba3p" localSheetId="0">#REF!</definedName>
    <definedName name="M12ba3p" localSheetId="3">#REF!</definedName>
    <definedName name="M12ba3p">#REF!</definedName>
    <definedName name="M12bb1p" localSheetId="0">#REF!</definedName>
    <definedName name="M12bb1p" localSheetId="3">#REF!</definedName>
    <definedName name="M12bb1p">#REF!</definedName>
    <definedName name="M12cbnc" localSheetId="0">#REF!</definedName>
    <definedName name="M12cbnc" localSheetId="3">#REF!</definedName>
    <definedName name="M12cbnc">#REF!</definedName>
    <definedName name="M12cbvl" localSheetId="0">#REF!</definedName>
    <definedName name="M12cbvl" localSheetId="3">#REF!</definedName>
    <definedName name="M12cbvl">#REF!</definedName>
    <definedName name="M14bb1p" localSheetId="0">#REF!</definedName>
    <definedName name="M14bb1p" localSheetId="3">#REF!</definedName>
    <definedName name="M14bb1p">#REF!</definedName>
    <definedName name="M8a" localSheetId="0">#REF!</definedName>
    <definedName name="M8a" localSheetId="3">#REF!</definedName>
    <definedName name="M8a">#REF!</definedName>
    <definedName name="M8aa" localSheetId="0">#REF!</definedName>
    <definedName name="M8aa" localSheetId="3">#REF!</definedName>
    <definedName name="M8aa">#REF!</definedName>
    <definedName name="M8aaHT" localSheetId="0">#REF!</definedName>
    <definedName name="M8aaHT" localSheetId="3">#REF!</definedName>
    <definedName name="M8aaHT">#REF!</definedName>
    <definedName name="m8aanc" localSheetId="0">#REF!</definedName>
    <definedName name="m8aanc" localSheetId="3">#REF!</definedName>
    <definedName name="m8aanc">#REF!</definedName>
    <definedName name="m8aavl" localSheetId="0">#REF!</definedName>
    <definedName name="m8aavl" localSheetId="3">#REF!</definedName>
    <definedName name="m8aavl">#REF!</definedName>
    <definedName name="M8aHT" localSheetId="0">#REF!</definedName>
    <definedName name="M8aHT" localSheetId="3">#REF!</definedName>
    <definedName name="M8aHT">#REF!</definedName>
    <definedName name="MA_DML" localSheetId="0">#REF!</definedName>
    <definedName name="MA_DML" localSheetId="3">#REF!</definedName>
    <definedName name="MA_DML">#REF!</definedName>
    <definedName name="Ma3pnc" localSheetId="0">#REF!</definedName>
    <definedName name="Ma3pnc" localSheetId="3">#REF!</definedName>
    <definedName name="Ma3pnc">#REF!</definedName>
    <definedName name="Ma3pvl" localSheetId="0">#REF!</definedName>
    <definedName name="Ma3pvl" localSheetId="3">#REF!</definedName>
    <definedName name="Ma3pvl">#REF!</definedName>
    <definedName name="Maa3pnc" localSheetId="0">#REF!</definedName>
    <definedName name="Maa3pnc" localSheetId="3">#REF!</definedName>
    <definedName name="Maa3pnc">#REF!</definedName>
    <definedName name="Maa3pvl" localSheetId="0">#REF!</definedName>
    <definedName name="Maa3pvl" localSheetId="3">#REF!</definedName>
    <definedName name="Maa3pvl">#REF!</definedName>
    <definedName name="macbt" localSheetId="0">#REF!</definedName>
    <definedName name="macbt" localSheetId="3">#REF!</definedName>
    <definedName name="macbt">#REF!</definedName>
    <definedName name="MACRO" localSheetId="0">#REF!</definedName>
    <definedName name="MACRO" localSheetId="3">#REF!</definedName>
    <definedName name="MACRO">#REF!</definedName>
    <definedName name="Macro2" localSheetId="0">#REF!</definedName>
    <definedName name="Macro2" localSheetId="3">#REF!</definedName>
    <definedName name="Macro2">#REF!</definedName>
    <definedName name="Macro3" localSheetId="0">#REF!</definedName>
    <definedName name="Macro3" localSheetId="3">#REF!</definedName>
    <definedName name="Macro3">#REF!</definedName>
    <definedName name="MACTANG_BD" localSheetId="0">#REF!</definedName>
    <definedName name="MACTANG_BD" localSheetId="3">#REF!</definedName>
    <definedName name="MACTANG_BD">#REF!</definedName>
    <definedName name="MACTANG_HT_BD" localSheetId="0">#REF!</definedName>
    <definedName name="MACTANG_HT_BD" localSheetId="3">#REF!</definedName>
    <definedName name="MACTANG_HT_BD">#REF!</definedName>
    <definedName name="MACTANG_HT_KT" localSheetId="0">#REF!</definedName>
    <definedName name="MACTANG_HT_KT" localSheetId="3">#REF!</definedName>
    <definedName name="MACTANG_HT_KT">#REF!</definedName>
    <definedName name="MACTANG_KT" localSheetId="0">#REF!</definedName>
    <definedName name="MACTANG_KT" localSheetId="3">#REF!</definedName>
    <definedName name="MACTANG_KT">#REF!</definedName>
    <definedName name="mahang" localSheetId="0">#REF!</definedName>
    <definedName name="mahang" localSheetId="3">#REF!</definedName>
    <definedName name="mahang">#REF!</definedName>
    <definedName name="mahang_tondk" localSheetId="0">#REF!</definedName>
    <definedName name="mahang_tondk" localSheetId="3">#REF!</definedName>
    <definedName name="mahang_tondk">#REF!</definedName>
    <definedName name="MAHH_BCX_NL" localSheetId="0">#REF!</definedName>
    <definedName name="MAHH_BCX_NL" localSheetId="3">#REF!</definedName>
    <definedName name="MAHH_BCX_NL">#REF!</definedName>
    <definedName name="mahieu" localSheetId="0">#REF!</definedName>
    <definedName name="mahieu" localSheetId="3">#REF!</definedName>
    <definedName name="mahieu">#REF!</definedName>
    <definedName name="mai" localSheetId="0" hidden="1">{"'Sheet1'!$L$16"}</definedName>
    <definedName name="mai" localSheetId="3" hidden="1">{"'Sheet1'!$L$16"}</definedName>
    <definedName name="mai" hidden="1">{"'Sheet1'!$L$16"}</definedName>
    <definedName name="MAJ_CON_EQP" localSheetId="0">#REF!</definedName>
    <definedName name="MAJ_CON_EQP" localSheetId="3">#REF!</definedName>
    <definedName name="MAJ_CON_EQP">#REF!</definedName>
    <definedName name="MakeIt" localSheetId="0">#REF!</definedName>
    <definedName name="MakeIt" localSheetId="3">#REF!</definedName>
    <definedName name="MakeIt">#REF!</definedName>
    <definedName name="Mat_cau" localSheetId="0">#REF!</definedName>
    <definedName name="Mat_cau" localSheetId="3">#REF!</definedName>
    <definedName name="Mat_cau">#REF!</definedName>
    <definedName name="matbang" localSheetId="0" hidden="1">{"'Sheet1'!$L$16"}</definedName>
    <definedName name="matbang" localSheetId="3" hidden="1">{"'Sheet1'!$L$16"}</definedName>
    <definedName name="matbang" hidden="1">{"'Sheet1'!$L$16"}</definedName>
    <definedName name="MATP_BCN_TP" localSheetId="0">#REF!</definedName>
    <definedName name="MATP_BCN_TP" localSheetId="3">#REF!</definedName>
    <definedName name="MATP_BCN_TP">#REF!</definedName>
    <definedName name="MATP_BCX_NL" localSheetId="0">#REF!</definedName>
    <definedName name="MATP_BCX_NL" localSheetId="3">#REF!</definedName>
    <definedName name="MATP_BCX_NL">#REF!</definedName>
    <definedName name="MATP_GIATHANH" localSheetId="0">#REF!</definedName>
    <definedName name="MATP_GIATHANH" localSheetId="3">#REF!</definedName>
    <definedName name="MATP_GIATHANH">#REF!</definedName>
    <definedName name="MATP_GT" localSheetId="0">#REF!</definedName>
    <definedName name="MATP_GT" localSheetId="3">#REF!</definedName>
    <definedName name="MATP_GT">#REF!</definedName>
    <definedName name="MAVANKHUON" localSheetId="0">#REF!</definedName>
    <definedName name="MAVANKHUON" localSheetId="3">#REF!</definedName>
    <definedName name="MAVANKHUON">#REF!</definedName>
    <definedName name="MaViet" localSheetId="0">#REF!</definedName>
    <definedName name="MaViet" localSheetId="3">#REF!</definedName>
    <definedName name="MaViet">#REF!</definedName>
    <definedName name="MAVLTHDN" localSheetId="0">#REF!</definedName>
    <definedName name="MAVLTHDN" localSheetId="3">#REF!</definedName>
    <definedName name="MAVLTHDN">#REF!</definedName>
    <definedName name="MAVLV" localSheetId="0">#REF!</definedName>
    <definedName name="MAVLV" localSheetId="3">#REF!</definedName>
    <definedName name="MAVLV">#REF!</definedName>
    <definedName name="maybua" localSheetId="0">#REF!</definedName>
    <definedName name="maybua" localSheetId="3">#REF!</definedName>
    <definedName name="maybua">#REF!</definedName>
    <definedName name="maycay" localSheetId="0">#REF!</definedName>
    <definedName name="maycay" localSheetId="3">#REF!</definedName>
    <definedName name="maycay">#REF!</definedName>
    <definedName name="maykhoan" localSheetId="0">#REF!</definedName>
    <definedName name="maykhoan" localSheetId="3">#REF!</definedName>
    <definedName name="maykhoan">#REF!</definedName>
    <definedName name="mayrhhbtn100" localSheetId="0">#REF!</definedName>
    <definedName name="mayrhhbtn100" localSheetId="3">#REF!</definedName>
    <definedName name="mayrhhbtn100">#REF!</definedName>
    <definedName name="mayrhhbtn65" localSheetId="0">#REF!</definedName>
    <definedName name="mayrhhbtn65" localSheetId="3">#REF!</definedName>
    <definedName name="mayrhhbtn65">#REF!</definedName>
    <definedName name="maythepnaphl" localSheetId="0">#REF!</definedName>
    <definedName name="maythepnaphl" localSheetId="3">#REF!</definedName>
    <definedName name="maythepnaphl">#REF!</definedName>
    <definedName name="mayui" localSheetId="0">#REF!</definedName>
    <definedName name="mayui" localSheetId="3">#REF!</definedName>
    <definedName name="mayui">#REF!</definedName>
    <definedName name="mayui110" localSheetId="0">#REF!</definedName>
    <definedName name="mayui110" localSheetId="3">#REF!</definedName>
    <definedName name="mayui110">#REF!</definedName>
    <definedName name="mb" localSheetId="0">#REF!</definedName>
    <definedName name="mb" localSheetId="3">#REF!</definedName>
    <definedName name="mb">#REF!</definedName>
    <definedName name="MB20nc" localSheetId="0">#REF!</definedName>
    <definedName name="MB20nc" localSheetId="3">#REF!</definedName>
    <definedName name="MB20nc">#REF!</definedName>
    <definedName name="MB20vc" localSheetId="0">#REF!</definedName>
    <definedName name="MB20vc" localSheetId="3">#REF!</definedName>
    <definedName name="MB20vc">#REF!</definedName>
    <definedName name="MB20vl" localSheetId="0">#REF!</definedName>
    <definedName name="MB20vl" localSheetId="3">#REF!</definedName>
    <definedName name="MB20vl">#REF!</definedName>
    <definedName name="Mba1p" localSheetId="0">#REF!</definedName>
    <definedName name="Mba1p" localSheetId="3">#REF!</definedName>
    <definedName name="Mba1p">#REF!</definedName>
    <definedName name="Mba3p" localSheetId="0">#REF!</definedName>
    <definedName name="Mba3p" localSheetId="3">#REF!</definedName>
    <definedName name="Mba3p">#REF!</definedName>
    <definedName name="mbangtai10" localSheetId="0">#REF!</definedName>
    <definedName name="mbangtai10" localSheetId="3">#REF!</definedName>
    <definedName name="mbangtai10">#REF!</definedName>
    <definedName name="mbangtai100" localSheetId="0">#REF!</definedName>
    <definedName name="mbangtai100" localSheetId="3">#REF!</definedName>
    <definedName name="mbangtai100">#REF!</definedName>
    <definedName name="mbangtai15" localSheetId="0">#REF!</definedName>
    <definedName name="mbangtai15" localSheetId="3">#REF!</definedName>
    <definedName name="mbangtai15">#REF!</definedName>
    <definedName name="mbangtai150" localSheetId="0">#REF!</definedName>
    <definedName name="mbangtai150" localSheetId="3">#REF!</definedName>
    <definedName name="mbangtai150">#REF!</definedName>
    <definedName name="mbangtai25" localSheetId="0">#REF!</definedName>
    <definedName name="mbangtai25" localSheetId="3">#REF!</definedName>
    <definedName name="mbangtai25">#REF!</definedName>
    <definedName name="Mbb3p" localSheetId="0">#REF!</definedName>
    <definedName name="Mbb3p" localSheetId="3">#REF!</definedName>
    <definedName name="Mbb3p">#REF!</definedName>
    <definedName name="Mbn1p" localSheetId="0">#REF!</definedName>
    <definedName name="Mbn1p" localSheetId="3">#REF!</definedName>
    <definedName name="Mbn1p">#REF!</definedName>
    <definedName name="mbombtth50" localSheetId="0">#REF!</definedName>
    <definedName name="mbombtth50" localSheetId="3">#REF!</definedName>
    <definedName name="mbombtth50">#REF!</definedName>
    <definedName name="mbombtth60" localSheetId="0">#REF!</definedName>
    <definedName name="mbombtth60" localSheetId="3">#REF!</definedName>
    <definedName name="mbombtth60">#REF!</definedName>
    <definedName name="mbomdien0.55" localSheetId="0">#REF!</definedName>
    <definedName name="mbomdien0.55" localSheetId="3">#REF!</definedName>
    <definedName name="mbomdien0.55">#REF!</definedName>
    <definedName name="mbomdien0.75" localSheetId="0">#REF!</definedName>
    <definedName name="mbomdien0.75" localSheetId="3">#REF!</definedName>
    <definedName name="mbomdien0.75">#REF!</definedName>
    <definedName name="mbomdien1.1" localSheetId="0">#REF!</definedName>
    <definedName name="mbomdien1.1" localSheetId="3">#REF!</definedName>
    <definedName name="mbomdien1.1">#REF!</definedName>
    <definedName name="mbomdien1.5" localSheetId="0">#REF!</definedName>
    <definedName name="mbomdien1.5" localSheetId="3">#REF!</definedName>
    <definedName name="mbomdien1.5">#REF!</definedName>
    <definedName name="mbomdien10" localSheetId="0">#REF!</definedName>
    <definedName name="mbomdien10" localSheetId="3">#REF!</definedName>
    <definedName name="mbomdien10">#REF!</definedName>
    <definedName name="mbomdien113" localSheetId="0">#REF!</definedName>
    <definedName name="mbomdien113" localSheetId="3">#REF!</definedName>
    <definedName name="mbomdien113">#REF!</definedName>
    <definedName name="mbomdien14" localSheetId="0">#REF!</definedName>
    <definedName name="mbomdien14" localSheetId="3">#REF!</definedName>
    <definedName name="mbomdien14">#REF!</definedName>
    <definedName name="mbomdien2" localSheetId="0">#REF!</definedName>
    <definedName name="mbomdien2" localSheetId="3">#REF!</definedName>
    <definedName name="mbomdien2">#REF!</definedName>
    <definedName name="mbomdien2.8" localSheetId="0">#REF!</definedName>
    <definedName name="mbomdien2.8" localSheetId="3">#REF!</definedName>
    <definedName name="mbomdien2.8">#REF!</definedName>
    <definedName name="mbomdien20" localSheetId="0">#REF!</definedName>
    <definedName name="mbomdien20" localSheetId="3">#REF!</definedName>
    <definedName name="mbomdien20">#REF!</definedName>
    <definedName name="mbomdien22" localSheetId="0">#REF!</definedName>
    <definedName name="mbomdien22" localSheetId="3">#REF!</definedName>
    <definedName name="mbomdien22">#REF!</definedName>
    <definedName name="mbomdien28" localSheetId="0">#REF!</definedName>
    <definedName name="mbomdien28" localSheetId="3">#REF!</definedName>
    <definedName name="mbomdien28">#REF!</definedName>
    <definedName name="mbomdien30" localSheetId="0">#REF!</definedName>
    <definedName name="mbomdien30" localSheetId="3">#REF!</definedName>
    <definedName name="mbomdien30">#REF!</definedName>
    <definedName name="mbomdien4" localSheetId="0">#REF!</definedName>
    <definedName name="mbomdien4" localSheetId="3">#REF!</definedName>
    <definedName name="mbomdien4">#REF!</definedName>
    <definedName name="mbomdien4.5" localSheetId="0">#REF!</definedName>
    <definedName name="mbomdien4.5" localSheetId="3">#REF!</definedName>
    <definedName name="mbomdien4.5">#REF!</definedName>
    <definedName name="mbomdien40" localSheetId="0">#REF!</definedName>
    <definedName name="mbomdien40" localSheetId="3">#REF!</definedName>
    <definedName name="mbomdien40">#REF!</definedName>
    <definedName name="mbomdien50" localSheetId="0">#REF!</definedName>
    <definedName name="mbomdien50" localSheetId="3">#REF!</definedName>
    <definedName name="mbomdien50">#REF!</definedName>
    <definedName name="mbomdien55" localSheetId="0">#REF!</definedName>
    <definedName name="mbomdien55" localSheetId="3">#REF!</definedName>
    <definedName name="mbomdien55">#REF!</definedName>
    <definedName name="mbomdien7" localSheetId="0">#REF!</definedName>
    <definedName name="mbomdien7" localSheetId="3">#REF!</definedName>
    <definedName name="mbomdien7">#REF!</definedName>
    <definedName name="mbomdien75" localSheetId="0">#REF!</definedName>
    <definedName name="mbomdien75" localSheetId="3">#REF!</definedName>
    <definedName name="mbomdien75">#REF!</definedName>
    <definedName name="mbomth10" localSheetId="0">#REF!</definedName>
    <definedName name="mbomth10" localSheetId="3">#REF!</definedName>
    <definedName name="mbomth10">#REF!</definedName>
    <definedName name="mbomth100" localSheetId="0">#REF!</definedName>
    <definedName name="mbomth100" localSheetId="3">#REF!</definedName>
    <definedName name="mbomth100">#REF!</definedName>
    <definedName name="mbomth15" localSheetId="0">#REF!</definedName>
    <definedName name="mbomth15" localSheetId="3">#REF!</definedName>
    <definedName name="mbomth15">#REF!</definedName>
    <definedName name="mbomth150" localSheetId="0">#REF!</definedName>
    <definedName name="mbomth150" localSheetId="3">#REF!</definedName>
    <definedName name="mbomth150">#REF!</definedName>
    <definedName name="mbomth20" localSheetId="0">#REF!</definedName>
    <definedName name="mbomth20" localSheetId="3">#REF!</definedName>
    <definedName name="mbomth20">#REF!</definedName>
    <definedName name="mbomth37" localSheetId="0">#REF!</definedName>
    <definedName name="mbomth37" localSheetId="3">#REF!</definedName>
    <definedName name="mbomth37">#REF!</definedName>
    <definedName name="mbomth45" localSheetId="0">#REF!</definedName>
    <definedName name="mbomth45" localSheetId="3">#REF!</definedName>
    <definedName name="mbomth45">#REF!</definedName>
    <definedName name="mbomth5" localSheetId="0">#REF!</definedName>
    <definedName name="mbomth5" localSheetId="3">#REF!</definedName>
    <definedName name="mbomth5">#REF!</definedName>
    <definedName name="mbomth5.5" localSheetId="0">#REF!</definedName>
    <definedName name="mbomth5.5" localSheetId="3">#REF!</definedName>
    <definedName name="mbomth5.5">#REF!</definedName>
    <definedName name="mbomth7" localSheetId="0">#REF!</definedName>
    <definedName name="mbomth7" localSheetId="3">#REF!</definedName>
    <definedName name="mbomth7">#REF!</definedName>
    <definedName name="mbomth7.5" localSheetId="0">#REF!</definedName>
    <definedName name="mbomth7.5" localSheetId="3">#REF!</definedName>
    <definedName name="mbomth7.5">#REF!</definedName>
    <definedName name="mbomth75" localSheetId="0">#REF!</definedName>
    <definedName name="mbomth75" localSheetId="3">#REF!</definedName>
    <definedName name="mbomth75">#REF!</definedName>
    <definedName name="mbomthxang3" localSheetId="0">#REF!</definedName>
    <definedName name="mbomthxang3" localSheetId="3">#REF!</definedName>
    <definedName name="mbomthxang3">#REF!</definedName>
    <definedName name="mbomthxang4" localSheetId="0">#REF!</definedName>
    <definedName name="mbomthxang4" localSheetId="3">#REF!</definedName>
    <definedName name="mbomthxang4">#REF!</definedName>
    <definedName name="mbomthxang6" localSheetId="0">#REF!</definedName>
    <definedName name="mbomthxang6" localSheetId="3">#REF!</definedName>
    <definedName name="mbomthxang6">#REF!</definedName>
    <definedName name="mbomthxang7" localSheetId="0">#REF!</definedName>
    <definedName name="mbomthxang7" localSheetId="3">#REF!</definedName>
    <definedName name="mbomthxang7">#REF!</definedName>
    <definedName name="mbomthxang8" localSheetId="0">#REF!</definedName>
    <definedName name="mbomthxang8" localSheetId="3">#REF!</definedName>
    <definedName name="mbomthxang8">#REF!</definedName>
    <definedName name="mbomvua2" localSheetId="0">#REF!</definedName>
    <definedName name="mbomvua2" localSheetId="3">#REF!</definedName>
    <definedName name="mbomvua2">#REF!</definedName>
    <definedName name="mbomvua4" localSheetId="0">#REF!</definedName>
    <definedName name="mbomvua4" localSheetId="3">#REF!</definedName>
    <definedName name="mbomvua4">#REF!</definedName>
    <definedName name="mbomvua6" localSheetId="0">#REF!</definedName>
    <definedName name="mbomvua6" localSheetId="3">#REF!</definedName>
    <definedName name="mbomvua6">#REF!</definedName>
    <definedName name="mbomvua9" localSheetId="0">#REF!</definedName>
    <definedName name="mbomvua9" localSheetId="3">#REF!</definedName>
    <definedName name="mbomvua9">#REF!</definedName>
    <definedName name="mbt" localSheetId="0">#REF!</definedName>
    <definedName name="mbt" localSheetId="3">#REF!</definedName>
    <definedName name="mbt">#REF!</definedName>
    <definedName name="mbuacankhi1.5" localSheetId="0">#REF!</definedName>
    <definedName name="mbuacankhi1.5" localSheetId="3">#REF!</definedName>
    <definedName name="mbuacankhi1.5">#REF!</definedName>
    <definedName name="mbuadcocnoi2.5" localSheetId="0">#REF!</definedName>
    <definedName name="mbuadcocnoi2.5" localSheetId="3">#REF!</definedName>
    <definedName name="mbuadcocnoi2.5">#REF!</definedName>
    <definedName name="mbuadray1.2" localSheetId="0">#REF!</definedName>
    <definedName name="mbuadray1.2" localSheetId="3">#REF!</definedName>
    <definedName name="mbuadray1.2">#REF!</definedName>
    <definedName name="mbuadray1.8" localSheetId="0">#REF!</definedName>
    <definedName name="mbuadray1.8" localSheetId="3">#REF!</definedName>
    <definedName name="mbuadray1.8">#REF!</definedName>
    <definedName name="mbuadray2.2" localSheetId="0">#REF!</definedName>
    <definedName name="mbuadray2.2" localSheetId="3">#REF!</definedName>
    <definedName name="mbuadray2.2">#REF!</definedName>
    <definedName name="mbuadray2.5" localSheetId="0">#REF!</definedName>
    <definedName name="mbuadray2.5" localSheetId="3">#REF!</definedName>
    <definedName name="mbuadray2.5">#REF!</definedName>
    <definedName name="mbuadray3.5" localSheetId="0">#REF!</definedName>
    <definedName name="mbuadray3.5" localSheetId="3">#REF!</definedName>
    <definedName name="mbuadray3.5">#REF!</definedName>
    <definedName name="mbuarung170" localSheetId="0">#REF!</definedName>
    <definedName name="mbuarung170" localSheetId="3">#REF!</definedName>
    <definedName name="mbuarung170">#REF!</definedName>
    <definedName name="mbuarung40" localSheetId="0">#REF!</definedName>
    <definedName name="mbuarung40" localSheetId="3">#REF!</definedName>
    <definedName name="mbuarung40">#REF!</definedName>
    <definedName name="mbuarung50" localSheetId="0">#REF!</definedName>
    <definedName name="mbuarung50" localSheetId="3">#REF!</definedName>
    <definedName name="mbuarung50">#REF!</definedName>
    <definedName name="mbuarungccatth60" localSheetId="0">#REF!</definedName>
    <definedName name="mbuarungccatth60" localSheetId="3">#REF!</definedName>
    <definedName name="mbuarungccatth60">#REF!</definedName>
    <definedName name="mbuathbx0.6" localSheetId="0">#REF!</definedName>
    <definedName name="mbuathbx0.6" localSheetId="3">#REF!</definedName>
    <definedName name="mbuathbx0.6">#REF!</definedName>
    <definedName name="mbuathbx1.2" localSheetId="0">#REF!</definedName>
    <definedName name="mbuathbx1.2" localSheetId="3">#REF!</definedName>
    <definedName name="mbuathbx1.2">#REF!</definedName>
    <definedName name="mbuathbx1.8" localSheetId="0">#REF!</definedName>
    <definedName name="mbuathbx1.8" localSheetId="3">#REF!</definedName>
    <definedName name="mbuathbx1.8">#REF!</definedName>
    <definedName name="mbuathbx3.5" localSheetId="0">#REF!</definedName>
    <definedName name="mbuathbx3.5" localSheetId="3">#REF!</definedName>
    <definedName name="mbuathbx3.5">#REF!</definedName>
    <definedName name="mbuathbx4.5" localSheetId="0">#REF!</definedName>
    <definedName name="mbuathbx4.5" localSheetId="3">#REF!</definedName>
    <definedName name="mbuathbx4.5">#REF!</definedName>
    <definedName name="mc" localSheetId="0">#REF!</definedName>
    <definedName name="mc" localSheetId="3">#REF!</definedName>
    <definedName name="mc">#REF!</definedName>
    <definedName name="mcambactham1" localSheetId="0">#REF!</definedName>
    <definedName name="mcambactham1" localSheetId="3">#REF!</definedName>
    <definedName name="mcambactham1">#REF!</definedName>
    <definedName name="mcano30" localSheetId="0">#REF!</definedName>
    <definedName name="mcano30" localSheetId="3">#REF!</definedName>
    <definedName name="mcano30">#REF!</definedName>
    <definedName name="mcano75" localSheetId="0">#REF!</definedName>
    <definedName name="mcano75" localSheetId="3">#REF!</definedName>
    <definedName name="mcano75">#REF!</definedName>
    <definedName name="mcap1g10" localSheetId="0">#REF!</definedName>
    <definedName name="mcap1g10" localSheetId="3">#REF!</definedName>
    <definedName name="mcap1g10">#REF!</definedName>
    <definedName name="mcap1g16" localSheetId="0">#REF!</definedName>
    <definedName name="mcap1g16" localSheetId="3">#REF!</definedName>
    <definedName name="mcap1g16">#REF!</definedName>
    <definedName name="mcap1g25" localSheetId="0">#REF!</definedName>
    <definedName name="mcap1g25" localSheetId="3">#REF!</definedName>
    <definedName name="mcap1g25">#REF!</definedName>
    <definedName name="mcap1g9" localSheetId="0">#REF!</definedName>
    <definedName name="mcap1g9" localSheetId="3">#REF!</definedName>
    <definedName name="mcap1g9">#REF!</definedName>
    <definedName name="mcatdot2.8" localSheetId="0">#REF!</definedName>
    <definedName name="mcatdot2.8" localSheetId="3">#REF!</definedName>
    <definedName name="mcatdot2.8">#REF!</definedName>
    <definedName name="mcatong5" localSheetId="0">#REF!</definedName>
    <definedName name="mcatong5" localSheetId="3">#REF!</definedName>
    <definedName name="mcatong5">#REF!</definedName>
    <definedName name="mcatton15" localSheetId="0">#REF!</definedName>
    <definedName name="mcatton15" localSheetId="3">#REF!</definedName>
    <definedName name="mcatton15">#REF!</definedName>
    <definedName name="mcatuonthep5" localSheetId="0">#REF!</definedName>
    <definedName name="mcatuonthep5" localSheetId="3">#REF!</definedName>
    <definedName name="mcatuonthep5">#REF!</definedName>
    <definedName name="mcaulongmon10" localSheetId="0">#REF!</definedName>
    <definedName name="mcaulongmon10" localSheetId="3">#REF!</definedName>
    <definedName name="mcaulongmon10">#REF!</definedName>
    <definedName name="mcaulongmon30" localSheetId="0">#REF!</definedName>
    <definedName name="mcaulongmon30" localSheetId="3">#REF!</definedName>
    <definedName name="mcaulongmon30">#REF!</definedName>
    <definedName name="mcaulongmon60" localSheetId="0">#REF!</definedName>
    <definedName name="mcaulongmon60" localSheetId="3">#REF!</definedName>
    <definedName name="mcaulongmon60">#REF!</definedName>
    <definedName name="mcauray20" localSheetId="0">#REF!</definedName>
    <definedName name="mcauray20" localSheetId="3">#REF!</definedName>
    <definedName name="mcauray20">#REF!</definedName>
    <definedName name="mcauray25" localSheetId="0">#REF!</definedName>
    <definedName name="mcauray25" localSheetId="3">#REF!</definedName>
    <definedName name="mcauray25">#REF!</definedName>
    <definedName name="mcayxoidk108" localSheetId="0">#REF!</definedName>
    <definedName name="mcayxoidk108" localSheetId="3">#REF!</definedName>
    <definedName name="mcayxoidk108">#REF!</definedName>
    <definedName name="mcayxoidk60" localSheetId="0">#REF!</definedName>
    <definedName name="mcayxoidk60" localSheetId="3">#REF!</definedName>
    <definedName name="mcayxoidk60">#REF!</definedName>
    <definedName name="mcayxoidk80" localSheetId="0">#REF!</definedName>
    <definedName name="mcayxoidk80" localSheetId="3">#REF!</definedName>
    <definedName name="mcayxoidk80">#REF!</definedName>
    <definedName name="mcbt" localSheetId="0">#REF!</definedName>
    <definedName name="mcbt" localSheetId="3">#REF!</definedName>
    <definedName name="mcbt">#REF!</definedName>
    <definedName name="mccaubh10" localSheetId="0">#REF!</definedName>
    <definedName name="mccaubh10" localSheetId="3">#REF!</definedName>
    <definedName name="mccaubh10">#REF!</definedName>
    <definedName name="mccaubh16" localSheetId="0">#REF!</definedName>
    <definedName name="mccaubh16" localSheetId="3">#REF!</definedName>
    <definedName name="mccaubh16">#REF!</definedName>
    <definedName name="mccaubh25" localSheetId="0">#REF!</definedName>
    <definedName name="mccaubh25" localSheetId="3">#REF!</definedName>
    <definedName name="mccaubh25">#REF!</definedName>
    <definedName name="mccaubh3" localSheetId="0">#REF!</definedName>
    <definedName name="mccaubh3" localSheetId="3">#REF!</definedName>
    <definedName name="mccaubh3">#REF!</definedName>
    <definedName name="mccaubh4" localSheetId="0">#REF!</definedName>
    <definedName name="mccaubh4" localSheetId="3">#REF!</definedName>
    <definedName name="mccaubh4">#REF!</definedName>
    <definedName name="mccaubh40" localSheetId="0">#REF!</definedName>
    <definedName name="mccaubh40" localSheetId="3">#REF!</definedName>
    <definedName name="mccaubh40">#REF!</definedName>
    <definedName name="mccaubh5" localSheetId="0">#REF!</definedName>
    <definedName name="mccaubh5" localSheetId="3">#REF!</definedName>
    <definedName name="mccaubh5">#REF!</definedName>
    <definedName name="mccaubh6" localSheetId="0">#REF!</definedName>
    <definedName name="mccaubh6" localSheetId="3">#REF!</definedName>
    <definedName name="mccaubh6">#REF!</definedName>
    <definedName name="mccaubh65" localSheetId="0">#REF!</definedName>
    <definedName name="mccaubh65" localSheetId="3">#REF!</definedName>
    <definedName name="mccaubh65">#REF!</definedName>
    <definedName name="mccaubh7" localSheetId="0">#REF!</definedName>
    <definedName name="mccaubh7" localSheetId="3">#REF!</definedName>
    <definedName name="mccaubh7">#REF!</definedName>
    <definedName name="mccaubh8" localSheetId="0">#REF!</definedName>
    <definedName name="mccaubh8" localSheetId="3">#REF!</definedName>
    <definedName name="mccaubh8">#REF!</definedName>
    <definedName name="mccaubh90" localSheetId="0">#REF!</definedName>
    <definedName name="mccaubh90" localSheetId="3">#REF!</definedName>
    <definedName name="mccaubh90">#REF!</definedName>
    <definedName name="mccaubx10" localSheetId="0">#REF!</definedName>
    <definedName name="mccaubx10" localSheetId="3">#REF!</definedName>
    <definedName name="mccaubx10">#REF!</definedName>
    <definedName name="mccaubx100" localSheetId="0">#REF!</definedName>
    <definedName name="mccaubx100" localSheetId="3">#REF!</definedName>
    <definedName name="mccaubx100">#REF!</definedName>
    <definedName name="mccaubx16" localSheetId="0">#REF!</definedName>
    <definedName name="mccaubx16" localSheetId="3">#REF!</definedName>
    <definedName name="mccaubx16">#REF!</definedName>
    <definedName name="mccaubx25" localSheetId="0">#REF!</definedName>
    <definedName name="mccaubx25" localSheetId="3">#REF!</definedName>
    <definedName name="mccaubx25">#REF!</definedName>
    <definedName name="mccaubx28" localSheetId="0">#REF!</definedName>
    <definedName name="mccaubx28" localSheetId="3">#REF!</definedName>
    <definedName name="mccaubx28">#REF!</definedName>
    <definedName name="mccaubx40" localSheetId="0">#REF!</definedName>
    <definedName name="mccaubx40" localSheetId="3">#REF!</definedName>
    <definedName name="mccaubx40">#REF!</definedName>
    <definedName name="mccaubx5" localSheetId="0">#REF!</definedName>
    <definedName name="mccaubx5" localSheetId="3">#REF!</definedName>
    <definedName name="mccaubx5">#REF!</definedName>
    <definedName name="mccaubx50" localSheetId="0">#REF!</definedName>
    <definedName name="mccaubx50" localSheetId="3">#REF!</definedName>
    <definedName name="mccaubx50">#REF!</definedName>
    <definedName name="mccaubx63" localSheetId="0">#REF!</definedName>
    <definedName name="mccaubx63" localSheetId="3">#REF!</definedName>
    <definedName name="mccaubx63">#REF!</definedName>
    <definedName name="mccaubx7" localSheetId="0">#REF!</definedName>
    <definedName name="mccaubx7" localSheetId="3">#REF!</definedName>
    <definedName name="mccaubx7">#REF!</definedName>
    <definedName name="mccauladam60" localSheetId="0">#REF!</definedName>
    <definedName name="mccauladam60" localSheetId="3">#REF!</definedName>
    <definedName name="mccauladam60">#REF!</definedName>
    <definedName name="mccaunoi100" localSheetId="0">#REF!</definedName>
    <definedName name="mccaunoi100" localSheetId="3">#REF!</definedName>
    <definedName name="mccaunoi100">#REF!</definedName>
    <definedName name="mccaunoi30" localSheetId="0">#REF!</definedName>
    <definedName name="mccaunoi30" localSheetId="3">#REF!</definedName>
    <definedName name="mccaunoi30">#REF!</definedName>
    <definedName name="mccauthap10" localSheetId="0">#REF!</definedName>
    <definedName name="mccauthap10" localSheetId="3">#REF!</definedName>
    <definedName name="mccauthap10">#REF!</definedName>
    <definedName name="mccauthap12" localSheetId="0">#REF!</definedName>
    <definedName name="mccauthap12" localSheetId="3">#REF!</definedName>
    <definedName name="mccauthap12">#REF!</definedName>
    <definedName name="mccauthap15" localSheetId="0">#REF!</definedName>
    <definedName name="mccauthap15" localSheetId="3">#REF!</definedName>
    <definedName name="mccauthap15">#REF!</definedName>
    <definedName name="mccauthap20" localSheetId="0">#REF!</definedName>
    <definedName name="mccauthap20" localSheetId="3">#REF!</definedName>
    <definedName name="mccauthap20">#REF!</definedName>
    <definedName name="mccauthap25" localSheetId="0">#REF!</definedName>
    <definedName name="mccauthap25" localSheetId="3">#REF!</definedName>
    <definedName name="mccauthap25">#REF!</definedName>
    <definedName name="mccauthap3" localSheetId="0">#REF!</definedName>
    <definedName name="mccauthap3" localSheetId="3">#REF!</definedName>
    <definedName name="mccauthap3">#REF!</definedName>
    <definedName name="mccauthap30" localSheetId="0">#REF!</definedName>
    <definedName name="mccauthap30" localSheetId="3">#REF!</definedName>
    <definedName name="mccauthap30">#REF!</definedName>
    <definedName name="mccauthap40" localSheetId="0">#REF!</definedName>
    <definedName name="mccauthap40" localSheetId="3">#REF!</definedName>
    <definedName name="mccauthap40">#REF!</definedName>
    <definedName name="mccauthap5" localSheetId="0">#REF!</definedName>
    <definedName name="mccauthap5" localSheetId="3">#REF!</definedName>
    <definedName name="mccauthap5">#REF!</definedName>
    <definedName name="mccauthap50" localSheetId="0">#REF!</definedName>
    <definedName name="mccauthap50" localSheetId="3">#REF!</definedName>
    <definedName name="mccauthap50">#REF!</definedName>
    <definedName name="mccauthap8" localSheetId="0">#REF!</definedName>
    <definedName name="mccauthap8" localSheetId="3">#REF!</definedName>
    <definedName name="mccauthap8">#REF!</definedName>
    <definedName name="mccautnhi0.5" localSheetId="0">#REF!</definedName>
    <definedName name="mccautnhi0.5" localSheetId="3">#REF!</definedName>
    <definedName name="mccautnhi0.5">#REF!</definedName>
    <definedName name="Mcom_I" localSheetId="0">#REF!</definedName>
    <definedName name="Mcom_I" localSheetId="3">#REF!</definedName>
    <definedName name="Mcom_I">#REF!</definedName>
    <definedName name="Mcr" localSheetId="0">#REF!</definedName>
    <definedName name="Mcr" localSheetId="3">#REF!</definedName>
    <definedName name="Mcr">#REF!</definedName>
    <definedName name="mcuakl1.7" localSheetId="0">#REF!</definedName>
    <definedName name="mcuakl1.7" localSheetId="3">#REF!</definedName>
    <definedName name="mcuakl1.7">#REF!</definedName>
    <definedName name="mdamban0.4" localSheetId="0">#REF!</definedName>
    <definedName name="mdamban0.4" localSheetId="3">#REF!</definedName>
    <definedName name="mdamban0.4">#REF!</definedName>
    <definedName name="mdamban0.6" localSheetId="0">#REF!</definedName>
    <definedName name="mdamban0.6" localSheetId="3">#REF!</definedName>
    <definedName name="mdamban0.6">#REF!</definedName>
    <definedName name="mdamban0.8" localSheetId="0">#REF!</definedName>
    <definedName name="mdamban0.8" localSheetId="3">#REF!</definedName>
    <definedName name="mdamban0.8">#REF!</definedName>
    <definedName name="mdamban1" localSheetId="0">#REF!</definedName>
    <definedName name="mdamban1" localSheetId="3">#REF!</definedName>
    <definedName name="mdamban1">#REF!</definedName>
    <definedName name="mdambhdkbx12.5" localSheetId="0">#REF!</definedName>
    <definedName name="mdambhdkbx12.5" localSheetId="3">#REF!</definedName>
    <definedName name="mdambhdkbx12.5">#REF!</definedName>
    <definedName name="mdambhdkbx18" localSheetId="0">#REF!</definedName>
    <definedName name="mdambhdkbx18" localSheetId="3">#REF!</definedName>
    <definedName name="mdambhdkbx18">#REF!</definedName>
    <definedName name="mdambhdkbx25" localSheetId="0">#REF!</definedName>
    <definedName name="mdambhdkbx25" localSheetId="3">#REF!</definedName>
    <definedName name="mdambhdkbx25">#REF!</definedName>
    <definedName name="mdambhdkbx26.5" localSheetId="0">#REF!</definedName>
    <definedName name="mdambhdkbx26.5" localSheetId="3">#REF!</definedName>
    <definedName name="mdambhdkbx26.5">#REF!</definedName>
    <definedName name="mdambhdkbx9" localSheetId="0">#REF!</definedName>
    <definedName name="mdambhdkbx9" localSheetId="3">#REF!</definedName>
    <definedName name="mdambhdkbx9">#REF!</definedName>
    <definedName name="mdambhth16" localSheetId="0">#REF!</definedName>
    <definedName name="mdambhth16" localSheetId="3">#REF!</definedName>
    <definedName name="mdambhth16">#REF!</definedName>
    <definedName name="mdambhth17.5" localSheetId="0">#REF!</definedName>
    <definedName name="mdambhth17.5" localSheetId="3">#REF!</definedName>
    <definedName name="mdambhth17.5">#REF!</definedName>
    <definedName name="mdambhth25" localSheetId="0">#REF!</definedName>
    <definedName name="mdambhth25" localSheetId="3">#REF!</definedName>
    <definedName name="mdambhth25">#REF!</definedName>
    <definedName name="mdambthepth10" localSheetId="0">#REF!</definedName>
    <definedName name="mdambthepth10" localSheetId="3">#REF!</definedName>
    <definedName name="mdambthepth10">#REF!</definedName>
    <definedName name="mdambthepth12.2" localSheetId="0">#REF!</definedName>
    <definedName name="mdambthepth12.2" localSheetId="3">#REF!</definedName>
    <definedName name="mdambthepth12.2">#REF!</definedName>
    <definedName name="mdambthepth13" localSheetId="0">#REF!</definedName>
    <definedName name="mdambthepth13" localSheetId="3">#REF!</definedName>
    <definedName name="mdambthepth13">#REF!</definedName>
    <definedName name="mdambthepth14.5" localSheetId="0">#REF!</definedName>
    <definedName name="mdambthepth14.5" localSheetId="3">#REF!</definedName>
    <definedName name="mdambthepth14.5">#REF!</definedName>
    <definedName name="mdambthepth15.5" localSheetId="0">#REF!</definedName>
    <definedName name="mdambthepth15.5" localSheetId="3">#REF!</definedName>
    <definedName name="mdambthepth15.5">#REF!</definedName>
    <definedName name="mdambthepth8.5" localSheetId="0">#REF!</definedName>
    <definedName name="mdambthepth8.5" localSheetId="3">#REF!</definedName>
    <definedName name="mdambthepth8.5">#REF!</definedName>
    <definedName name="mdamcanh1" localSheetId="0">#REF!</definedName>
    <definedName name="mdamcanh1" localSheetId="3">#REF!</definedName>
    <definedName name="mdamcanh1">#REF!</definedName>
    <definedName name="mdamccdk5.5" localSheetId="0">#REF!</definedName>
    <definedName name="mdamccdk5.5" localSheetId="3">#REF!</definedName>
    <definedName name="mdamccdk5.5">#REF!</definedName>
    <definedName name="mdamccdk9" localSheetId="0">#REF!</definedName>
    <definedName name="mdamccdk9" localSheetId="3">#REF!</definedName>
    <definedName name="mdamccdk9">#REF!</definedName>
    <definedName name="mdamdatct60" localSheetId="0">#REF!</definedName>
    <definedName name="mdamdatct60" localSheetId="3">#REF!</definedName>
    <definedName name="mdamdatct60">#REF!</definedName>
    <definedName name="mdamdatct80" localSheetId="0">#REF!</definedName>
    <definedName name="mdamdatct80" localSheetId="3">#REF!</definedName>
    <definedName name="mdamdatct80">#REF!</definedName>
    <definedName name="mdamdui0.6" localSheetId="0">#REF!</definedName>
    <definedName name="mdamdui0.6" localSheetId="3">#REF!</definedName>
    <definedName name="mdamdui0.6">#REF!</definedName>
    <definedName name="mdamdui0.8" localSheetId="0">#REF!</definedName>
    <definedName name="mdamdui0.8" localSheetId="3">#REF!</definedName>
    <definedName name="mdamdui0.8">#REF!</definedName>
    <definedName name="mdamdui1" localSheetId="0">#REF!</definedName>
    <definedName name="mdamdui1" localSheetId="3">#REF!</definedName>
    <definedName name="mdamdui1">#REF!</definedName>
    <definedName name="mdamdui1.5" localSheetId="0">#REF!</definedName>
    <definedName name="mdamdui1.5" localSheetId="3">#REF!</definedName>
    <definedName name="mdamdui1.5">#REF!</definedName>
    <definedName name="mdamdui2.8" localSheetId="0">#REF!</definedName>
    <definedName name="mdamdui2.8" localSheetId="3">#REF!</definedName>
    <definedName name="mdamdui2.8">#REF!</definedName>
    <definedName name="mdamrung15" localSheetId="0">#REF!</definedName>
    <definedName name="mdamrung15" localSheetId="3">#REF!</definedName>
    <definedName name="mdamrung15">#REF!</definedName>
    <definedName name="mdamrung18" localSheetId="0">#REF!</definedName>
    <definedName name="mdamrung18" localSheetId="3">#REF!</definedName>
    <definedName name="mdamrung18">#REF!</definedName>
    <definedName name="mdamrung8" localSheetId="0">#REF!</definedName>
    <definedName name="mdamrung8" localSheetId="3">#REF!</definedName>
    <definedName name="mdamrung8">#REF!</definedName>
    <definedName name="mdao1gbh0.15" localSheetId="0">#REF!</definedName>
    <definedName name="mdao1gbh0.15" localSheetId="3">#REF!</definedName>
    <definedName name="mdao1gbh0.15">#REF!</definedName>
    <definedName name="mdao1gbh0.25" localSheetId="0">#REF!</definedName>
    <definedName name="mdao1gbh0.25" localSheetId="3">#REF!</definedName>
    <definedName name="mdao1gbh0.25">#REF!</definedName>
    <definedName name="mdao1gbh0.30" localSheetId="0">#REF!</definedName>
    <definedName name="mdao1gbh0.30" localSheetId="3">#REF!</definedName>
    <definedName name="mdao1gbh0.30">#REF!</definedName>
    <definedName name="mdao1gbh0.35" localSheetId="0">#REF!</definedName>
    <definedName name="mdao1gbh0.35" localSheetId="3">#REF!</definedName>
    <definedName name="mdao1gbh0.35">#REF!</definedName>
    <definedName name="mdao1gbh0.40" localSheetId="0">#REF!</definedName>
    <definedName name="mdao1gbh0.40" localSheetId="3">#REF!</definedName>
    <definedName name="mdao1gbh0.40">#REF!</definedName>
    <definedName name="mdao1gbh0.65" localSheetId="0">#REF!</definedName>
    <definedName name="mdao1gbh0.65" localSheetId="3">#REF!</definedName>
    <definedName name="mdao1gbh0.65">#REF!</definedName>
    <definedName name="mdao1gbh0.75" localSheetId="0">#REF!</definedName>
    <definedName name="mdao1gbh0.75" localSheetId="3">#REF!</definedName>
    <definedName name="mdao1gbh0.75">#REF!</definedName>
    <definedName name="mdao1gbh1.25" localSheetId="0">#REF!</definedName>
    <definedName name="mdao1gbh1.25" localSheetId="3">#REF!</definedName>
    <definedName name="mdao1gbh1.25">#REF!</definedName>
    <definedName name="mdao1gbx0.22" localSheetId="0">#REF!</definedName>
    <definedName name="mdao1gbx0.22" localSheetId="3">#REF!</definedName>
    <definedName name="mdao1gbx0.22">#REF!</definedName>
    <definedName name="mdao1gbx0.25" localSheetId="0">#REF!</definedName>
    <definedName name="mdao1gbx0.25" localSheetId="3">#REF!</definedName>
    <definedName name="mdao1gbx0.25">#REF!</definedName>
    <definedName name="mdao1gbx0.30" localSheetId="0">#REF!</definedName>
    <definedName name="mdao1gbx0.30" localSheetId="3">#REF!</definedName>
    <definedName name="mdao1gbx0.30">#REF!</definedName>
    <definedName name="mdao1gbx0.35" localSheetId="0">#REF!</definedName>
    <definedName name="mdao1gbx0.35" localSheetId="3">#REF!</definedName>
    <definedName name="mdao1gbx0.35">#REF!</definedName>
    <definedName name="mdao1gbx0.40" localSheetId="0">#REF!</definedName>
    <definedName name="mdao1gbx0.40" localSheetId="3">#REF!</definedName>
    <definedName name="mdao1gbx0.40">#REF!</definedName>
    <definedName name="mdao1gbx0.50" localSheetId="0">#REF!</definedName>
    <definedName name="mdao1gbx0.50" localSheetId="3">#REF!</definedName>
    <definedName name="mdao1gbx0.50">#REF!</definedName>
    <definedName name="mdao1gbx0.65" localSheetId="0">#REF!</definedName>
    <definedName name="mdao1gbx0.65" localSheetId="3">#REF!</definedName>
    <definedName name="mdao1gbx0.65">#REF!</definedName>
    <definedName name="mdao1gbx1.00" localSheetId="0">#REF!</definedName>
    <definedName name="mdao1gbx1.00" localSheetId="3">#REF!</definedName>
    <definedName name="mdao1gbx1.00">#REF!</definedName>
    <definedName name="mdao1gbx1.20" localSheetId="0">#REF!</definedName>
    <definedName name="mdao1gbx1.20" localSheetId="3">#REF!</definedName>
    <definedName name="mdao1gbx1.20">#REF!</definedName>
    <definedName name="mdao1gbx1.25" localSheetId="0">#REF!</definedName>
    <definedName name="mdao1gbx1.25" localSheetId="3">#REF!</definedName>
    <definedName name="mdao1gbx1.25">#REF!</definedName>
    <definedName name="mdao1gbx1.60" localSheetId="0">#REF!</definedName>
    <definedName name="mdao1gbx1.60" localSheetId="3">#REF!</definedName>
    <definedName name="mdao1gbx1.60">#REF!</definedName>
    <definedName name="mdao1gbx2.00" localSheetId="0">#REF!</definedName>
    <definedName name="mdao1gbx2.00" localSheetId="3">#REF!</definedName>
    <definedName name="mdao1gbx2.00">#REF!</definedName>
    <definedName name="mdao1gbx2.50" localSheetId="0">#REF!</definedName>
    <definedName name="mdao1gbx2.50" localSheetId="3">#REF!</definedName>
    <definedName name="mdao1gbx2.50">#REF!</definedName>
    <definedName name="mdao1gbx4.00" localSheetId="0">#REF!</definedName>
    <definedName name="mdao1gbx4.00" localSheetId="3">#REF!</definedName>
    <definedName name="mdao1gbx4.00">#REF!</definedName>
    <definedName name="mdao1gbx4.60" localSheetId="0">#REF!</definedName>
    <definedName name="mdao1gbx4.60" localSheetId="3">#REF!</definedName>
    <definedName name="mdao1gbx4.60">#REF!</definedName>
    <definedName name="mdao1gbx5.00" localSheetId="0">#REF!</definedName>
    <definedName name="mdao1gbx5.00" localSheetId="3">#REF!</definedName>
    <definedName name="mdao1gbx5.00">#REF!</definedName>
    <definedName name="Mdls" localSheetId="0">#REF!</definedName>
    <definedName name="Mdls" localSheetId="3">#REF!</definedName>
    <definedName name="Mdls">#REF!</definedName>
    <definedName name="Mdls_" localSheetId="0">#REF!</definedName>
    <definedName name="Mdls_" localSheetId="3">#REF!</definedName>
    <definedName name="Mdls_">#REF!</definedName>
    <definedName name="Mdnc" localSheetId="0">#REF!</definedName>
    <definedName name="Mdnc" localSheetId="3">#REF!</definedName>
    <definedName name="Mdnc">#REF!</definedName>
    <definedName name="MDT" localSheetId="0">#REF!</definedName>
    <definedName name="MDT" localSheetId="3">#REF!</definedName>
    <definedName name="MDT">#REF!</definedName>
    <definedName name="MDTa" localSheetId="0">#REF!</definedName>
    <definedName name="MDTa" localSheetId="3">#REF!</definedName>
    <definedName name="MDTa">#REF!</definedName>
    <definedName name="me" localSheetId="0">#REF!</definedName>
    <definedName name="me" localSheetId="3">#REF!</definedName>
    <definedName name="me">#REF!</definedName>
    <definedName name="MENU1" localSheetId="0">#REF!</definedName>
    <definedName name="MENU1" localSheetId="3">#REF!</definedName>
    <definedName name="MENU1">#REF!</definedName>
    <definedName name="MENUVIEW" localSheetId="0">#REF!</definedName>
    <definedName name="MENUVIEW" localSheetId="3">#REF!</definedName>
    <definedName name="MENUVIEW">#REF!</definedName>
    <definedName name="mepcocsau1" localSheetId="0">#REF!</definedName>
    <definedName name="mepcocsau1" localSheetId="3">#REF!</definedName>
    <definedName name="mepcocsau1">#REF!</definedName>
    <definedName name="mepcoctr100" localSheetId="0">#REF!</definedName>
    <definedName name="mepcoctr100" localSheetId="3">#REF!</definedName>
    <definedName name="mepcoctr100">#REF!</definedName>
    <definedName name="mepcoctr60" localSheetId="0">#REF!</definedName>
    <definedName name="mepcoctr60" localSheetId="3">#REF!</definedName>
    <definedName name="mepcoctr60">#REF!</definedName>
    <definedName name="MESSAGE" localSheetId="0">#REF!</definedName>
    <definedName name="MESSAGE" localSheetId="3">#REF!</definedName>
    <definedName name="MESSAGE">#REF!</definedName>
    <definedName name="MESSAGE1" localSheetId="0">#REF!</definedName>
    <definedName name="MESSAGE1" localSheetId="3">#REF!</definedName>
    <definedName name="MESSAGE1">#REF!</definedName>
    <definedName name="MESSAGE2" localSheetId="0">#REF!</definedName>
    <definedName name="MESSAGE2" localSheetId="3">#REF!</definedName>
    <definedName name="MESSAGE2">#REF!</definedName>
    <definedName name="METAL" localSheetId="0">#REF!</definedName>
    <definedName name="METAL" localSheetId="3">#REF!</definedName>
    <definedName name="METAL">#REF!</definedName>
    <definedName name="MG_A" localSheetId="0">#REF!</definedName>
    <definedName name="MG_A" localSheetId="3">#REF!</definedName>
    <definedName name="MG_A">#REF!</definedName>
    <definedName name="mh0" localSheetId="0">#REF!</definedName>
    <definedName name="mh0" localSheetId="3">#REF!</definedName>
    <definedName name="mh0">#REF!</definedName>
    <definedName name="mhan1chieu40" localSheetId="0">#REF!</definedName>
    <definedName name="mhan1chieu40" localSheetId="3">#REF!</definedName>
    <definedName name="mhan1chieu40">#REF!</definedName>
    <definedName name="mhan1chieu50" localSheetId="0">#REF!</definedName>
    <definedName name="mhan1chieu50" localSheetId="3">#REF!</definedName>
    <definedName name="mhan1chieu50">#REF!</definedName>
    <definedName name="mhancatnuoc124" localSheetId="0">#REF!</definedName>
    <definedName name="mhancatnuoc124" localSheetId="3">#REF!</definedName>
    <definedName name="mhancatnuoc124">#REF!</definedName>
    <definedName name="mhand10.2" localSheetId="0">#REF!</definedName>
    <definedName name="mhand10.2" localSheetId="3">#REF!</definedName>
    <definedName name="mhand10.2">#REF!</definedName>
    <definedName name="mhand27.5" localSheetId="0">#REF!</definedName>
    <definedName name="mhand27.5" localSheetId="3">#REF!</definedName>
    <definedName name="mhand27.5">#REF!</definedName>
    <definedName name="mhand4" localSheetId="0">#REF!</definedName>
    <definedName name="mhand4" localSheetId="3">#REF!</definedName>
    <definedName name="mhand4">#REF!</definedName>
    <definedName name="mhanhoi1000" localSheetId="0">#REF!</definedName>
    <definedName name="mhanhoi1000" localSheetId="3">#REF!</definedName>
    <definedName name="mhanhoi1000">#REF!</definedName>
    <definedName name="mhanhoi2000" localSheetId="0">#REF!</definedName>
    <definedName name="mhanhoi2000" localSheetId="3">#REF!</definedName>
    <definedName name="mhanhoi2000">#REF!</definedName>
    <definedName name="mhanxang20" localSheetId="0">#REF!</definedName>
    <definedName name="mhanxang20" localSheetId="3">#REF!</definedName>
    <definedName name="mhanxang20">#REF!</definedName>
    <definedName name="mhanxang9" localSheetId="0">#REF!</definedName>
    <definedName name="mhanxang9" localSheetId="3">#REF!</definedName>
    <definedName name="mhanxang9">#REF!</definedName>
    <definedName name="mhanxchieu23" localSheetId="0">#REF!</definedName>
    <definedName name="mhanxchieu23" localSheetId="3">#REF!</definedName>
    <definedName name="mhanxchieu23">#REF!</definedName>
    <definedName name="mhanxchieu29.2" localSheetId="0">#REF!</definedName>
    <definedName name="mhanxchieu29.2" localSheetId="3">#REF!</definedName>
    <definedName name="mhanxchieu29.2">#REF!</definedName>
    <definedName name="mhanxchieu33.5" localSheetId="0">#REF!</definedName>
    <definedName name="mhanxchieu33.5" localSheetId="3">#REF!</definedName>
    <definedName name="mhanxchieu33.5">#REF!</definedName>
    <definedName name="minh" localSheetId="0" hidden="1">{"'Sheet1'!$L$16"}</definedName>
    <definedName name="minh" localSheetId="3" hidden="1">{"'Sheet1'!$L$16"}</definedName>
    <definedName name="minh" hidden="1">{"'Sheet1'!$L$16"}</definedName>
    <definedName name="minh_1" localSheetId="0">#REF!</definedName>
    <definedName name="minh_1" localSheetId="3">#REF!</definedName>
    <definedName name="minh_1">#REF!</definedName>
    <definedName name="minh_mtk" localSheetId="0">#REF!</definedName>
    <definedName name="minh_mtk" localSheetId="3">#REF!</definedName>
    <definedName name="minh_mtk">#REF!</definedName>
    <definedName name="mkcnGPS15" localSheetId="0">#REF!</definedName>
    <definedName name="mkcnGPS15" localSheetId="3">#REF!</definedName>
    <definedName name="mkcnGPS15">#REF!</definedName>
    <definedName name="mkcnTRC15" localSheetId="0">#REF!</definedName>
    <definedName name="mkcnTRC15" localSheetId="3">#REF!</definedName>
    <definedName name="mkcnTRC15">#REF!</definedName>
    <definedName name="mkcnVRM" localSheetId="0">#REF!</definedName>
    <definedName name="mkcnVRM" localSheetId="3">#REF!</definedName>
    <definedName name="mkcnVRM">#REF!</definedName>
    <definedName name="mkeobh165" localSheetId="0">#REF!</definedName>
    <definedName name="mkeobh165" localSheetId="3">#REF!</definedName>
    <definedName name="mkeobh165">#REF!</definedName>
    <definedName name="mkeobh215" localSheetId="0">#REF!</definedName>
    <definedName name="mkeobh215" localSheetId="3">#REF!</definedName>
    <definedName name="mkeobh215">#REF!</definedName>
    <definedName name="mkeobh28" localSheetId="0">#REF!</definedName>
    <definedName name="mkeobh28" localSheetId="3">#REF!</definedName>
    <definedName name="mkeobh28">#REF!</definedName>
    <definedName name="mkeobh40" localSheetId="0">#REF!</definedName>
    <definedName name="mkeobh40" localSheetId="3">#REF!</definedName>
    <definedName name="mkeobh40">#REF!</definedName>
    <definedName name="mkeobh50" localSheetId="0">#REF!</definedName>
    <definedName name="mkeobh50" localSheetId="3">#REF!</definedName>
    <definedName name="mkeobh50">#REF!</definedName>
    <definedName name="mkeobh55" localSheetId="0">#REF!</definedName>
    <definedName name="mkeobh55" localSheetId="3">#REF!</definedName>
    <definedName name="mkeobh55">#REF!</definedName>
    <definedName name="mkeobh60" localSheetId="0">#REF!</definedName>
    <definedName name="mkeobh60" localSheetId="3">#REF!</definedName>
    <definedName name="mkeobh60">#REF!</definedName>
    <definedName name="mkeobh80" localSheetId="0">#REF!</definedName>
    <definedName name="mkeobh80" localSheetId="3">#REF!</definedName>
    <definedName name="mkeobh80">#REF!</definedName>
    <definedName name="mkeobx108" localSheetId="0">#REF!</definedName>
    <definedName name="mkeobx108" localSheetId="3">#REF!</definedName>
    <definedName name="mkeobx108">#REF!</definedName>
    <definedName name="mkeobx130" localSheetId="0">#REF!</definedName>
    <definedName name="mkeobx130" localSheetId="3">#REF!</definedName>
    <definedName name="mkeobx130">#REF!</definedName>
    <definedName name="mkeobx45" localSheetId="0">#REF!</definedName>
    <definedName name="mkeobx45" localSheetId="3">#REF!</definedName>
    <definedName name="mkeobx45">#REF!</definedName>
    <definedName name="mkeobx54" localSheetId="0">#REF!</definedName>
    <definedName name="mkeobx54" localSheetId="3">#REF!</definedName>
    <definedName name="mkeobx54">#REF!</definedName>
    <definedName name="mkeobx60" localSheetId="0">#REF!</definedName>
    <definedName name="mkeobx60" localSheetId="3">#REF!</definedName>
    <definedName name="mkeobx60">#REF!</definedName>
    <definedName name="mkeobx75" localSheetId="0">#REF!</definedName>
    <definedName name="mkeobx75" localSheetId="3">#REF!</definedName>
    <definedName name="mkeobx75">#REF!</definedName>
    <definedName name="mkhoanbttay24" localSheetId="0">#REF!</definedName>
    <definedName name="mkhoanbttay24" localSheetId="3">#REF!</definedName>
    <definedName name="mkhoanbttay24">#REF!</definedName>
    <definedName name="mkhoanbttay30" localSheetId="0">#REF!</definedName>
    <definedName name="mkhoanbttay30" localSheetId="3">#REF!</definedName>
    <definedName name="mkhoanbttay30">#REF!</definedName>
    <definedName name="mkhoanbttay38" localSheetId="0">#REF!</definedName>
    <definedName name="mkhoanbttay38" localSheetId="3">#REF!</definedName>
    <definedName name="mkhoanbttay38">#REF!</definedName>
    <definedName name="mkhoanbttay40" localSheetId="0">#REF!</definedName>
    <definedName name="mkhoanbttay40" localSheetId="3">#REF!</definedName>
    <definedName name="mkhoanbttay40">#REF!</definedName>
    <definedName name="mkhoandatay30" localSheetId="0">#REF!</definedName>
    <definedName name="mkhoandatay30" localSheetId="3">#REF!</definedName>
    <definedName name="mkhoandatay30">#REF!</definedName>
    <definedName name="mkhoandatay42" localSheetId="0">#REF!</definedName>
    <definedName name="mkhoandatay42" localSheetId="3">#REF!</definedName>
    <definedName name="mkhoandatay42">#REF!</definedName>
    <definedName name="mkhoandung4.5" localSheetId="0">#REF!</definedName>
    <definedName name="mkhoandung4.5" localSheetId="3">#REF!</definedName>
    <definedName name="mkhoandung4.5">#REF!</definedName>
    <definedName name="mkhoansattay13" localSheetId="0">#REF!</definedName>
    <definedName name="mkhoansattay13" localSheetId="3">#REF!</definedName>
    <definedName name="mkhoansattay13">#REF!</definedName>
    <definedName name="mkhoanxoayth110" localSheetId="0">#REF!</definedName>
    <definedName name="mkhoanxoayth110" localSheetId="3">#REF!</definedName>
    <definedName name="mkhoanxoayth110">#REF!</definedName>
    <definedName name="mkhoanxoayth95" localSheetId="0">#REF!</definedName>
    <definedName name="mkhoanxoayth95" localSheetId="3">#REF!</definedName>
    <definedName name="mkhoanxoayth95">#REF!</definedName>
    <definedName name="mkichck18" localSheetId="0">#REF!</definedName>
    <definedName name="mkichck18" localSheetId="3">#REF!</definedName>
    <definedName name="mkichck18">#REF!</definedName>
    <definedName name="mkichck250" localSheetId="0">#REF!</definedName>
    <definedName name="mkichck250" localSheetId="3">#REF!</definedName>
    <definedName name="mkichck250">#REF!</definedName>
    <definedName name="mkichday60" localSheetId="0">#REF!</definedName>
    <definedName name="mkichday60" localSheetId="3">#REF!</definedName>
    <definedName name="mkichday60">#REF!</definedName>
    <definedName name="mkichnang100" localSheetId="0">#REF!</definedName>
    <definedName name="mkichnang100" localSheetId="3">#REF!</definedName>
    <definedName name="mkichnang100">#REF!</definedName>
    <definedName name="mkichnang250" localSheetId="0">#REF!</definedName>
    <definedName name="mkichnang250" localSheetId="3">#REF!</definedName>
    <definedName name="mkichnang250">#REF!</definedName>
    <definedName name="mkichnang500" localSheetId="0">#REF!</definedName>
    <definedName name="mkichnang500" localSheetId="3">#REF!</definedName>
    <definedName name="mkichnang500">#REF!</definedName>
    <definedName name="mlan" localSheetId="0">#REF!</definedName>
    <definedName name="mlan" localSheetId="3">#REF!</definedName>
    <definedName name="mlan">#REF!</definedName>
    <definedName name="Mlc_" localSheetId="0">#REF!</definedName>
    <definedName name="Mlc_" localSheetId="3">#REF!</definedName>
    <definedName name="Mlc_">#REF!</definedName>
    <definedName name="Mlls" localSheetId="0">#REF!</definedName>
    <definedName name="Mlls" localSheetId="3">#REF!</definedName>
    <definedName name="Mlls">#REF!</definedName>
    <definedName name="Mlls_" localSheetId="0">#REF!</definedName>
    <definedName name="Mlls_" localSheetId="3">#REF!</definedName>
    <definedName name="Mlls_">#REF!</definedName>
    <definedName name="mluoncap15" localSheetId="0">#REF!</definedName>
    <definedName name="mluoncap15" localSheetId="3">#REF!</definedName>
    <definedName name="mluoncap15">#REF!</definedName>
    <definedName name="mmai2.7" localSheetId="0">#REF!</definedName>
    <definedName name="mmai2.7" localSheetId="3">#REF!</definedName>
    <definedName name="mmai2.7">#REF!</definedName>
    <definedName name="MN" localSheetId="0">#REF!</definedName>
    <definedName name="MN" localSheetId="3">#REF!</definedName>
    <definedName name="MN">#REF!</definedName>
    <definedName name="mnenkhid102" localSheetId="0">#REF!</definedName>
    <definedName name="mnenkhid102" localSheetId="3">#REF!</definedName>
    <definedName name="mnenkhid102">#REF!</definedName>
    <definedName name="mnenkhid120" localSheetId="0">#REF!</definedName>
    <definedName name="mnenkhid120" localSheetId="3">#REF!</definedName>
    <definedName name="mnenkhid120">#REF!</definedName>
    <definedName name="mnenkhid1200" localSheetId="0">#REF!</definedName>
    <definedName name="mnenkhid1200" localSheetId="3">#REF!</definedName>
    <definedName name="mnenkhid1200">#REF!</definedName>
    <definedName name="mnenkhid200" localSheetId="0">#REF!</definedName>
    <definedName name="mnenkhid200" localSheetId="3">#REF!</definedName>
    <definedName name="mnenkhid200">#REF!</definedName>
    <definedName name="mnenkhid240" localSheetId="0">#REF!</definedName>
    <definedName name="mnenkhid240" localSheetId="3">#REF!</definedName>
    <definedName name="mnenkhid240">#REF!</definedName>
    <definedName name="mnenkhid300" localSheetId="0">#REF!</definedName>
    <definedName name="mnenkhid300" localSheetId="3">#REF!</definedName>
    <definedName name="mnenkhid300">#REF!</definedName>
    <definedName name="mnenkhid360" localSheetId="0">#REF!</definedName>
    <definedName name="mnenkhid360" localSheetId="3">#REF!</definedName>
    <definedName name="mnenkhid360">#REF!</definedName>
    <definedName name="mnenkhid5.5" localSheetId="0">#REF!</definedName>
    <definedName name="mnenkhid5.5" localSheetId="3">#REF!</definedName>
    <definedName name="mnenkhid5.5">#REF!</definedName>
    <definedName name="mnenkhid540" localSheetId="0">#REF!</definedName>
    <definedName name="mnenkhid540" localSheetId="3">#REF!</definedName>
    <definedName name="mnenkhid540">#REF!</definedName>
    <definedName name="mnenkhid600" localSheetId="0">#REF!</definedName>
    <definedName name="mnenkhid600" localSheetId="3">#REF!</definedName>
    <definedName name="mnenkhid600">#REF!</definedName>
    <definedName name="mnenkhid660" localSheetId="0">#REF!</definedName>
    <definedName name="mnenkhid660" localSheetId="3">#REF!</definedName>
    <definedName name="mnenkhid660">#REF!</definedName>
    <definedName name="mnenkhid75" localSheetId="0">#REF!</definedName>
    <definedName name="mnenkhid75" localSheetId="3">#REF!</definedName>
    <definedName name="mnenkhid75">#REF!</definedName>
    <definedName name="mnenkhidien10" localSheetId="0">#REF!</definedName>
    <definedName name="mnenkhidien10" localSheetId="3">#REF!</definedName>
    <definedName name="mnenkhidien10">#REF!</definedName>
    <definedName name="mnenkhidien150" localSheetId="0">#REF!</definedName>
    <definedName name="mnenkhidien150" localSheetId="3">#REF!</definedName>
    <definedName name="mnenkhidien150">#REF!</definedName>
    <definedName name="mnenkhidien216" localSheetId="0">#REF!</definedName>
    <definedName name="mnenkhidien216" localSheetId="3">#REF!</definedName>
    <definedName name="mnenkhidien216">#REF!</definedName>
    <definedName name="mnenkhidien22" localSheetId="0">#REF!</definedName>
    <definedName name="mnenkhidien22" localSheetId="3">#REF!</definedName>
    <definedName name="mnenkhidien22">#REF!</definedName>
    <definedName name="mnenkhidien270" localSheetId="0">#REF!</definedName>
    <definedName name="mnenkhidien270" localSheetId="3">#REF!</definedName>
    <definedName name="mnenkhidien270">#REF!</definedName>
    <definedName name="mnenkhidien30" localSheetId="0">#REF!</definedName>
    <definedName name="mnenkhidien30" localSheetId="3">#REF!</definedName>
    <definedName name="mnenkhidien30">#REF!</definedName>
    <definedName name="mnenkhidien300" localSheetId="0">#REF!</definedName>
    <definedName name="mnenkhidien300" localSheetId="3">#REF!</definedName>
    <definedName name="mnenkhidien300">#REF!</definedName>
    <definedName name="mnenkhidien5" localSheetId="0">#REF!</definedName>
    <definedName name="mnenkhidien5" localSheetId="3">#REF!</definedName>
    <definedName name="mnenkhidien5">#REF!</definedName>
    <definedName name="mnenkhidien56" localSheetId="0">#REF!</definedName>
    <definedName name="mnenkhidien56" localSheetId="3">#REF!</definedName>
    <definedName name="mnenkhidien56">#REF!</definedName>
    <definedName name="mnenkhidien600" localSheetId="0">#REF!</definedName>
    <definedName name="mnenkhidien600" localSheetId="3">#REF!</definedName>
    <definedName name="mnenkhidien600">#REF!</definedName>
    <definedName name="mnenkhixang11" localSheetId="0">#REF!</definedName>
    <definedName name="mnenkhixang11" localSheetId="3">#REF!</definedName>
    <definedName name="mnenkhixang11">#REF!</definedName>
    <definedName name="mnenkhixang120" localSheetId="0">#REF!</definedName>
    <definedName name="mnenkhixang120" localSheetId="3">#REF!</definedName>
    <definedName name="mnenkhixang120">#REF!</definedName>
    <definedName name="mnenkhixang200" localSheetId="0">#REF!</definedName>
    <definedName name="mnenkhixang200" localSheetId="3">#REF!</definedName>
    <definedName name="mnenkhixang200">#REF!</definedName>
    <definedName name="mnenkhixang25" localSheetId="0">#REF!</definedName>
    <definedName name="mnenkhixang25" localSheetId="3">#REF!</definedName>
    <definedName name="mnenkhixang25">#REF!</definedName>
    <definedName name="mnenkhixang3" localSheetId="0">#REF!</definedName>
    <definedName name="mnenkhixang3" localSheetId="3">#REF!</definedName>
    <definedName name="mnenkhixang3">#REF!</definedName>
    <definedName name="mnenkhixang300" localSheetId="0">#REF!</definedName>
    <definedName name="mnenkhixang300" localSheetId="3">#REF!</definedName>
    <definedName name="mnenkhixang300">#REF!</definedName>
    <definedName name="mnenkhixang40" localSheetId="0">#REF!</definedName>
    <definedName name="mnenkhixang40" localSheetId="3">#REF!</definedName>
    <definedName name="mnenkhixang40">#REF!</definedName>
    <definedName name="mnenkhixang600" localSheetId="0">#REF!</definedName>
    <definedName name="mnenkhixang600" localSheetId="3">#REF!</definedName>
    <definedName name="mnenkhixang600">#REF!</definedName>
    <definedName name="Mnet_I" localSheetId="0">#REF!</definedName>
    <definedName name="Mnet_I" localSheetId="3">#REF!</definedName>
    <definedName name="Mnet_I">#REF!</definedName>
    <definedName name="mnghiendad25" localSheetId="0">#REF!</definedName>
    <definedName name="mnghiendad25" localSheetId="3">#REF!</definedName>
    <definedName name="mnghiendad25">#REF!</definedName>
    <definedName name="mnghiendadd20" localSheetId="0">#REF!</definedName>
    <definedName name="mnghiendadd20" localSheetId="3">#REF!</definedName>
    <definedName name="mnghiendadd20">#REF!</definedName>
    <definedName name="mnghiendadd6" localSheetId="0">#REF!</definedName>
    <definedName name="mnghiendadd6" localSheetId="3">#REF!</definedName>
    <definedName name="mnghiendadd6">#REF!</definedName>
    <definedName name="mnghiendatho14" localSheetId="0">#REF!</definedName>
    <definedName name="mnghiendatho14" localSheetId="3">#REF!</definedName>
    <definedName name="mnghiendatho14">#REF!</definedName>
    <definedName name="mnghiendatho200" localSheetId="0">#REF!</definedName>
    <definedName name="mnghiendatho200" localSheetId="3">#REF!</definedName>
    <definedName name="mnghiendatho200">#REF!</definedName>
    <definedName name="mnhogcaydk100" localSheetId="0">#REF!</definedName>
    <definedName name="mnhogcaydk100" localSheetId="3">#REF!</definedName>
    <definedName name="mnhogcaydk100">#REF!</definedName>
    <definedName name="mnhogcaydk54" localSheetId="0">#REF!</definedName>
    <definedName name="mnhogcaydk54" localSheetId="3">#REF!</definedName>
    <definedName name="mnhogcaydk54">#REF!</definedName>
    <definedName name="mnhogcaydk75" localSheetId="0">#REF!</definedName>
    <definedName name="mnhogcaydk75" localSheetId="3">#REF!</definedName>
    <definedName name="mnhogcaydk75">#REF!</definedName>
    <definedName name="MNHT" localSheetId="0">#REF!</definedName>
    <definedName name="MNHT" localSheetId="3">#REF!</definedName>
    <definedName name="MNHT">#REF!</definedName>
    <definedName name="mnkhi" localSheetId="0">#REF!</definedName>
    <definedName name="mnkhi" localSheetId="3">#REF!</definedName>
    <definedName name="mnkhi">#REF!</definedName>
    <definedName name="MNTC" localSheetId="0">#REF!</definedName>
    <definedName name="MNTC" localSheetId="3">#REF!</definedName>
    <definedName name="MNTC">#REF!</definedName>
    <definedName name="mo" localSheetId="0" hidden="1">{"'Sheet1'!$L$16"}</definedName>
    <definedName name="mo" localSheetId="3" hidden="1">{"'Sheet1'!$L$16"}</definedName>
    <definedName name="mo" hidden="1">{"'Sheet1'!$L$16"}</definedName>
    <definedName name="MODIFY" localSheetId="0">#REF!</definedName>
    <definedName name="MODIFY" localSheetId="3">#REF!</definedName>
    <definedName name="MODIFY">#REF!</definedName>
    <definedName name="moi" localSheetId="0" hidden="1">{"'Sheet1'!$L$16"}</definedName>
    <definedName name="moi" localSheetId="3" hidden="1">{"'Sheet1'!$L$16"}</definedName>
    <definedName name="moi" hidden="1">{"'Sheet1'!$L$16"}</definedName>
    <definedName name="Mong" localSheetId="0">#REF!</definedName>
    <definedName name="Mong" localSheetId="3">#REF!</definedName>
    <definedName name="Mong">#REF!</definedName>
    <definedName name="mong1pm" localSheetId="0">#REF!</definedName>
    <definedName name="mong1pm" localSheetId="3">#REF!</definedName>
    <definedName name="mong1pm">#REF!</definedName>
    <definedName name="mong3pm" localSheetId="0">#REF!</definedName>
    <definedName name="mong3pm" localSheetId="3">#REF!</definedName>
    <definedName name="mong3pm">#REF!</definedName>
    <definedName name="mongbang" localSheetId="0">#REF!</definedName>
    <definedName name="mongbang" localSheetId="3">#REF!</definedName>
    <definedName name="mongbang">#REF!</definedName>
    <definedName name="mongdon" localSheetId="0">#REF!</definedName>
    <definedName name="mongdon" localSheetId="3">#REF!</definedName>
    <definedName name="mongdon">#REF!</definedName>
    <definedName name="monght" localSheetId="0">#REF!</definedName>
    <definedName name="monght" localSheetId="3">#REF!</definedName>
    <definedName name="monght">#REF!</definedName>
    <definedName name="mongHTDL" localSheetId="0">#REF!</definedName>
    <definedName name="mongHTDL" localSheetId="3">#REF!</definedName>
    <definedName name="mongHTDL">#REF!</definedName>
    <definedName name="mongHTHH" localSheetId="0">#REF!</definedName>
    <definedName name="mongHTHH" localSheetId="3">#REF!</definedName>
    <definedName name="mongHTHH">#REF!</definedName>
    <definedName name="mongneo1pm" localSheetId="0">#REF!</definedName>
    <definedName name="mongneo1pm" localSheetId="3">#REF!</definedName>
    <definedName name="mongneo1pm">#REF!</definedName>
    <definedName name="mongneo3pm" localSheetId="0">#REF!</definedName>
    <definedName name="mongneo3pm" localSheetId="3">#REF!</definedName>
    <definedName name="mongneo3pm">#REF!</definedName>
    <definedName name="mongneoht" localSheetId="0">#REF!</definedName>
    <definedName name="mongneoht" localSheetId="3">#REF!</definedName>
    <definedName name="mongneoht">#REF!</definedName>
    <definedName name="mongneoHTDL" localSheetId="0">#REF!</definedName>
    <definedName name="mongneoHTDL" localSheetId="3">#REF!</definedName>
    <definedName name="mongneoHTDL">#REF!</definedName>
    <definedName name="mongneoHTHH" localSheetId="0">#REF!</definedName>
    <definedName name="mongneoHTHH" localSheetId="3">#REF!</definedName>
    <definedName name="mongneoHTHH">#REF!</definedName>
    <definedName name="Morning" localSheetId="0">#REF!</definedName>
    <definedName name="Morning" localSheetId="3">#REF!</definedName>
    <definedName name="Morning">#REF!</definedName>
    <definedName name="Morong" localSheetId="0">#REF!</definedName>
    <definedName name="Morong" localSheetId="3">#REF!</definedName>
    <definedName name="Morong">#REF!</definedName>
    <definedName name="Morong4054_85" localSheetId="0">#REF!</definedName>
    <definedName name="Morong4054_85" localSheetId="3">#REF!</definedName>
    <definedName name="Morong4054_85">#REF!</definedName>
    <definedName name="morong4054_98" localSheetId="0">#REF!</definedName>
    <definedName name="morong4054_98" localSheetId="3">#REF!</definedName>
    <definedName name="morong4054_98">#REF!</definedName>
    <definedName name="mot" localSheetId="0" hidden="1">{"'Sheet1'!$L$16"}</definedName>
    <definedName name="mot" localSheetId="3" hidden="1">{"'Sheet1'!$L$16"}</definedName>
    <definedName name="mot" hidden="1">{"'Sheet1'!$L$16"}</definedName>
    <definedName name="motodk150" localSheetId="0">#REF!</definedName>
    <definedName name="motodk150" localSheetId="3">#REF!</definedName>
    <definedName name="motodk150">#REF!</definedName>
    <definedName name="motodk180" localSheetId="0">#REF!</definedName>
    <definedName name="motodk180" localSheetId="3">#REF!</definedName>
    <definedName name="motodk180">#REF!</definedName>
    <definedName name="motodk200" localSheetId="0">#REF!</definedName>
    <definedName name="motodk200" localSheetId="3">#REF!</definedName>
    <definedName name="motodk200">#REF!</definedName>
    <definedName name="motodk240" localSheetId="0">#REF!</definedName>
    <definedName name="motodk240" localSheetId="3">#REF!</definedName>
    <definedName name="motodk240">#REF!</definedName>
    <definedName name="motodk255" localSheetId="0">#REF!</definedName>
    <definedName name="motodk255" localSheetId="3">#REF!</definedName>
    <definedName name="motodk255">#REF!</definedName>
    <definedName name="motodk272" localSheetId="0">#REF!</definedName>
    <definedName name="motodk272" localSheetId="3">#REF!</definedName>
    <definedName name="motodk272">#REF!</definedName>
    <definedName name="motothung10" localSheetId="0">#REF!</definedName>
    <definedName name="motothung10" localSheetId="3">#REF!</definedName>
    <definedName name="motothung10">#REF!</definedName>
    <definedName name="motothung12" localSheetId="0">#REF!</definedName>
    <definedName name="motothung12" localSheetId="3">#REF!</definedName>
    <definedName name="motothung12">#REF!</definedName>
    <definedName name="motothung12.5" localSheetId="0">#REF!</definedName>
    <definedName name="motothung12.5" localSheetId="3">#REF!</definedName>
    <definedName name="motothung12.5">#REF!</definedName>
    <definedName name="motothung2" localSheetId="0">#REF!</definedName>
    <definedName name="motothung2" localSheetId="3">#REF!</definedName>
    <definedName name="motothung2">#REF!</definedName>
    <definedName name="motothung2.5" localSheetId="0">#REF!</definedName>
    <definedName name="motothung2.5" localSheetId="3">#REF!</definedName>
    <definedName name="motothung2.5">#REF!</definedName>
    <definedName name="motothung20" localSheetId="0">#REF!</definedName>
    <definedName name="motothung20" localSheetId="3">#REF!</definedName>
    <definedName name="motothung20">#REF!</definedName>
    <definedName name="motothung4" localSheetId="0">#REF!</definedName>
    <definedName name="motothung4" localSheetId="3">#REF!</definedName>
    <definedName name="motothung4">#REF!</definedName>
    <definedName name="motothung5" localSheetId="0">#REF!</definedName>
    <definedName name="motothung5" localSheetId="3">#REF!</definedName>
    <definedName name="motothung5">#REF!</definedName>
    <definedName name="motothung6" localSheetId="0">#REF!</definedName>
    <definedName name="motothung6" localSheetId="3">#REF!</definedName>
    <definedName name="motothung6">#REF!</definedName>
    <definedName name="motothung7" localSheetId="0">#REF!</definedName>
    <definedName name="motothung7" localSheetId="3">#REF!</definedName>
    <definedName name="motothung7">#REF!</definedName>
    <definedName name="mototnuoc4" localSheetId="0">#REF!</definedName>
    <definedName name="mototnuoc4" localSheetId="3">#REF!</definedName>
    <definedName name="mototnuoc4">#REF!</definedName>
    <definedName name="mototnuoc5" localSheetId="0">#REF!</definedName>
    <definedName name="mototnuoc5" localSheetId="3">#REF!</definedName>
    <definedName name="mototnuoc5">#REF!</definedName>
    <definedName name="mototnuoc6" localSheetId="0">#REF!</definedName>
    <definedName name="mototnuoc6" localSheetId="3">#REF!</definedName>
    <definedName name="mototnuoc6">#REF!</definedName>
    <definedName name="mototnuoc7" localSheetId="0">#REF!</definedName>
    <definedName name="mototnuoc7" localSheetId="3">#REF!</definedName>
    <definedName name="mototnuoc7">#REF!</definedName>
    <definedName name="mototudo10" localSheetId="0">#REF!</definedName>
    <definedName name="mototudo10" localSheetId="3">#REF!</definedName>
    <definedName name="mototudo10">#REF!</definedName>
    <definedName name="mototudo12" localSheetId="0">#REF!</definedName>
    <definedName name="mototudo12" localSheetId="3">#REF!</definedName>
    <definedName name="mototudo12">#REF!</definedName>
    <definedName name="mototudo15" localSheetId="0">#REF!</definedName>
    <definedName name="mototudo15" localSheetId="3">#REF!</definedName>
    <definedName name="mototudo15">#REF!</definedName>
    <definedName name="mototudo2.5" localSheetId="0">#REF!</definedName>
    <definedName name="mototudo2.5" localSheetId="3">#REF!</definedName>
    <definedName name="mototudo2.5">#REF!</definedName>
    <definedName name="mototudo20" localSheetId="0">#REF!</definedName>
    <definedName name="mototudo20" localSheetId="3">#REF!</definedName>
    <definedName name="mototudo20">#REF!</definedName>
    <definedName name="mototudo25" localSheetId="0">#REF!</definedName>
    <definedName name="mototudo25" localSheetId="3">#REF!</definedName>
    <definedName name="mototudo25">#REF!</definedName>
    <definedName name="mototudo27" localSheetId="0">#REF!</definedName>
    <definedName name="mototudo27" localSheetId="3">#REF!</definedName>
    <definedName name="mototudo27">#REF!</definedName>
    <definedName name="mototudo3.5" localSheetId="0">#REF!</definedName>
    <definedName name="mototudo3.5" localSheetId="3">#REF!</definedName>
    <definedName name="mototudo3.5">#REF!</definedName>
    <definedName name="mototudo4" localSheetId="0">#REF!</definedName>
    <definedName name="mototudo4" localSheetId="3">#REF!</definedName>
    <definedName name="mototudo4">#REF!</definedName>
    <definedName name="mototudo5" localSheetId="0">#REF!</definedName>
    <definedName name="mototudo5" localSheetId="3">#REF!</definedName>
    <definedName name="mototudo5">#REF!</definedName>
    <definedName name="mototudo6" localSheetId="0">#REF!</definedName>
    <definedName name="mototudo6" localSheetId="3">#REF!</definedName>
    <definedName name="mototudo6">#REF!</definedName>
    <definedName name="mototudo7" localSheetId="0">#REF!</definedName>
    <definedName name="mototudo7" localSheetId="3">#REF!</definedName>
    <definedName name="mototudo7">#REF!</definedName>
    <definedName name="mototudo9" localSheetId="0">#REF!</definedName>
    <definedName name="mototudo9" localSheetId="3">#REF!</definedName>
    <definedName name="mototudo9">#REF!</definedName>
    <definedName name="motovcbt6" localSheetId="0">#REF!</definedName>
    <definedName name="motovcbt6" localSheetId="3">#REF!</definedName>
    <definedName name="motovcbt6">#REF!</definedName>
    <definedName name="Moùng" localSheetId="0">#REF!</definedName>
    <definedName name="Moùng" localSheetId="3">#REF!</definedName>
    <definedName name="Moùng">#REF!</definedName>
    <definedName name="mpha250" localSheetId="0">#REF!</definedName>
    <definedName name="mpha250" localSheetId="3">#REF!</definedName>
    <definedName name="mpha250">#REF!</definedName>
    <definedName name="mphaothep10" localSheetId="0">#REF!</definedName>
    <definedName name="mphaothep10" localSheetId="3">#REF!</definedName>
    <definedName name="mphaothep10">#REF!</definedName>
    <definedName name="mphaothep15" localSheetId="0">#REF!</definedName>
    <definedName name="mphaothep15" localSheetId="3">#REF!</definedName>
    <definedName name="mphaothep15">#REF!</definedName>
    <definedName name="mphatdienld10" localSheetId="0">#REF!</definedName>
    <definedName name="mphatdienld10" localSheetId="3">#REF!</definedName>
    <definedName name="mphatdienld10">#REF!</definedName>
    <definedName name="mphatdienld112" localSheetId="0">#REF!</definedName>
    <definedName name="mphatdienld112" localSheetId="3">#REF!</definedName>
    <definedName name="mphatdienld112">#REF!</definedName>
    <definedName name="mphatdienld122" localSheetId="0">#REF!</definedName>
    <definedName name="mphatdienld122" localSheetId="3">#REF!</definedName>
    <definedName name="mphatdienld122">#REF!</definedName>
    <definedName name="mphatdienld15" localSheetId="0">#REF!</definedName>
    <definedName name="mphatdienld15" localSheetId="3">#REF!</definedName>
    <definedName name="mphatdienld15">#REF!</definedName>
    <definedName name="mphatdienld20" localSheetId="0">#REF!</definedName>
    <definedName name="mphatdienld20" localSheetId="3">#REF!</definedName>
    <definedName name="mphatdienld20">#REF!</definedName>
    <definedName name="mphatdienld25" localSheetId="0">#REF!</definedName>
    <definedName name="mphatdienld25" localSheetId="3">#REF!</definedName>
    <definedName name="mphatdienld25">#REF!</definedName>
    <definedName name="mphatdienld30" localSheetId="0">#REF!</definedName>
    <definedName name="mphatdienld30" localSheetId="3">#REF!</definedName>
    <definedName name="mphatdienld30">#REF!</definedName>
    <definedName name="mphatdienld38" localSheetId="0">#REF!</definedName>
    <definedName name="mphatdienld38" localSheetId="3">#REF!</definedName>
    <definedName name="mphatdienld38">#REF!</definedName>
    <definedName name="mphatdienld45" localSheetId="0">#REF!</definedName>
    <definedName name="mphatdienld45" localSheetId="3">#REF!</definedName>
    <definedName name="mphatdienld45">#REF!</definedName>
    <definedName name="mphatdienld5.2" localSheetId="0">#REF!</definedName>
    <definedName name="mphatdienld5.2" localSheetId="3">#REF!</definedName>
    <definedName name="mphatdienld5.2">#REF!</definedName>
    <definedName name="mphatdienld50" localSheetId="0">#REF!</definedName>
    <definedName name="mphatdienld50" localSheetId="3">#REF!</definedName>
    <definedName name="mphatdienld50">#REF!</definedName>
    <definedName name="mphatdienld60" localSheetId="0">#REF!</definedName>
    <definedName name="mphatdienld60" localSheetId="3">#REF!</definedName>
    <definedName name="mphatdienld60">#REF!</definedName>
    <definedName name="mphatdienld75" localSheetId="0">#REF!</definedName>
    <definedName name="mphatdienld75" localSheetId="3">#REF!</definedName>
    <definedName name="mphatdienld75">#REF!</definedName>
    <definedName name="mphatdienld8" localSheetId="0">#REF!</definedName>
    <definedName name="mphatdienld8" localSheetId="3">#REF!</definedName>
    <definedName name="mphatdienld8">#REF!</definedName>
    <definedName name="mphunson400" localSheetId="0">#REF!</definedName>
    <definedName name="mphunson400" localSheetId="3">#REF!</definedName>
    <definedName name="mphunson400">#REF!</definedName>
    <definedName name="mphunvua2" localSheetId="0">#REF!</definedName>
    <definedName name="mphunvua2" localSheetId="3">#REF!</definedName>
    <definedName name="mphunvua2">#REF!</definedName>
    <definedName name="mphunvua4" localSheetId="0">#REF!</definedName>
    <definedName name="mphunvua4" localSheetId="3">#REF!</definedName>
    <definedName name="mphunvua4">#REF!</definedName>
    <definedName name="Mr" localSheetId="0">#REF!</definedName>
    <definedName name="Mr" localSheetId="3">#REF!</definedName>
    <definedName name="Mr">#REF!</definedName>
    <definedName name="Mr_" localSheetId="0">#REF!</definedName>
    <definedName name="Mr_" localSheetId="3">#REF!</definedName>
    <definedName name="Mr_">#REF!</definedName>
    <definedName name="Mr_s" localSheetId="0">#REF!</definedName>
    <definedName name="Mr_s" localSheetId="3">#REF!</definedName>
    <definedName name="Mr_s">#REF!</definedName>
    <definedName name="mrai" localSheetId="0">#REF!</definedName>
    <definedName name="mrai" localSheetId="3">#REF!</definedName>
    <definedName name="mrai">#REF!</definedName>
    <definedName name="mraibtsp500" localSheetId="0">#REF!</definedName>
    <definedName name="mraibtsp500" localSheetId="3">#REF!</definedName>
    <definedName name="mraibtsp500">#REF!</definedName>
    <definedName name="mraintn100" localSheetId="0">#REF!</definedName>
    <definedName name="mraintn100" localSheetId="3">#REF!</definedName>
    <definedName name="mraintn100">#REF!</definedName>
    <definedName name="mraintn65" localSheetId="0">#REF!</definedName>
    <definedName name="mraintn65" localSheetId="3">#REF!</definedName>
    <definedName name="mraintn65">#REF!</definedName>
    <definedName name="mromooc14" localSheetId="0">#REF!</definedName>
    <definedName name="mromooc14" localSheetId="3">#REF!</definedName>
    <definedName name="mromooc14">#REF!</definedName>
    <definedName name="mromooc15" localSheetId="0">#REF!</definedName>
    <definedName name="mromooc15" localSheetId="3">#REF!</definedName>
    <definedName name="mromooc15">#REF!</definedName>
    <definedName name="mromooc2" localSheetId="0">#REF!</definedName>
    <definedName name="mromooc2" localSheetId="3">#REF!</definedName>
    <definedName name="mromooc2">#REF!</definedName>
    <definedName name="mromooc21" localSheetId="0">#REF!</definedName>
    <definedName name="mromooc21" localSheetId="3">#REF!</definedName>
    <definedName name="mromooc21">#REF!</definedName>
    <definedName name="mromooc4" localSheetId="0">#REF!</definedName>
    <definedName name="mromooc4" localSheetId="3">#REF!</definedName>
    <definedName name="mromooc4">#REF!</definedName>
    <definedName name="mromooc7.5" localSheetId="0">#REF!</definedName>
    <definedName name="mromooc7.5" localSheetId="3">#REF!</definedName>
    <definedName name="mromooc7.5">#REF!</definedName>
    <definedName name="Ms" localSheetId="0">#REF!</definedName>
    <definedName name="Ms" localSheetId="3">#REF!</definedName>
    <definedName name="Ms">#REF!</definedName>
    <definedName name="Ms_" localSheetId="0">#REF!</definedName>
    <definedName name="Ms_" localSheetId="3">#REF!</definedName>
    <definedName name="Ms_">#REF!</definedName>
    <definedName name="msan" localSheetId="0">#REF!</definedName>
    <definedName name="msan" localSheetId="3">#REF!</definedName>
    <definedName name="msan">#REF!</definedName>
    <definedName name="msangbentontie1" localSheetId="0">#REF!</definedName>
    <definedName name="msangbentontie1" localSheetId="3">#REF!</definedName>
    <definedName name="msangbentontie1">#REF!</definedName>
    <definedName name="msangruada11" localSheetId="0">#REF!</definedName>
    <definedName name="msangruada11" localSheetId="3">#REF!</definedName>
    <definedName name="msangruada11">#REF!</definedName>
    <definedName name="msangruada35" localSheetId="0">#REF!</definedName>
    <definedName name="msangruada35" localSheetId="3">#REF!</definedName>
    <definedName name="msangruada35">#REF!</definedName>
    <definedName name="msangruada45" localSheetId="0">#REF!</definedName>
    <definedName name="msangruada45" localSheetId="3">#REF!</definedName>
    <definedName name="msangruada45">#REF!</definedName>
    <definedName name="msanth108" localSheetId="0">#REF!</definedName>
    <definedName name="msanth108" localSheetId="3">#REF!</definedName>
    <definedName name="msanth108">#REF!</definedName>
    <definedName name="msanth180" localSheetId="0">#REF!</definedName>
    <definedName name="msanth180" localSheetId="3">#REF!</definedName>
    <definedName name="msanth180">#REF!</definedName>
    <definedName name="msanth250" localSheetId="0">#REF!</definedName>
    <definedName name="msanth250" localSheetId="3">#REF!</definedName>
    <definedName name="msanth250">#REF!</definedName>
    <definedName name="msanth54" localSheetId="0">#REF!</definedName>
    <definedName name="msanth54" localSheetId="3">#REF!</definedName>
    <definedName name="msanth54">#REF!</definedName>
    <definedName name="msanth90" localSheetId="0">#REF!</definedName>
    <definedName name="msanth90" localSheetId="3">#REF!</definedName>
    <definedName name="msanth90">#REF!</definedName>
    <definedName name="MSCT" localSheetId="0">#REF!</definedName>
    <definedName name="MSCT" localSheetId="3">#REF!</definedName>
    <definedName name="MSCT">#REF!</definedName>
    <definedName name="msvt_bg" localSheetId="0">#REF!</definedName>
    <definedName name="msvt_bg" localSheetId="3">#REF!</definedName>
    <definedName name="msvt_bg">#REF!</definedName>
    <definedName name="MSVT_TAM" localSheetId="0">#REF!</definedName>
    <definedName name="MSVT_TAM" localSheetId="3">#REF!</definedName>
    <definedName name="MSVT_TAM">#REF!</definedName>
    <definedName name="mtaukeo150" localSheetId="0">#REF!</definedName>
    <definedName name="mtaukeo150" localSheetId="3">#REF!</definedName>
    <definedName name="mtaukeo150">#REF!</definedName>
    <definedName name="mtaukeo360" localSheetId="0">#REF!</definedName>
    <definedName name="mtaukeo360" localSheetId="3">#REF!</definedName>
    <definedName name="mtaukeo360">#REF!</definedName>
    <definedName name="mtaukeo600" localSheetId="0">#REF!</definedName>
    <definedName name="mtaukeo600" localSheetId="3">#REF!</definedName>
    <definedName name="mtaukeo600">#REF!</definedName>
    <definedName name="mtbipvlan150" localSheetId="0">#REF!</definedName>
    <definedName name="mtbipvlan150" localSheetId="3">#REF!</definedName>
    <definedName name="mtbipvlan150">#REF!</definedName>
    <definedName name="MTC" localSheetId="0">#REF!</definedName>
    <definedName name="MTC" localSheetId="3">#REF!</definedName>
    <definedName name="MTC">#REF!</definedName>
    <definedName name="mtcdg" localSheetId="0">#REF!</definedName>
    <definedName name="mtcdg" localSheetId="3">#REF!</definedName>
    <definedName name="mtcdg">#REF!</definedName>
    <definedName name="MTHI" localSheetId="0">#REF!</definedName>
    <definedName name="MTHI" localSheetId="3">#REF!</definedName>
    <definedName name="MTHI">#REF!</definedName>
    <definedName name="MTHII" localSheetId="0">#REF!</definedName>
    <definedName name="MTHII" localSheetId="3">#REF!</definedName>
    <definedName name="MTHII">#REF!</definedName>
    <definedName name="MTHIII" localSheetId="0">#REF!</definedName>
    <definedName name="MTHIII" localSheetId="3">#REF!</definedName>
    <definedName name="MTHIII">#REF!</definedName>
    <definedName name="mthungcapdkbx2.5" localSheetId="0">#REF!</definedName>
    <definedName name="mthungcapdkbx2.5" localSheetId="3">#REF!</definedName>
    <definedName name="mthungcapdkbx2.5">#REF!</definedName>
    <definedName name="mthungcapdkbx2.75" localSheetId="0">#REF!</definedName>
    <definedName name="mthungcapdkbx2.75" localSheetId="3">#REF!</definedName>
    <definedName name="mthungcapdkbx2.75">#REF!</definedName>
    <definedName name="mthungcapdkbx3" localSheetId="0">#REF!</definedName>
    <definedName name="mthungcapdkbx3" localSheetId="3">#REF!</definedName>
    <definedName name="mthungcapdkbx3">#REF!</definedName>
    <definedName name="mthungcapdkbx4.5" localSheetId="0">#REF!</definedName>
    <definedName name="mthungcapdkbx4.5" localSheetId="3">#REF!</definedName>
    <definedName name="mthungcapdkbx4.5">#REF!</definedName>
    <definedName name="mthungcapdkbx5" localSheetId="0">#REF!</definedName>
    <definedName name="mthungcapdkbx5" localSheetId="3">#REF!</definedName>
    <definedName name="mthungcapdkbx5">#REF!</definedName>
    <definedName name="mthungcapdkbx8" localSheetId="0">#REF!</definedName>
    <definedName name="mthungcapdkbx8" localSheetId="3">#REF!</definedName>
    <definedName name="mthungcapdkbx8">#REF!</definedName>
    <definedName name="mthungcapdkbx9" localSheetId="0">#REF!</definedName>
    <definedName name="mthungcapdkbx9" localSheetId="3">#REF!</definedName>
    <definedName name="mthungcapdkbx9">#REF!</definedName>
    <definedName name="mtien4.5" localSheetId="0">#REF!</definedName>
    <definedName name="mtien4.5" localSheetId="3">#REF!</definedName>
    <definedName name="mtien4.5">#REF!</definedName>
    <definedName name="mtk" localSheetId="0">#REF!</definedName>
    <definedName name="mtk" localSheetId="3">#REF!</definedName>
    <definedName name="mtk">#REF!</definedName>
    <definedName name="MTMAC12" localSheetId="0">#REF!</definedName>
    <definedName name="MTMAC12" localSheetId="3">#REF!</definedName>
    <definedName name="MTMAC12">#REF!</definedName>
    <definedName name="mtoidien0.5" localSheetId="0">#REF!</definedName>
    <definedName name="mtoidien0.5" localSheetId="3">#REF!</definedName>
    <definedName name="mtoidien0.5">#REF!</definedName>
    <definedName name="mtoidien1" localSheetId="0">#REF!</definedName>
    <definedName name="mtoidien1" localSheetId="3">#REF!</definedName>
    <definedName name="mtoidien1">#REF!</definedName>
    <definedName name="mtoidien1.5" localSheetId="0">#REF!</definedName>
    <definedName name="mtoidien1.5" localSheetId="3">#REF!</definedName>
    <definedName name="mtoidien1.5">#REF!</definedName>
    <definedName name="mtoidien2" localSheetId="0">#REF!</definedName>
    <definedName name="mtoidien2" localSheetId="3">#REF!</definedName>
    <definedName name="mtoidien2">#REF!</definedName>
    <definedName name="mtoidien2.5" localSheetId="0">#REF!</definedName>
    <definedName name="mtoidien2.5" localSheetId="3">#REF!</definedName>
    <definedName name="mtoidien2.5">#REF!</definedName>
    <definedName name="mtoidien3" localSheetId="0">#REF!</definedName>
    <definedName name="mtoidien3" localSheetId="3">#REF!</definedName>
    <definedName name="mtoidien3">#REF!</definedName>
    <definedName name="mtoidien4" localSheetId="0">#REF!</definedName>
    <definedName name="mtoidien4" localSheetId="3">#REF!</definedName>
    <definedName name="mtoidien4">#REF!</definedName>
    <definedName name="mtoidien5" localSheetId="0">#REF!</definedName>
    <definedName name="mtoidien5" localSheetId="3">#REF!</definedName>
    <definedName name="mtoidien5">#REF!</definedName>
    <definedName name="mtram" localSheetId="0">#REF!</definedName>
    <definedName name="mtram" localSheetId="3">#REF!</definedName>
    <definedName name="mtram">#REF!</definedName>
    <definedName name="mtrambomdau40" localSheetId="0">#REF!</definedName>
    <definedName name="mtrambomdau40" localSheetId="3">#REF!</definedName>
    <definedName name="mtrambomdau40">#REF!</definedName>
    <definedName name="mtrambomdau50" localSheetId="0">#REF!</definedName>
    <definedName name="mtrambomdau50" localSheetId="3">#REF!</definedName>
    <definedName name="mtrambomdau50">#REF!</definedName>
    <definedName name="mtramtronbt20" localSheetId="0">#REF!</definedName>
    <definedName name="mtramtronbt20" localSheetId="3">#REF!</definedName>
    <definedName name="mtramtronbt20">#REF!</definedName>
    <definedName name="mtramtronbt22" localSheetId="0">#REF!</definedName>
    <definedName name="mtramtronbt22" localSheetId="3">#REF!</definedName>
    <definedName name="mtramtronbt22">#REF!</definedName>
    <definedName name="mtramtronbt30" localSheetId="0">#REF!</definedName>
    <definedName name="mtramtronbt30" localSheetId="3">#REF!</definedName>
    <definedName name="mtramtronbt30">#REF!</definedName>
    <definedName name="mtramtronbt60" localSheetId="0">#REF!</definedName>
    <definedName name="mtramtronbt60" localSheetId="3">#REF!</definedName>
    <definedName name="mtramtronbt60">#REF!</definedName>
    <definedName name="mtramtronbtn25" localSheetId="0">#REF!</definedName>
    <definedName name="mtramtronbtn25" localSheetId="3">#REF!</definedName>
    <definedName name="mtramtronbtn25">#REF!</definedName>
    <definedName name="mtramtronbtn30" localSheetId="0">#REF!</definedName>
    <definedName name="mtramtronbtn30" localSheetId="3">#REF!</definedName>
    <definedName name="mtramtronbtn30">#REF!</definedName>
    <definedName name="mtramtronbtn40" localSheetId="0">#REF!</definedName>
    <definedName name="mtramtronbtn40" localSheetId="3">#REF!</definedName>
    <definedName name="mtramtronbtn40">#REF!</definedName>
    <definedName name="mtramtronbtn50" localSheetId="0">#REF!</definedName>
    <definedName name="mtramtronbtn50" localSheetId="3">#REF!</definedName>
    <definedName name="mtramtronbtn50">#REF!</definedName>
    <definedName name="mtramtronbtn60" localSheetId="0">#REF!</definedName>
    <definedName name="mtramtronbtn60" localSheetId="3">#REF!</definedName>
    <definedName name="mtramtronbtn60">#REF!</definedName>
    <definedName name="mtramtronbtn80" localSheetId="0">#REF!</definedName>
    <definedName name="mtramtronbtn80" localSheetId="3">#REF!</definedName>
    <definedName name="mtramtronbtn80">#REF!</definedName>
    <definedName name="mtronbentonite1" localSheetId="0">#REF!</definedName>
    <definedName name="mtronbentonite1" localSheetId="3">#REF!</definedName>
    <definedName name="mtronbentonite1">#REF!</definedName>
    <definedName name="mtronbt100" localSheetId="0">#REF!</definedName>
    <definedName name="mtronbt100" localSheetId="3">#REF!</definedName>
    <definedName name="mtronbt100">#REF!</definedName>
    <definedName name="mtronbt1150" localSheetId="0">#REF!</definedName>
    <definedName name="mtronbt1150" localSheetId="3">#REF!</definedName>
    <definedName name="mtronbt1150">#REF!</definedName>
    <definedName name="mtronbt150" localSheetId="0">#REF!</definedName>
    <definedName name="mtronbt150" localSheetId="3">#REF!</definedName>
    <definedName name="mtronbt150">#REF!</definedName>
    <definedName name="mtronbt1600" localSheetId="0">#REF!</definedName>
    <definedName name="mtronbt1600" localSheetId="3">#REF!</definedName>
    <definedName name="mtronbt1600">#REF!</definedName>
    <definedName name="mtronbt200" localSheetId="0">#REF!</definedName>
    <definedName name="mtronbt200" localSheetId="3">#REF!</definedName>
    <definedName name="mtronbt200">#REF!</definedName>
    <definedName name="mtronbt250" localSheetId="0">#REF!</definedName>
    <definedName name="mtronbt250" localSheetId="3">#REF!</definedName>
    <definedName name="mtronbt250">#REF!</definedName>
    <definedName name="mtronbt425" localSheetId="0">#REF!</definedName>
    <definedName name="mtronbt425" localSheetId="3">#REF!</definedName>
    <definedName name="mtronbt425">#REF!</definedName>
    <definedName name="mtronbt500" localSheetId="0">#REF!</definedName>
    <definedName name="mtronbt500" localSheetId="3">#REF!</definedName>
    <definedName name="mtronbt500">#REF!</definedName>
    <definedName name="mtronbt800" localSheetId="0">#REF!</definedName>
    <definedName name="mtronbt800" localSheetId="3">#REF!</definedName>
    <definedName name="mtronbt800">#REF!</definedName>
    <definedName name="mtronvua110" localSheetId="0">#REF!</definedName>
    <definedName name="mtronvua110" localSheetId="3">#REF!</definedName>
    <definedName name="mtronvua110">#REF!</definedName>
    <definedName name="mtronvua150" localSheetId="0">#REF!</definedName>
    <definedName name="mtronvua150" localSheetId="3">#REF!</definedName>
    <definedName name="mtronvua150">#REF!</definedName>
    <definedName name="mtronvua200" localSheetId="0">#REF!</definedName>
    <definedName name="mtronvua200" localSheetId="3">#REF!</definedName>
    <definedName name="mtronvua200">#REF!</definedName>
    <definedName name="mtronvua250" localSheetId="0">#REF!</definedName>
    <definedName name="mtronvua250" localSheetId="3">#REF!</definedName>
    <definedName name="mtronvua250">#REF!</definedName>
    <definedName name="mtronvua325" localSheetId="0">#REF!</definedName>
    <definedName name="mtronvua325" localSheetId="3">#REF!</definedName>
    <definedName name="mtronvua325">#REF!</definedName>
    <definedName name="mtronvua80" localSheetId="0">#REF!</definedName>
    <definedName name="mtronvua80" localSheetId="3">#REF!</definedName>
    <definedName name="mtronvua80">#REF!</definedName>
    <definedName name="MTXL" localSheetId="0">#REF!</definedName>
    <definedName name="MTXL" localSheetId="3">#REF!</definedName>
    <definedName name="MTXL">#REF!</definedName>
    <definedName name="Mu" localSheetId="0">#REF!</definedName>
    <definedName name="Mu" localSheetId="3">#REF!</definedName>
    <definedName name="Mu">#REF!</definedName>
    <definedName name="Mu_" localSheetId="0">#REF!</definedName>
    <definedName name="Mu_" localSheetId="3">#REF!</definedName>
    <definedName name="Mu_">#REF!</definedName>
    <definedName name="MucDauTu" localSheetId="0">#REF!</definedName>
    <definedName name="MucDauTu" localSheetId="3">#REF!</definedName>
    <definedName name="MucDauTu">#REF!</definedName>
    <definedName name="mui" localSheetId="0">#REF!</definedName>
    <definedName name="mui" localSheetId="3">#REF!</definedName>
    <definedName name="mui">#REF!</definedName>
    <definedName name="muonong2.8" localSheetId="0">#REF!</definedName>
    <definedName name="muonong2.8" localSheetId="3">#REF!</definedName>
    <definedName name="muonong2.8">#REF!</definedName>
    <definedName name="muy_fri" localSheetId="0">#REF!</definedName>
    <definedName name="muy_fri" localSheetId="3">#REF!</definedName>
    <definedName name="muy_fri">#REF!</definedName>
    <definedName name="mvac" localSheetId="0" hidden="1">{"'Sheet1'!$L$16"}</definedName>
    <definedName name="mvac" hidden="1">{"'Sheet1'!$L$16"}</definedName>
    <definedName name="mvanthang0.3" localSheetId="0">#REF!</definedName>
    <definedName name="mvanthang0.3" localSheetId="3">#REF!</definedName>
    <definedName name="mvanthang0.3">#REF!</definedName>
    <definedName name="mvanthang0.5" localSheetId="0">#REF!</definedName>
    <definedName name="mvanthang0.5" localSheetId="3">#REF!</definedName>
    <definedName name="mvanthang0.5">#REF!</definedName>
    <definedName name="mvanthang2" localSheetId="0">#REF!</definedName>
    <definedName name="mvanthang2" localSheetId="3">#REF!</definedName>
    <definedName name="mvanthang2">#REF!</definedName>
    <definedName name="mx0" localSheetId="0">#REF!</definedName>
    <definedName name="mx0" localSheetId="3">#REF!</definedName>
    <definedName name="mx0">#REF!</definedName>
    <definedName name="mxebombt90" localSheetId="0">#REF!</definedName>
    <definedName name="mxebombt90" localSheetId="3">#REF!</definedName>
    <definedName name="mxebombt90">#REF!</definedName>
    <definedName name="mxenanghang1.5" localSheetId="0">#REF!</definedName>
    <definedName name="mxenanghang1.5" localSheetId="3">#REF!</definedName>
    <definedName name="mxenanghang1.5">#REF!</definedName>
    <definedName name="mxenanghang12" localSheetId="0">#REF!</definedName>
    <definedName name="mxenanghang12" localSheetId="3">#REF!</definedName>
    <definedName name="mxenanghang12">#REF!</definedName>
    <definedName name="mxenanghang3" localSheetId="0">#REF!</definedName>
    <definedName name="mxenanghang3" localSheetId="3">#REF!</definedName>
    <definedName name="mxenanghang3">#REF!</definedName>
    <definedName name="mxenanghang3.2" localSheetId="0">#REF!</definedName>
    <definedName name="mxenanghang3.2" localSheetId="3">#REF!</definedName>
    <definedName name="mxenanghang3.2">#REF!</definedName>
    <definedName name="mxenanghang3.5" localSheetId="0">#REF!</definedName>
    <definedName name="mxenanghang3.5" localSheetId="3">#REF!</definedName>
    <definedName name="mxenanghang3.5">#REF!</definedName>
    <definedName name="mxenanghang5" localSheetId="0">#REF!</definedName>
    <definedName name="mxenanghang5" localSheetId="3">#REF!</definedName>
    <definedName name="mxenanghang5">#REF!</definedName>
    <definedName name="mxetuoinhua190" localSheetId="0">#REF!</definedName>
    <definedName name="mxetuoinhua190" localSheetId="3">#REF!</definedName>
    <definedName name="mxetuoinhua190">#REF!</definedName>
    <definedName name="mxlat" localSheetId="0">#REF!</definedName>
    <definedName name="mxlat" localSheetId="3">#REF!</definedName>
    <definedName name="mxlat">#REF!</definedName>
    <definedName name="mxuc" localSheetId="0">#REF!</definedName>
    <definedName name="mxuc" localSheetId="3">#REF!</definedName>
    <definedName name="mxuc">#REF!</definedName>
    <definedName name="mxuclat0.40" localSheetId="0">#REF!</definedName>
    <definedName name="mxuclat0.40" localSheetId="3">#REF!</definedName>
    <definedName name="mxuclat0.40">#REF!</definedName>
    <definedName name="mxuclat1.00" localSheetId="0">#REF!</definedName>
    <definedName name="mxuclat1.00" localSheetId="3">#REF!</definedName>
    <definedName name="mxuclat1.00">#REF!</definedName>
    <definedName name="mxuclat1.65" localSheetId="0">#REF!</definedName>
    <definedName name="mxuclat1.65" localSheetId="3">#REF!</definedName>
    <definedName name="mxuclat1.65">#REF!</definedName>
    <definedName name="mxuclat2.00" localSheetId="0">#REF!</definedName>
    <definedName name="mxuclat2.00" localSheetId="3">#REF!</definedName>
    <definedName name="mxuclat2.00">#REF!</definedName>
    <definedName name="mxuclat2.80" localSheetId="0">#REF!</definedName>
    <definedName name="mxuclat2.80" localSheetId="3">#REF!</definedName>
    <definedName name="mxuclat2.80">#REF!</definedName>
    <definedName name="myle" localSheetId="0">#REF!</definedName>
    <definedName name="myle" localSheetId="3">#REF!</definedName>
    <definedName name="myle">#REF!</definedName>
    <definedName name="n" localSheetId="0" hidden="1">{"'Sheet1'!$L$16"}</definedName>
    <definedName name="n" localSheetId="3" hidden="1">{"'Sheet1'!$L$16"}</definedName>
    <definedName name="n" hidden="1">{"'Sheet1'!$L$16"}</definedName>
    <definedName name="n_1" localSheetId="0">#REF!</definedName>
    <definedName name="n_1" localSheetId="3">#REF!</definedName>
    <definedName name="n_1">#REF!</definedName>
    <definedName name="n_2" localSheetId="0">#REF!</definedName>
    <definedName name="n_2" localSheetId="3">#REF!</definedName>
    <definedName name="n_2">#REF!</definedName>
    <definedName name="n_3" localSheetId="0">#REF!</definedName>
    <definedName name="n_3" localSheetId="3">#REF!</definedName>
    <definedName name="n_3">#REF!</definedName>
    <definedName name="n1_" localSheetId="0">#REF!</definedName>
    <definedName name="n1_" localSheetId="3">#REF!</definedName>
    <definedName name="n1_">#REF!</definedName>
    <definedName name="n1pig" localSheetId="0">#REF!</definedName>
    <definedName name="n1pig" localSheetId="3">#REF!</definedName>
    <definedName name="n1pig">#REF!</definedName>
    <definedName name="N1pIGnc" localSheetId="0">#REF!</definedName>
    <definedName name="N1pIGnc" localSheetId="3">#REF!</definedName>
    <definedName name="N1pIGnc">#REF!</definedName>
    <definedName name="N1pIGvc" localSheetId="0">#REF!</definedName>
    <definedName name="N1pIGvc" localSheetId="3">#REF!</definedName>
    <definedName name="N1pIGvc">#REF!</definedName>
    <definedName name="N1pIGvl" localSheetId="0">#REF!</definedName>
    <definedName name="N1pIGvl" localSheetId="3">#REF!</definedName>
    <definedName name="N1pIGvl">#REF!</definedName>
    <definedName name="n1pind" localSheetId="0">#REF!</definedName>
    <definedName name="n1pind" localSheetId="3">#REF!</definedName>
    <definedName name="n1pind">#REF!</definedName>
    <definedName name="N1pINDnc" localSheetId="0">#REF!</definedName>
    <definedName name="N1pINDnc" localSheetId="3">#REF!</definedName>
    <definedName name="N1pINDnc">#REF!</definedName>
    <definedName name="N1pINDvc" localSheetId="0">#REF!</definedName>
    <definedName name="N1pINDvc" localSheetId="3">#REF!</definedName>
    <definedName name="N1pINDvc">#REF!</definedName>
    <definedName name="N1pINDvl" localSheetId="0">#REF!</definedName>
    <definedName name="N1pINDvl" localSheetId="3">#REF!</definedName>
    <definedName name="N1pINDvl">#REF!</definedName>
    <definedName name="n1ping" localSheetId="0">#REF!</definedName>
    <definedName name="n1ping" localSheetId="3">#REF!</definedName>
    <definedName name="n1ping">#REF!</definedName>
    <definedName name="N1pINGvc" localSheetId="0">#REF!</definedName>
    <definedName name="N1pINGvc" localSheetId="3">#REF!</definedName>
    <definedName name="N1pINGvc">#REF!</definedName>
    <definedName name="n1pint" localSheetId="0">#REF!</definedName>
    <definedName name="n1pint" localSheetId="3">#REF!</definedName>
    <definedName name="n1pint">#REF!</definedName>
    <definedName name="n2_" localSheetId="0">#REF!</definedName>
    <definedName name="n2_" localSheetId="3">#REF!</definedName>
    <definedName name="n2_">#REF!</definedName>
    <definedName name="n3_" localSheetId="0">#REF!</definedName>
    <definedName name="n3_" localSheetId="3">#REF!</definedName>
    <definedName name="n3_">#REF!</definedName>
    <definedName name="n4_" localSheetId="0">#REF!</definedName>
    <definedName name="n4_" localSheetId="3">#REF!</definedName>
    <definedName name="n4_">#REF!</definedName>
    <definedName name="Na" localSheetId="0">#REF!</definedName>
    <definedName name="Na" localSheetId="3">#REF!</definedName>
    <definedName name="Na">#REF!</definedName>
    <definedName name="nam" localSheetId="0" hidden="1">{"'Sheet1'!$L$16"}</definedName>
    <definedName name="nam" localSheetId="3" hidden="1">{"'Sheet1'!$L$16"}</definedName>
    <definedName name="nam" hidden="1">{"'Sheet1'!$L$16"}</definedName>
    <definedName name="Name" localSheetId="0">#REF!</definedName>
    <definedName name="Name" localSheetId="3">#REF!</definedName>
    <definedName name="Name">#REF!</definedName>
    <definedName name="NB" localSheetId="0">#REF!</definedName>
    <definedName name="NB" localSheetId="3">#REF!</definedName>
    <definedName name="NB">#REF!</definedName>
    <definedName name="nc" localSheetId="0">#REF!</definedName>
    <definedName name="nc" localSheetId="3">#REF!</definedName>
    <definedName name="nc">#REF!</definedName>
    <definedName name="nc.3" localSheetId="0">#REF!</definedName>
    <definedName name="nc.3" localSheetId="3">#REF!</definedName>
    <definedName name="nc.3">#REF!</definedName>
    <definedName name="nc.4" localSheetId="0">#REF!</definedName>
    <definedName name="nc.4" localSheetId="3">#REF!</definedName>
    <definedName name="nc.4">#REF!</definedName>
    <definedName name="NC.M10.1" localSheetId="0">#REF!</definedName>
    <definedName name="NC.M10.1" localSheetId="3">#REF!</definedName>
    <definedName name="NC.M10.1">#REF!</definedName>
    <definedName name="NC.M10.2" localSheetId="0">#REF!</definedName>
    <definedName name="NC.M10.2" localSheetId="3">#REF!</definedName>
    <definedName name="NC.M10.2">#REF!</definedName>
    <definedName name="NC.MDT" localSheetId="0">#REF!</definedName>
    <definedName name="NC.MDT" localSheetId="3">#REF!</definedName>
    <definedName name="NC.MDT">#REF!</definedName>
    <definedName name="nc_btm10" localSheetId="0">#REF!</definedName>
    <definedName name="nc_btm10" localSheetId="3">#REF!</definedName>
    <definedName name="nc_btm10">#REF!</definedName>
    <definedName name="nc_btm100" localSheetId="0">#REF!</definedName>
    <definedName name="nc_btm100" localSheetId="3">#REF!</definedName>
    <definedName name="nc_btm100">#REF!</definedName>
    <definedName name="NC_CSCT" localSheetId="0">#REF!</definedName>
    <definedName name="NC_CSCT" localSheetId="3">#REF!</definedName>
    <definedName name="NC_CSCT">#REF!</definedName>
    <definedName name="NC_CTXD" localSheetId="0">#REF!</definedName>
    <definedName name="NC_CTXD" localSheetId="3">#REF!</definedName>
    <definedName name="NC_CTXD">#REF!</definedName>
    <definedName name="NC_RD" localSheetId="0">#REF!</definedName>
    <definedName name="NC_RD" localSheetId="3">#REF!</definedName>
    <definedName name="NC_RD">#REF!</definedName>
    <definedName name="NC_TD" localSheetId="0">#REF!</definedName>
    <definedName name="NC_TD" localSheetId="3">#REF!</definedName>
    <definedName name="NC_TD">#REF!</definedName>
    <definedName name="nc1p" localSheetId="0">#REF!</definedName>
    <definedName name="nc1p" localSheetId="3">#REF!</definedName>
    <definedName name="nc1p">#REF!</definedName>
    <definedName name="nc2.0" localSheetId="0">#REF!</definedName>
    <definedName name="nc2.0" localSheetId="3">#REF!</definedName>
    <definedName name="nc2.0">#REF!</definedName>
    <definedName name="nc2.1" localSheetId="0">#REF!</definedName>
    <definedName name="nc2.1" localSheetId="3">#REF!</definedName>
    <definedName name="nc2.1">#REF!</definedName>
    <definedName name="nc2.2" localSheetId="0">#REF!</definedName>
    <definedName name="nc2.2" localSheetId="3">#REF!</definedName>
    <definedName name="nc2.2">#REF!</definedName>
    <definedName name="nc2.3" localSheetId="0">#REF!</definedName>
    <definedName name="nc2.3" localSheetId="3">#REF!</definedName>
    <definedName name="nc2.3">#REF!</definedName>
    <definedName name="nc2.4" localSheetId="0">#REF!</definedName>
    <definedName name="nc2.4" localSheetId="3">#REF!</definedName>
    <definedName name="nc2.4">#REF!</definedName>
    <definedName name="nc2.5" localSheetId="0">#REF!</definedName>
    <definedName name="nc2.5" localSheetId="3">#REF!</definedName>
    <definedName name="nc2.5">#REF!</definedName>
    <definedName name="nc2.6" localSheetId="0">#REF!</definedName>
    <definedName name="nc2.6" localSheetId="3">#REF!</definedName>
    <definedName name="nc2.6">#REF!</definedName>
    <definedName name="nc2.7" localSheetId="0">#REF!</definedName>
    <definedName name="nc2.7" localSheetId="3">#REF!</definedName>
    <definedName name="nc2.7">#REF!</definedName>
    <definedName name="nc2.8" localSheetId="0">#REF!</definedName>
    <definedName name="nc2.8" localSheetId="3">#REF!</definedName>
    <definedName name="nc2.8">#REF!</definedName>
    <definedName name="nc2.9" localSheetId="0">#REF!</definedName>
    <definedName name="nc2.9" localSheetId="3">#REF!</definedName>
    <definedName name="nc2.9">#REF!</definedName>
    <definedName name="nc3.0" localSheetId="0">#REF!</definedName>
    <definedName name="nc3.0" localSheetId="3">#REF!</definedName>
    <definedName name="nc3.0">#REF!</definedName>
    <definedName name="nc3.1" localSheetId="0">#REF!</definedName>
    <definedName name="nc3.1" localSheetId="3">#REF!</definedName>
    <definedName name="nc3.1">#REF!</definedName>
    <definedName name="nc3.2" localSheetId="0">#REF!</definedName>
    <definedName name="nc3.2" localSheetId="3">#REF!</definedName>
    <definedName name="nc3.2">#REF!</definedName>
    <definedName name="nc3.3" localSheetId="0">#REF!</definedName>
    <definedName name="nc3.3" localSheetId="3">#REF!</definedName>
    <definedName name="nc3.3">#REF!</definedName>
    <definedName name="nc3.4" localSheetId="0">#REF!</definedName>
    <definedName name="nc3.4" localSheetId="3">#REF!</definedName>
    <definedName name="nc3.4">#REF!</definedName>
    <definedName name="nc3.5" localSheetId="0">#REF!</definedName>
    <definedName name="nc3.5" localSheetId="3">#REF!</definedName>
    <definedName name="nc3.5">#REF!</definedName>
    <definedName name="nc3.6" localSheetId="0">#REF!</definedName>
    <definedName name="nc3.6" localSheetId="3">#REF!</definedName>
    <definedName name="nc3.6">#REF!</definedName>
    <definedName name="nc3.7" localSheetId="0">#REF!</definedName>
    <definedName name="nc3.7" localSheetId="3">#REF!</definedName>
    <definedName name="nc3.7">#REF!</definedName>
    <definedName name="nc3.8" localSheetId="0">#REF!</definedName>
    <definedName name="nc3.8" localSheetId="3">#REF!</definedName>
    <definedName name="nc3.8">#REF!</definedName>
    <definedName name="nc3.9" localSheetId="0">#REF!</definedName>
    <definedName name="nc3.9" localSheetId="3">#REF!</definedName>
    <definedName name="nc3.9">#REF!</definedName>
    <definedName name="nc3p" localSheetId="0">#REF!</definedName>
    <definedName name="nc3p" localSheetId="3">#REF!</definedName>
    <definedName name="nc3p">#REF!</definedName>
    <definedName name="nc4.0" localSheetId="0">#REF!</definedName>
    <definedName name="nc4.0" localSheetId="3">#REF!</definedName>
    <definedName name="nc4.0">#REF!</definedName>
    <definedName name="nc4.1" localSheetId="0">#REF!</definedName>
    <definedName name="nc4.1" localSheetId="3">#REF!</definedName>
    <definedName name="nc4.1">#REF!</definedName>
    <definedName name="nc4.2" localSheetId="0">#REF!</definedName>
    <definedName name="nc4.2" localSheetId="3">#REF!</definedName>
    <definedName name="nc4.2">#REF!</definedName>
    <definedName name="nc4.3" localSheetId="0">#REF!</definedName>
    <definedName name="nc4.3" localSheetId="3">#REF!</definedName>
    <definedName name="nc4.3">#REF!</definedName>
    <definedName name="nc4.4" localSheetId="0">#REF!</definedName>
    <definedName name="nc4.4" localSheetId="3">#REF!</definedName>
    <definedName name="nc4.4">#REF!</definedName>
    <definedName name="nc4.5" localSheetId="0">#REF!</definedName>
    <definedName name="nc4.5" localSheetId="3">#REF!</definedName>
    <definedName name="nc4.5">#REF!</definedName>
    <definedName name="nc4.6" localSheetId="0">#REF!</definedName>
    <definedName name="nc4.6" localSheetId="3">#REF!</definedName>
    <definedName name="nc4.6">#REF!</definedName>
    <definedName name="nc4.7" localSheetId="0">#REF!</definedName>
    <definedName name="nc4.7" localSheetId="3">#REF!</definedName>
    <definedName name="nc4.7">#REF!</definedName>
    <definedName name="nc4.8" localSheetId="0">#REF!</definedName>
    <definedName name="nc4.8" localSheetId="3">#REF!</definedName>
    <definedName name="nc4.8">#REF!</definedName>
    <definedName name="nc4.9" localSheetId="0">#REF!</definedName>
    <definedName name="nc4.9" localSheetId="3">#REF!</definedName>
    <definedName name="nc4.9">#REF!</definedName>
    <definedName name="nc5.0" localSheetId="0">#REF!</definedName>
    <definedName name="nc5.0" localSheetId="3">#REF!</definedName>
    <definedName name="nc5.0">#REF!</definedName>
    <definedName name="nc5.1" localSheetId="0">#REF!</definedName>
    <definedName name="nc5.1" localSheetId="3">#REF!</definedName>
    <definedName name="nc5.1">#REF!</definedName>
    <definedName name="nc5.2" localSheetId="0">#REF!</definedName>
    <definedName name="nc5.2" localSheetId="3">#REF!</definedName>
    <definedName name="nc5.2">#REF!</definedName>
    <definedName name="nc5.3" localSheetId="0">#REF!</definedName>
    <definedName name="nc5.3" localSheetId="3">#REF!</definedName>
    <definedName name="nc5.3">#REF!</definedName>
    <definedName name="nc5.4" localSheetId="0">#REF!</definedName>
    <definedName name="nc5.4" localSheetId="3">#REF!</definedName>
    <definedName name="nc5.4">#REF!</definedName>
    <definedName name="nc5.5" localSheetId="0">#REF!</definedName>
    <definedName name="nc5.5" localSheetId="3">#REF!</definedName>
    <definedName name="nc5.5">#REF!</definedName>
    <definedName name="nc5.6" localSheetId="0">#REF!</definedName>
    <definedName name="nc5.6" localSheetId="3">#REF!</definedName>
    <definedName name="nc5.6">#REF!</definedName>
    <definedName name="nc5.7" localSheetId="0">#REF!</definedName>
    <definedName name="nc5.7" localSheetId="3">#REF!</definedName>
    <definedName name="nc5.7">#REF!</definedName>
    <definedName name="nc5.8" localSheetId="0">#REF!</definedName>
    <definedName name="nc5.8" localSheetId="3">#REF!</definedName>
    <definedName name="nc5.8">#REF!</definedName>
    <definedName name="nc5.9" localSheetId="0">#REF!</definedName>
    <definedName name="nc5.9" localSheetId="3">#REF!</definedName>
    <definedName name="nc5.9">#REF!</definedName>
    <definedName name="nc6.0" localSheetId="0">#REF!</definedName>
    <definedName name="nc6.0" localSheetId="3">#REF!</definedName>
    <definedName name="nc6.0">#REF!</definedName>
    <definedName name="nc6.1" localSheetId="0">#REF!</definedName>
    <definedName name="nc6.1" localSheetId="3">#REF!</definedName>
    <definedName name="nc6.1">#REF!</definedName>
    <definedName name="nc6.2" localSheetId="0">#REF!</definedName>
    <definedName name="nc6.2" localSheetId="3">#REF!</definedName>
    <definedName name="nc6.2">#REF!</definedName>
    <definedName name="nc6.3" localSheetId="0">#REF!</definedName>
    <definedName name="nc6.3" localSheetId="3">#REF!</definedName>
    <definedName name="nc6.3">#REF!</definedName>
    <definedName name="nc6.4" localSheetId="0">#REF!</definedName>
    <definedName name="nc6.4" localSheetId="3">#REF!</definedName>
    <definedName name="nc6.4">#REF!</definedName>
    <definedName name="nc6.5" localSheetId="0">#REF!</definedName>
    <definedName name="nc6.5" localSheetId="3">#REF!</definedName>
    <definedName name="nc6.5">#REF!</definedName>
    <definedName name="nc6.6" localSheetId="0">#REF!</definedName>
    <definedName name="nc6.6" localSheetId="3">#REF!</definedName>
    <definedName name="nc6.6">#REF!</definedName>
    <definedName name="nc6.7" localSheetId="0">#REF!</definedName>
    <definedName name="nc6.7" localSheetId="3">#REF!</definedName>
    <definedName name="nc6.7">#REF!</definedName>
    <definedName name="nc6.8" localSheetId="0">#REF!</definedName>
    <definedName name="nc6.8" localSheetId="3">#REF!</definedName>
    <definedName name="nc6.8">#REF!</definedName>
    <definedName name="nc6.9" localSheetId="0">#REF!</definedName>
    <definedName name="nc6.9" localSheetId="3">#REF!</definedName>
    <definedName name="nc6.9">#REF!</definedName>
    <definedName name="nc7.0" localSheetId="0">#REF!</definedName>
    <definedName name="nc7.0" localSheetId="3">#REF!</definedName>
    <definedName name="nc7.0">#REF!</definedName>
    <definedName name="ncbaotaibovay" localSheetId="0">#REF!</definedName>
    <definedName name="ncbaotaibovay" localSheetId="3">#REF!</definedName>
    <definedName name="ncbaotaibovay">#REF!</definedName>
    <definedName name="NCBD100" localSheetId="0">#REF!</definedName>
    <definedName name="NCBD100" localSheetId="3">#REF!</definedName>
    <definedName name="NCBD100">#REF!</definedName>
    <definedName name="NCBD200" localSheetId="0">#REF!</definedName>
    <definedName name="NCBD200" localSheetId="3">#REF!</definedName>
    <definedName name="NCBD200">#REF!</definedName>
    <definedName name="NCBD250" localSheetId="0">#REF!</definedName>
    <definedName name="NCBD250" localSheetId="3">#REF!</definedName>
    <definedName name="NCBD250">#REF!</definedName>
    <definedName name="NCcap0.7" localSheetId="0">#REF!</definedName>
    <definedName name="NCcap0.7" localSheetId="3">#REF!</definedName>
    <definedName name="NCcap0.7">#REF!</definedName>
    <definedName name="NCcap1" localSheetId="0">#REF!</definedName>
    <definedName name="NCcap1" localSheetId="3">#REF!</definedName>
    <definedName name="NCcap1">#REF!</definedName>
    <definedName name="NCCT3p" localSheetId="0">#REF!</definedName>
    <definedName name="NCCT3p" localSheetId="3">#REF!</definedName>
    <definedName name="NCCT3p">#REF!</definedName>
    <definedName name="ncdg" localSheetId="0">#REF!</definedName>
    <definedName name="ncdg" localSheetId="3">#REF!</definedName>
    <definedName name="ncdg">#REF!</definedName>
    <definedName name="NCKT" localSheetId="0">#REF!</definedName>
    <definedName name="NCKT" localSheetId="3">#REF!</definedName>
    <definedName name="NCKT">#REF!</definedName>
    <definedName name="ncong" localSheetId="0">#REF!</definedName>
    <definedName name="ncong" localSheetId="3">#REF!</definedName>
    <definedName name="ncong">#REF!</definedName>
    <definedName name="nct" localSheetId="0">#REF!</definedName>
    <definedName name="nct" localSheetId="3">#REF!</definedName>
    <definedName name="nct">#REF!</definedName>
    <definedName name="NCT_BKTC" localSheetId="0">#REF!</definedName>
    <definedName name="NCT_BKTC" localSheetId="3">#REF!</definedName>
    <definedName name="NCT_BKTC">#REF!</definedName>
    <definedName name="ncthepnaphl" localSheetId="0">#REF!</definedName>
    <definedName name="ncthepnaphl" localSheetId="3">#REF!</definedName>
    <definedName name="ncthepnaphl">#REF!</definedName>
    <definedName name="nctram" localSheetId="0">#REF!</definedName>
    <definedName name="nctram" localSheetId="3">#REF!</definedName>
    <definedName name="nctram">#REF!</definedName>
    <definedName name="NCVC100" localSheetId="0">#REF!</definedName>
    <definedName name="NCVC100" localSheetId="3">#REF!</definedName>
    <definedName name="NCVC100">#REF!</definedName>
    <definedName name="NCVC200" localSheetId="0">#REF!</definedName>
    <definedName name="NCVC200" localSheetId="3">#REF!</definedName>
    <definedName name="NCVC200">#REF!</definedName>
    <definedName name="NCVC250" localSheetId="0">#REF!</definedName>
    <definedName name="NCVC250" localSheetId="3">#REF!</definedName>
    <definedName name="NCVC250">#REF!</definedName>
    <definedName name="NCVC3P" localSheetId="0">#REF!</definedName>
    <definedName name="NCVC3P" localSheetId="3">#REF!</definedName>
    <definedName name="NCVC3P">#REF!</definedName>
    <definedName name="NCVCM100" localSheetId="0">#REF!</definedName>
    <definedName name="NCVCM100" localSheetId="3">#REF!</definedName>
    <definedName name="NCVCM100">#REF!</definedName>
    <definedName name="NCVCM200" localSheetId="0">#REF!</definedName>
    <definedName name="NCVCM200" localSheetId="3">#REF!</definedName>
    <definedName name="NCVCM200">#REF!</definedName>
    <definedName name="Nen" localSheetId="0">#REF!</definedName>
    <definedName name="Nen" localSheetId="3">#REF!</definedName>
    <definedName name="Nen">#REF!</definedName>
    <definedName name="nenkhi10m3" localSheetId="0">#REF!</definedName>
    <definedName name="nenkhi10m3" localSheetId="3">#REF!</definedName>
    <definedName name="nenkhi10m3">#REF!</definedName>
    <definedName name="nenkhi1200" localSheetId="0">#REF!</definedName>
    <definedName name="nenkhi1200" localSheetId="3">#REF!</definedName>
    <definedName name="nenkhi1200">#REF!</definedName>
    <definedName name="nenkhidau102" localSheetId="0">#REF!</definedName>
    <definedName name="nenkhidau102" localSheetId="3">#REF!</definedName>
    <definedName name="nenkhidau102">#REF!</definedName>
    <definedName name="nenkhidau120" localSheetId="0">#REF!</definedName>
    <definedName name="nenkhidau120" localSheetId="3">#REF!</definedName>
    <definedName name="nenkhidau120">#REF!</definedName>
    <definedName name="nenkhidau1200" localSheetId="0">#REF!</definedName>
    <definedName name="nenkhidau1200" localSheetId="3">#REF!</definedName>
    <definedName name="nenkhidau1200">#REF!</definedName>
    <definedName name="nenkhidau200" localSheetId="0">#REF!</definedName>
    <definedName name="nenkhidau200" localSheetId="3">#REF!</definedName>
    <definedName name="nenkhidau200">#REF!</definedName>
    <definedName name="nenkhidau240" localSheetId="0">#REF!</definedName>
    <definedName name="nenkhidau240" localSheetId="3">#REF!</definedName>
    <definedName name="nenkhidau240">#REF!</definedName>
    <definedName name="nenkhidau300" localSheetId="0">#REF!</definedName>
    <definedName name="nenkhidau300" localSheetId="3">#REF!</definedName>
    <definedName name="nenkhidau300">#REF!</definedName>
    <definedName name="nenkhidau360" localSheetId="0">#REF!</definedName>
    <definedName name="nenkhidau360" localSheetId="3">#REF!</definedName>
    <definedName name="nenkhidau360">#REF!</definedName>
    <definedName name="nenkhidau5.5" localSheetId="0">#REF!</definedName>
    <definedName name="nenkhidau5.5" localSheetId="3">#REF!</definedName>
    <definedName name="nenkhidau5.5">#REF!</definedName>
    <definedName name="nenkhidau540" localSheetId="0">#REF!</definedName>
    <definedName name="nenkhidau540" localSheetId="3">#REF!</definedName>
    <definedName name="nenkhidau540">#REF!</definedName>
    <definedName name="nenkhidau600" localSheetId="0">#REF!</definedName>
    <definedName name="nenkhidau600" localSheetId="3">#REF!</definedName>
    <definedName name="nenkhidau600">#REF!</definedName>
    <definedName name="nenkhidau660" localSheetId="0">#REF!</definedName>
    <definedName name="nenkhidau660" localSheetId="3">#REF!</definedName>
    <definedName name="nenkhidau660">#REF!</definedName>
    <definedName name="nenkhidau75" localSheetId="0">#REF!</definedName>
    <definedName name="nenkhidau75" localSheetId="3">#REF!</definedName>
    <definedName name="nenkhidau75">#REF!</definedName>
    <definedName name="nenkhidien10" localSheetId="0">#REF!</definedName>
    <definedName name="nenkhidien10" localSheetId="3">#REF!</definedName>
    <definedName name="nenkhidien10">#REF!</definedName>
    <definedName name="nenkhidien150" localSheetId="0">#REF!</definedName>
    <definedName name="nenkhidien150" localSheetId="3">#REF!</definedName>
    <definedName name="nenkhidien150">#REF!</definedName>
    <definedName name="nenkhidien216" localSheetId="0">#REF!</definedName>
    <definedName name="nenkhidien216" localSheetId="3">#REF!</definedName>
    <definedName name="nenkhidien216">#REF!</definedName>
    <definedName name="nenkhidien22" localSheetId="0">#REF!</definedName>
    <definedName name="nenkhidien22" localSheetId="3">#REF!</definedName>
    <definedName name="nenkhidien22">#REF!</definedName>
    <definedName name="nenkhidien270" localSheetId="0">#REF!</definedName>
    <definedName name="nenkhidien270" localSheetId="3">#REF!</definedName>
    <definedName name="nenkhidien270">#REF!</definedName>
    <definedName name="nenkhidien30" localSheetId="0">#REF!</definedName>
    <definedName name="nenkhidien30" localSheetId="3">#REF!</definedName>
    <definedName name="nenkhidien30">#REF!</definedName>
    <definedName name="nenkhidien300" localSheetId="0">#REF!</definedName>
    <definedName name="nenkhidien300" localSheetId="3">#REF!</definedName>
    <definedName name="nenkhidien300">#REF!</definedName>
    <definedName name="nenkhidien5" localSheetId="0">#REF!</definedName>
    <definedName name="nenkhidien5" localSheetId="3">#REF!</definedName>
    <definedName name="nenkhidien5">#REF!</definedName>
    <definedName name="nenkhidien56" localSheetId="0">#REF!</definedName>
    <definedName name="nenkhidien56" localSheetId="3">#REF!</definedName>
    <definedName name="nenkhidien56">#REF!</definedName>
    <definedName name="nenkhidien600" localSheetId="0">#REF!</definedName>
    <definedName name="nenkhidien600" localSheetId="3">#REF!</definedName>
    <definedName name="nenkhidien600">#REF!</definedName>
    <definedName name="nenkhixang11" localSheetId="0">#REF!</definedName>
    <definedName name="nenkhixang11" localSheetId="3">#REF!</definedName>
    <definedName name="nenkhixang11">#REF!</definedName>
    <definedName name="nenkhixang120" localSheetId="0">#REF!</definedName>
    <definedName name="nenkhixang120" localSheetId="3">#REF!</definedName>
    <definedName name="nenkhixang120">#REF!</definedName>
    <definedName name="nenkhixang200" localSheetId="0">#REF!</definedName>
    <definedName name="nenkhixang200" localSheetId="3">#REF!</definedName>
    <definedName name="nenkhixang200">#REF!</definedName>
    <definedName name="nenkhixang25" localSheetId="0">#REF!</definedName>
    <definedName name="nenkhixang25" localSheetId="3">#REF!</definedName>
    <definedName name="nenkhixang25">#REF!</definedName>
    <definedName name="nenkhixang3" localSheetId="0">#REF!</definedName>
    <definedName name="nenkhixang3" localSheetId="3">#REF!</definedName>
    <definedName name="nenkhixang3">#REF!</definedName>
    <definedName name="nenkhixang300" localSheetId="0">#REF!</definedName>
    <definedName name="nenkhixang300" localSheetId="3">#REF!</definedName>
    <definedName name="nenkhixang300">#REF!</definedName>
    <definedName name="nenkhixang40" localSheetId="0">#REF!</definedName>
    <definedName name="nenkhixang40" localSheetId="3">#REF!</definedName>
    <definedName name="nenkhixang40">#REF!</definedName>
    <definedName name="nenkhixang600" localSheetId="0">#REF!</definedName>
    <definedName name="nenkhixang600" localSheetId="3">#REF!</definedName>
    <definedName name="nenkhixang600">#REF!</definedName>
    <definedName name="neo32mm" localSheetId="0">#REF!</definedName>
    <definedName name="neo32mm" localSheetId="3">#REF!</definedName>
    <definedName name="neo32mm">#REF!</definedName>
    <definedName name="neo4T" localSheetId="0">#REF!</definedName>
    <definedName name="neo4T" localSheetId="3">#REF!</definedName>
    <definedName name="neo4T">#REF!</definedName>
    <definedName name="NET" localSheetId="0">#REF!</definedName>
    <definedName name="NET" localSheetId="3">#REF!</definedName>
    <definedName name="NET">#REF!</definedName>
    <definedName name="NET_1" localSheetId="0">#REF!</definedName>
    <definedName name="NET_1" localSheetId="3">#REF!</definedName>
    <definedName name="NET_1">#REF!</definedName>
    <definedName name="NET_ANA" localSheetId="0">#REF!</definedName>
    <definedName name="NET_ANA" localSheetId="3">#REF!</definedName>
    <definedName name="NET_ANA">#REF!</definedName>
    <definedName name="NET_ANA_1" localSheetId="0">#REF!</definedName>
    <definedName name="NET_ANA_1" localSheetId="3">#REF!</definedName>
    <definedName name="NET_ANA_1">#REF!</definedName>
    <definedName name="NET_ANA_2" localSheetId="0">#REF!</definedName>
    <definedName name="NET_ANA_2" localSheetId="3">#REF!</definedName>
    <definedName name="NET_ANA_2">#REF!</definedName>
    <definedName name="new" hidden="1">#N/A</definedName>
    <definedName name="new_1">"#REF!"</definedName>
    <definedName name="NEXT" localSheetId="0">#REF!</definedName>
    <definedName name="NEXT" localSheetId="3">#REF!</definedName>
    <definedName name="NEXT">#REF!</definedName>
    <definedName name="ng.cong.nhan" localSheetId="0" hidden="1">{"'Sheet1'!$L$16"}</definedName>
    <definedName name="ng.cong.nhan" hidden="1">{"'Sheet1'!$L$16"}</definedName>
    <definedName name="NGAØY" localSheetId="0">#REF!</definedName>
    <definedName name="NGAØY" localSheetId="3">#REF!</definedName>
    <definedName name="NGAØY">#REF!</definedName>
    <definedName name="ngau" localSheetId="0">#REF!</definedName>
    <definedName name="ngau" localSheetId="3">#REF!</definedName>
    <definedName name="ngau">#REF!</definedName>
    <definedName name="Ngay" localSheetId="0">#REF!</definedName>
    <definedName name="Ngay" localSheetId="3">#REF!</definedName>
    <definedName name="Ngay">#REF!</definedName>
    <definedName name="Nghệ_An" localSheetId="0">#REF!</definedName>
    <definedName name="Nghệ_An" localSheetId="3">#REF!</definedName>
    <definedName name="Nghệ_An">#REF!</definedName>
    <definedName name="nght" localSheetId="0">#REF!</definedName>
    <definedName name="nght" localSheetId="3">#REF!</definedName>
    <definedName name="nght">#REF!</definedName>
    <definedName name="ngu" localSheetId="0" hidden="1">{"'Sheet1'!$L$16"}</definedName>
    <definedName name="ngu" localSheetId="3" hidden="1">{"'Sheet1'!$L$16"}</definedName>
    <definedName name="ngu" hidden="1">{"'Sheet1'!$L$16"}</definedName>
    <definedName name="NH" localSheetId="0">#REF!</definedName>
    <definedName name="NH" localSheetId="3">#REF!</definedName>
    <definedName name="NH">#REF!</definedName>
    <definedName name="NHAÂN_COÂNG" localSheetId="0">'1. KQ 2023'!cap</definedName>
    <definedName name="NHAÂN_COÂNG" localSheetId="3">'3. CTMTQG 2024'!cap</definedName>
    <definedName name="NHAÂN_COÂNG">[0]!cap</definedName>
    <definedName name="Nhâm_CT" localSheetId="0">#REF!</definedName>
    <definedName name="Nhâm_CT" localSheetId="3">#REF!</definedName>
    <definedName name="Nhâm_CT">#REF!</definedName>
    <definedName name="Nhâm_Ctr" localSheetId="0">#REF!</definedName>
    <definedName name="Nhâm_Ctr" localSheetId="3">#REF!</definedName>
    <definedName name="Nhâm_Ctr">#REF!</definedName>
    <definedName name="Nhancong2" localSheetId="0">#REF!</definedName>
    <definedName name="Nhancong2" localSheetId="3">#REF!</definedName>
    <definedName name="Nhancong2">#REF!</definedName>
    <definedName name="NHANH2_CG4" localSheetId="0" hidden="1">{"'Sheet1'!$L$16"}</definedName>
    <definedName name="NHANH2_CG4" localSheetId="3" hidden="1">{"'Sheet1'!$L$16"}</definedName>
    <definedName name="NHANH2_CG4" hidden="1">{"'Sheet1'!$L$16"}</definedName>
    <definedName name="Nhapsolieu" localSheetId="0">#REF!</definedName>
    <definedName name="Nhapsolieu" localSheetId="3">#REF!</definedName>
    <definedName name="Nhapsolieu">#REF!</definedName>
    <definedName name="nhn" localSheetId="0">#REF!</definedName>
    <definedName name="nhn" localSheetId="3">#REF!</definedName>
    <definedName name="nhn">#REF!</definedName>
    <definedName name="nhoatH30" localSheetId="0">#REF!</definedName>
    <definedName name="nhoatH30" localSheetId="3">#REF!</definedName>
    <definedName name="nhoatH30">#REF!</definedName>
    <definedName name="NHot" localSheetId="0">#REF!</definedName>
    <definedName name="NHot" localSheetId="3">#REF!</definedName>
    <definedName name="NHot">#REF!</definedName>
    <definedName name="nhu" localSheetId="0">#REF!</definedName>
    <definedName name="nhu" localSheetId="3">#REF!</definedName>
    <definedName name="nhu">#REF!</definedName>
    <definedName name="nhua" localSheetId="0">#REF!</definedName>
    <definedName name="nhua" localSheetId="3">#REF!</definedName>
    <definedName name="nhua">#REF!</definedName>
    <definedName name="nhuad" localSheetId="0">#REF!</definedName>
    <definedName name="nhuad" localSheetId="3">#REF!</definedName>
    <definedName name="nhuad">#REF!</definedName>
    <definedName name="nhuaduong" localSheetId="0">#REF!</definedName>
    <definedName name="nhuaduong" localSheetId="3">#REF!</definedName>
    <definedName name="nhuaduong">#REF!</definedName>
    <definedName name="nig" localSheetId="0">#REF!</definedName>
    <definedName name="nig" localSheetId="3">#REF!</definedName>
    <definedName name="nig">#REF!</definedName>
    <definedName name="nig1p" localSheetId="0">#REF!</definedName>
    <definedName name="nig1p" localSheetId="3">#REF!</definedName>
    <definedName name="nig1p">#REF!</definedName>
    <definedName name="nig3p" localSheetId="0">#REF!</definedName>
    <definedName name="nig3p" localSheetId="3">#REF!</definedName>
    <definedName name="nig3p">#REF!</definedName>
    <definedName name="NIGnc" localSheetId="0">#REF!</definedName>
    <definedName name="NIGnc" localSheetId="3">#REF!</definedName>
    <definedName name="NIGnc">#REF!</definedName>
    <definedName name="nignc1p" localSheetId="0">#REF!</definedName>
    <definedName name="nignc1p" localSheetId="3">#REF!</definedName>
    <definedName name="nignc1p">#REF!</definedName>
    <definedName name="NIGvc" localSheetId="0">#REF!</definedName>
    <definedName name="NIGvc" localSheetId="3">#REF!</definedName>
    <definedName name="NIGvc">#REF!</definedName>
    <definedName name="NIGvl" localSheetId="0">#REF!</definedName>
    <definedName name="NIGvl" localSheetId="3">#REF!</definedName>
    <definedName name="NIGvl">#REF!</definedName>
    <definedName name="nigvl1p" localSheetId="0">#REF!</definedName>
    <definedName name="nigvl1p" localSheetId="3">#REF!</definedName>
    <definedName name="nigvl1p">#REF!</definedName>
    <definedName name="nin" localSheetId="0">#REF!</definedName>
    <definedName name="nin" localSheetId="3">#REF!</definedName>
    <definedName name="nin">#REF!</definedName>
    <definedName name="nin14nc3p" localSheetId="0">#REF!</definedName>
    <definedName name="nin14nc3p" localSheetId="3">#REF!</definedName>
    <definedName name="nin14nc3p">#REF!</definedName>
    <definedName name="nin14vl3p" localSheetId="0">#REF!</definedName>
    <definedName name="nin14vl3p" localSheetId="3">#REF!</definedName>
    <definedName name="nin14vl3p">#REF!</definedName>
    <definedName name="nin1903p" localSheetId="0">#REF!</definedName>
    <definedName name="nin1903p" localSheetId="3">#REF!</definedName>
    <definedName name="nin1903p">#REF!</definedName>
    <definedName name="nin190nc3p" localSheetId="0">#REF!</definedName>
    <definedName name="nin190nc3p" localSheetId="3">#REF!</definedName>
    <definedName name="nin190nc3p">#REF!</definedName>
    <definedName name="nin190vl3p" localSheetId="0">#REF!</definedName>
    <definedName name="nin190vl3p" localSheetId="3">#REF!</definedName>
    <definedName name="nin190vl3p">#REF!</definedName>
    <definedName name="NIN20nc" localSheetId="0">#REF!</definedName>
    <definedName name="NIN20nc" localSheetId="3">#REF!</definedName>
    <definedName name="NIN20nc">#REF!</definedName>
    <definedName name="NIN20vc" localSheetId="0">#REF!</definedName>
    <definedName name="NIN20vc" localSheetId="3">#REF!</definedName>
    <definedName name="NIN20vc">#REF!</definedName>
    <definedName name="NIN20vl" localSheetId="0">#REF!</definedName>
    <definedName name="NIN20vl" localSheetId="3">#REF!</definedName>
    <definedName name="NIN20vl">#REF!</definedName>
    <definedName name="nin2903p" localSheetId="0">#REF!</definedName>
    <definedName name="nin2903p" localSheetId="3">#REF!</definedName>
    <definedName name="nin2903p">#REF!</definedName>
    <definedName name="nin290nc3p" localSheetId="0">#REF!</definedName>
    <definedName name="nin290nc3p" localSheetId="3">#REF!</definedName>
    <definedName name="nin290nc3p">#REF!</definedName>
    <definedName name="nin290vl3p" localSheetId="0">#REF!</definedName>
    <definedName name="nin290vl3p" localSheetId="3">#REF!</definedName>
    <definedName name="nin290vl3p">#REF!</definedName>
    <definedName name="nin3p" localSheetId="0">#REF!</definedName>
    <definedName name="nin3p" localSheetId="3">#REF!</definedName>
    <definedName name="nin3p">#REF!</definedName>
    <definedName name="NIN9020nc" localSheetId="0">#REF!</definedName>
    <definedName name="NIN9020nc" localSheetId="3">#REF!</definedName>
    <definedName name="NIN9020nc">#REF!</definedName>
    <definedName name="NIN9020vc" localSheetId="0">#REF!</definedName>
    <definedName name="NIN9020vc" localSheetId="3">#REF!</definedName>
    <definedName name="NIN9020vc">#REF!</definedName>
    <definedName name="NIN9020vl" localSheetId="0">#REF!</definedName>
    <definedName name="NIN9020vl" localSheetId="3">#REF!</definedName>
    <definedName name="NIN9020vl">#REF!</definedName>
    <definedName name="NIN90nc" localSheetId="0">#REF!</definedName>
    <definedName name="NIN90nc" localSheetId="3">#REF!</definedName>
    <definedName name="NIN90nc">#REF!</definedName>
    <definedName name="NIN90vc" localSheetId="0">#REF!</definedName>
    <definedName name="NIN90vc" localSheetId="3">#REF!</definedName>
    <definedName name="NIN90vc">#REF!</definedName>
    <definedName name="NIN90vl" localSheetId="0">#REF!</definedName>
    <definedName name="NIN90vl" localSheetId="3">#REF!</definedName>
    <definedName name="NIN90vl">#REF!</definedName>
    <definedName name="nind" localSheetId="0">#REF!</definedName>
    <definedName name="nind" localSheetId="3">#REF!</definedName>
    <definedName name="nind">#REF!</definedName>
    <definedName name="nind1p" localSheetId="0">#REF!</definedName>
    <definedName name="nind1p" localSheetId="3">#REF!</definedName>
    <definedName name="nind1p">#REF!</definedName>
    <definedName name="nind3p" localSheetId="0">#REF!</definedName>
    <definedName name="nind3p" localSheetId="3">#REF!</definedName>
    <definedName name="nind3p">#REF!</definedName>
    <definedName name="NINDnc" localSheetId="0">#REF!</definedName>
    <definedName name="NINDnc" localSheetId="3">#REF!</definedName>
    <definedName name="NINDnc">#REF!</definedName>
    <definedName name="nindnc1p" localSheetId="0">#REF!</definedName>
    <definedName name="nindnc1p" localSheetId="3">#REF!</definedName>
    <definedName name="nindnc1p">#REF!</definedName>
    <definedName name="nindnc3p" localSheetId="0">#REF!</definedName>
    <definedName name="nindnc3p" localSheetId="3">#REF!</definedName>
    <definedName name="nindnc3p">#REF!</definedName>
    <definedName name="NINDvc" localSheetId="0">#REF!</definedName>
    <definedName name="NINDvc" localSheetId="3">#REF!</definedName>
    <definedName name="NINDvc">#REF!</definedName>
    <definedName name="NINDvl" localSheetId="0">#REF!</definedName>
    <definedName name="NINDvl" localSheetId="3">#REF!</definedName>
    <definedName name="NINDvl">#REF!</definedName>
    <definedName name="nindvl1p" localSheetId="0">#REF!</definedName>
    <definedName name="nindvl1p" localSheetId="3">#REF!</definedName>
    <definedName name="nindvl1p">#REF!</definedName>
    <definedName name="nindvl3p" localSheetId="0">#REF!</definedName>
    <definedName name="nindvl3p" localSheetId="3">#REF!</definedName>
    <definedName name="nindvl3p">#REF!</definedName>
    <definedName name="ning1p" localSheetId="0">#REF!</definedName>
    <definedName name="ning1p" localSheetId="3">#REF!</definedName>
    <definedName name="ning1p">#REF!</definedName>
    <definedName name="ningnc1p" localSheetId="0">#REF!</definedName>
    <definedName name="ningnc1p" localSheetId="3">#REF!</definedName>
    <definedName name="ningnc1p">#REF!</definedName>
    <definedName name="ningvl1p" localSheetId="0">#REF!</definedName>
    <definedName name="ningvl1p" localSheetId="3">#REF!</definedName>
    <definedName name="ningvl1p">#REF!</definedName>
    <definedName name="NINnc" localSheetId="0">#REF!</definedName>
    <definedName name="NINnc" localSheetId="3">#REF!</definedName>
    <definedName name="NINnc">#REF!</definedName>
    <definedName name="ninnc3p" localSheetId="0">#REF!</definedName>
    <definedName name="ninnc3p" localSheetId="3">#REF!</definedName>
    <definedName name="ninnc3p">#REF!</definedName>
    <definedName name="nint1p" localSheetId="0">#REF!</definedName>
    <definedName name="nint1p" localSheetId="3">#REF!</definedName>
    <definedName name="nint1p">#REF!</definedName>
    <definedName name="nintnc1p" localSheetId="0">#REF!</definedName>
    <definedName name="nintnc1p" localSheetId="3">#REF!</definedName>
    <definedName name="nintnc1p">#REF!</definedName>
    <definedName name="nintvl1p" localSheetId="0">#REF!</definedName>
    <definedName name="nintvl1p" localSheetId="3">#REF!</definedName>
    <definedName name="nintvl1p">#REF!</definedName>
    <definedName name="NINvc" localSheetId="0">#REF!</definedName>
    <definedName name="NINvc" localSheetId="3">#REF!</definedName>
    <definedName name="NINvc">#REF!</definedName>
    <definedName name="NINvl" localSheetId="0">#REF!</definedName>
    <definedName name="NINvl" localSheetId="3">#REF!</definedName>
    <definedName name="NINvl">#REF!</definedName>
    <definedName name="ninvl3p" localSheetId="0">#REF!</definedName>
    <definedName name="ninvl3p" localSheetId="3">#REF!</definedName>
    <definedName name="ninvl3p">#REF!</definedName>
    <definedName name="nl" localSheetId="0">#REF!</definedName>
    <definedName name="nl" localSheetId="3">#REF!</definedName>
    <definedName name="nl">#REF!</definedName>
    <definedName name="nl1p" localSheetId="0">#REF!</definedName>
    <definedName name="nl1p" localSheetId="3">#REF!</definedName>
    <definedName name="nl1p">#REF!</definedName>
    <definedName name="nl3p" localSheetId="0">#REF!</definedName>
    <definedName name="nl3p" localSheetId="3">#REF!</definedName>
    <definedName name="nl3p">#REF!</definedName>
    <definedName name="nlht" localSheetId="0">#REF!</definedName>
    <definedName name="nlht" localSheetId="3">#REF!</definedName>
    <definedName name="nlht">#REF!</definedName>
    <definedName name="nlnc3p" localSheetId="0">#REF!</definedName>
    <definedName name="nlnc3p" localSheetId="3">#REF!</definedName>
    <definedName name="nlnc3p">#REF!</definedName>
    <definedName name="nlnc3pha" localSheetId="0">#REF!</definedName>
    <definedName name="nlnc3pha" localSheetId="3">#REF!</definedName>
    <definedName name="nlnc3pha">#REF!</definedName>
    <definedName name="NLTK1p" localSheetId="0">#REF!</definedName>
    <definedName name="NLTK1p" localSheetId="3">#REF!</definedName>
    <definedName name="NLTK1p">#REF!</definedName>
    <definedName name="nlvl3p" localSheetId="0">#REF!</definedName>
    <definedName name="nlvl3p" localSheetId="3">#REF!</definedName>
    <definedName name="nlvl3p">#REF!</definedName>
    <definedName name="Nms" localSheetId="0">#REF!</definedName>
    <definedName name="Nms" localSheetId="3">#REF!</definedName>
    <definedName name="Nms">#REF!</definedName>
    <definedName name="nn" localSheetId="0">#REF!</definedName>
    <definedName name="nn" localSheetId="3">#REF!</definedName>
    <definedName name="nn">#REF!</definedName>
    <definedName name="nn1p" localSheetId="0">#REF!</definedName>
    <definedName name="nn1p" localSheetId="3">#REF!</definedName>
    <definedName name="nn1p">#REF!</definedName>
    <definedName name="nn3p" localSheetId="0">#REF!</definedName>
    <definedName name="nn3p" localSheetId="3">#REF!</definedName>
    <definedName name="nn3p">#REF!</definedName>
    <definedName name="nng" localSheetId="0">#REF!</definedName>
    <definedName name="nng" localSheetId="3">#REF!</definedName>
    <definedName name="nng">#REF!</definedName>
    <definedName name="nnnc3p" localSheetId="0">#REF!</definedName>
    <definedName name="nnnc3p" localSheetId="3">#REF!</definedName>
    <definedName name="nnnc3p">#REF!</definedName>
    <definedName name="nnnn" localSheetId="0" hidden="1">{"'Sheet1'!$L$16"}</definedName>
    <definedName name="nnnn" localSheetId="3" hidden="1">{"'Sheet1'!$L$16"}</definedName>
    <definedName name="nnnn" hidden="1">{"'Sheet1'!$L$16"}</definedName>
    <definedName name="nnvl3p" localSheetId="0">#REF!</definedName>
    <definedName name="nnvl3p" localSheetId="3">#REF!</definedName>
    <definedName name="nnvl3p">#REF!</definedName>
    <definedName name="No" localSheetId="0">#REF!</definedName>
    <definedName name="No" localSheetId="3">#REF!</definedName>
    <definedName name="No">#REF!</definedName>
    <definedName name="NoiSuy_TKP" localSheetId="0">#REF!</definedName>
    <definedName name="NoiSuy_TKP" localSheetId="3">#REF!</definedName>
    <definedName name="NoiSuy_TKP">#REF!</definedName>
    <definedName name="Np" localSheetId="0">#REF!</definedName>
    <definedName name="Np" localSheetId="3">#REF!</definedName>
    <definedName name="Np">#REF!</definedName>
    <definedName name="nps" localSheetId="0">#REF!</definedName>
    <definedName name="nps" localSheetId="3">#REF!</definedName>
    <definedName name="nps">#REF!</definedName>
    <definedName name="Nq" localSheetId="0">#REF!</definedName>
    <definedName name="Nq" localSheetId="3">#REF!</definedName>
    <definedName name="Nq">#REF!</definedName>
    <definedName name="NQD" localSheetId="0">#REF!</definedName>
    <definedName name="NQD" localSheetId="3">#REF!</definedName>
    <definedName name="NQD">#REF!</definedName>
    <definedName name="NS_ChonThauTB" localSheetId="0">#REF!</definedName>
    <definedName name="NS_ChonThauTB" localSheetId="3">#REF!</definedName>
    <definedName name="NS_ChonThauTB">#REF!</definedName>
    <definedName name="NS_ChonThauXL" localSheetId="0">#REF!</definedName>
    <definedName name="NS_ChonThauXL" localSheetId="3">#REF!</definedName>
    <definedName name="NS_ChonThauXL">#REF!</definedName>
    <definedName name="NS_CPQLDA" localSheetId="0">#REF!</definedName>
    <definedName name="NS_CPQLDA" localSheetId="3">#REF!</definedName>
    <definedName name="NS_CPQLDA">#REF!</definedName>
    <definedName name="NS_GiamSatTB" localSheetId="0">#REF!</definedName>
    <definedName name="NS_GiamSatTB" localSheetId="3">#REF!</definedName>
    <definedName name="NS_GiamSatTB">#REF!</definedName>
    <definedName name="NS_GiamSatXL" localSheetId="0">#REF!</definedName>
    <definedName name="NS_GiamSatXL" localSheetId="3">#REF!</definedName>
    <definedName name="NS_GiamSatXL">#REF!</definedName>
    <definedName name="NS_KiemToan" localSheetId="0">#REF!</definedName>
    <definedName name="NS_KiemToan" localSheetId="3">#REF!</definedName>
    <definedName name="NS_KiemToan">#REF!</definedName>
    <definedName name="NS_QToan" localSheetId="0">#REF!</definedName>
    <definedName name="NS_QToan" localSheetId="3">#REF!</definedName>
    <definedName name="NS_QToan">#REF!</definedName>
    <definedName name="NS_ThamTraDT" localSheetId="0">#REF!</definedName>
    <definedName name="NS_ThamTraDT" localSheetId="3">#REF!</definedName>
    <definedName name="NS_ThamTraDT">#REF!</definedName>
    <definedName name="NS_ThamTraTK" localSheetId="0">#REF!</definedName>
    <definedName name="NS_ThamTraTK" localSheetId="3">#REF!</definedName>
    <definedName name="NS_ThamTraTK">#REF!</definedName>
    <definedName name="nsl" localSheetId="0">#REF!</definedName>
    <definedName name="nsl" localSheetId="3">#REF!</definedName>
    <definedName name="nsl">#REF!</definedName>
    <definedName name="NSTW" localSheetId="0" hidden="1">#REF!</definedName>
    <definedName name="NSTW" localSheetId="3" hidden="1">#REF!</definedName>
    <definedName name="NSTW" hidden="1">#REF!</definedName>
    <definedName name="ntb" localSheetId="0">#REF!</definedName>
    <definedName name="ntb" localSheetId="3">#REF!</definedName>
    <definedName name="ntb">#REF!</definedName>
    <definedName name="ÑTHH" localSheetId="0">#REF!</definedName>
    <definedName name="ÑTHH" localSheetId="3">#REF!</definedName>
    <definedName name="ÑTHH">#REF!</definedName>
    <definedName name="Nu" localSheetId="0">#REF!</definedName>
    <definedName name="Nu" localSheetId="3">#REF!</definedName>
    <definedName name="Nu">#REF!</definedName>
    <definedName name="Number_of_Payments" localSheetId="0">MATCH(0.01,End_Bal,-1)+1</definedName>
    <definedName name="Number_of_Payments" localSheetId="3">MATCH(0.01,End_Bal,-1)+1</definedName>
    <definedName name="Number_of_Payments">MATCH(0.01,End_Bal,-1)+1</definedName>
    <definedName name="nuoc2" localSheetId="0">#REF!</definedName>
    <definedName name="nuoc2" localSheetId="3">#REF!</definedName>
    <definedName name="nuoc2">#REF!</definedName>
    <definedName name="nuoc4" localSheetId="0">#REF!</definedName>
    <definedName name="nuoc4" localSheetId="3">#REF!</definedName>
    <definedName name="nuoc4">#REF!</definedName>
    <definedName name="nuoc5" localSheetId="0">#REF!</definedName>
    <definedName name="nuoc5" localSheetId="3">#REF!</definedName>
    <definedName name="nuoc5">#REF!</definedName>
    <definedName name="NUOCHKHOAN" localSheetId="0" hidden="1">{"'Sheet1'!$L$16"}</definedName>
    <definedName name="NUOCHKHOAN" hidden="1">{"'Sheet1'!$L$16"}</definedName>
    <definedName name="NUOCHKHOANMOI" localSheetId="0" hidden="1">{"'Sheet1'!$L$16"}</definedName>
    <definedName name="NUOCHKHOANMOI" hidden="1">{"'Sheet1'!$L$16"}</definedName>
    <definedName name="nx" localSheetId="0">#REF!</definedName>
    <definedName name="nx" localSheetId="3">#REF!</definedName>
    <definedName name="nx">#REF!</definedName>
    <definedName name="NXHT" localSheetId="0">#REF!</definedName>
    <definedName name="NXHT" localSheetId="3">#REF!</definedName>
    <definedName name="NXHT">#REF!</definedName>
    <definedName name="NXnc" localSheetId="0">#REF!</definedName>
    <definedName name="NXnc" localSheetId="3">#REF!</definedName>
    <definedName name="NXnc">#REF!</definedName>
    <definedName name="NXT_NL" localSheetId="0">#REF!</definedName>
    <definedName name="NXT_NL" localSheetId="3">#REF!</definedName>
    <definedName name="NXT_NL">#REF!</definedName>
    <definedName name="NXT_TP" localSheetId="0">#REF!</definedName>
    <definedName name="NXT_TP" localSheetId="3">#REF!</definedName>
    <definedName name="NXT_TP">#REF!</definedName>
    <definedName name="NXvl" localSheetId="0">#REF!</definedName>
    <definedName name="NXvl" localSheetId="3">#REF!</definedName>
    <definedName name="NXvl">#REF!</definedName>
    <definedName name="o" localSheetId="0" hidden="1">{"'Sheet1'!$L$16"}</definedName>
    <definedName name="o" hidden="1">{"'Sheet1'!$L$16"}</definedName>
    <definedName name="O_N" localSheetId="0">#REF!</definedName>
    <definedName name="O_N" localSheetId="3">#REF!</definedName>
    <definedName name="O_N">#REF!</definedName>
    <definedName name="Ö135" localSheetId="0">#REF!</definedName>
    <definedName name="Ö135" localSheetId="3">#REF!</definedName>
    <definedName name="Ö135">#REF!</definedName>
    <definedName name="oa" localSheetId="0">#REF!</definedName>
    <definedName name="oa" localSheetId="3">#REF!</definedName>
    <definedName name="oa">#REF!</definedName>
    <definedName name="ob" localSheetId="0">#REF!</definedName>
    <definedName name="ob" localSheetId="3">#REF!</definedName>
    <definedName name="ob">#REF!</definedName>
    <definedName name="ODA" localSheetId="0" hidden="1">{"'Sheet1'!$L$16"}</definedName>
    <definedName name="ODA" hidden="1">{"'Sheet1'!$L$16"}</definedName>
    <definedName name="ol" localSheetId="0">#REF!</definedName>
    <definedName name="ol" localSheetId="3">#REF!</definedName>
    <definedName name="ol">#REF!</definedName>
    <definedName name="ong_cong_duc_san" localSheetId="0">#REF!</definedName>
    <definedName name="ong_cong_duc_san" localSheetId="3">#REF!</definedName>
    <definedName name="ong_cong_duc_san">#REF!</definedName>
    <definedName name="Ong_cong_hinh_hop_do_tai_cho" localSheetId="0">#REF!</definedName>
    <definedName name="Ong_cong_hinh_hop_do_tai_cho" localSheetId="3">#REF!</definedName>
    <definedName name="Ong_cong_hinh_hop_do_tai_cho">#REF!</definedName>
    <definedName name="ongnuoc" localSheetId="0">#REF!</definedName>
    <definedName name="ongnuoc" localSheetId="3">#REF!</definedName>
    <definedName name="ongnuoc">#REF!</definedName>
    <definedName name="ophom" localSheetId="0">#REF!</definedName>
    <definedName name="ophom" localSheetId="3">#REF!</definedName>
    <definedName name="ophom">#REF!</definedName>
    <definedName name="OrderTable" localSheetId="0" hidden="1">#REF!</definedName>
    <definedName name="OrderTable" localSheetId="3" hidden="1">#REF!</definedName>
    <definedName name="OrderTable" hidden="1">#REF!</definedName>
    <definedName name="osc" localSheetId="0">#REF!</definedName>
    <definedName name="osc" localSheetId="3">#REF!</definedName>
    <definedName name="osc">#REF!</definedName>
    <definedName name="oto10T" localSheetId="0">#REF!</definedName>
    <definedName name="oto10T" localSheetId="3">#REF!</definedName>
    <definedName name="oto10T">#REF!</definedName>
    <definedName name="oto5T" localSheetId="0">#REF!</definedName>
    <definedName name="oto5T" localSheetId="3">#REF!</definedName>
    <definedName name="oto5T">#REF!</definedName>
    <definedName name="oto7T" localSheetId="0">#REF!</definedName>
    <definedName name="oto7T" localSheetId="3">#REF!</definedName>
    <definedName name="oto7T">#REF!</definedName>
    <definedName name="otonhua" localSheetId="0">#REF!</definedName>
    <definedName name="otonhua" localSheetId="3">#REF!</definedName>
    <definedName name="otonhua">#REF!</definedName>
    <definedName name="otothung10" localSheetId="0">#REF!</definedName>
    <definedName name="otothung10" localSheetId="3">#REF!</definedName>
    <definedName name="otothung10">#REF!</definedName>
    <definedName name="otothung12" localSheetId="0">#REF!</definedName>
    <definedName name="otothung12" localSheetId="3">#REF!</definedName>
    <definedName name="otothung12">#REF!</definedName>
    <definedName name="otothung12.5" localSheetId="0">#REF!</definedName>
    <definedName name="otothung12.5" localSheetId="3">#REF!</definedName>
    <definedName name="otothung12.5">#REF!</definedName>
    <definedName name="otothung2" localSheetId="0">#REF!</definedName>
    <definedName name="otothung2" localSheetId="3">#REF!</definedName>
    <definedName name="otothung2">#REF!</definedName>
    <definedName name="otothung2.5" localSheetId="0">#REF!</definedName>
    <definedName name="otothung2.5" localSheetId="3">#REF!</definedName>
    <definedName name="otothung2.5">#REF!</definedName>
    <definedName name="otothung20" localSheetId="0">#REF!</definedName>
    <definedName name="otothung20" localSheetId="3">#REF!</definedName>
    <definedName name="otothung20">#REF!</definedName>
    <definedName name="otothung4" localSheetId="0">#REF!</definedName>
    <definedName name="otothung4" localSheetId="3">#REF!</definedName>
    <definedName name="otothung4">#REF!</definedName>
    <definedName name="otothung5" localSheetId="0">#REF!</definedName>
    <definedName name="otothung5" localSheetId="3">#REF!</definedName>
    <definedName name="otothung5">#REF!</definedName>
    <definedName name="otothung6" localSheetId="0">#REF!</definedName>
    <definedName name="otothung6" localSheetId="3">#REF!</definedName>
    <definedName name="otothung6">#REF!</definedName>
    <definedName name="otothung7" localSheetId="0">#REF!</definedName>
    <definedName name="otothung7" localSheetId="3">#REF!</definedName>
    <definedName name="otothung7">#REF!</definedName>
    <definedName name="ototudo10" localSheetId="0">#REF!</definedName>
    <definedName name="ototudo10" localSheetId="3">#REF!</definedName>
    <definedName name="ototudo10">#REF!</definedName>
    <definedName name="ototudo12" localSheetId="0">#REF!</definedName>
    <definedName name="ototudo12" localSheetId="3">#REF!</definedName>
    <definedName name="ototudo12">#REF!</definedName>
    <definedName name="ototudo15" localSheetId="0">#REF!</definedName>
    <definedName name="ototudo15" localSheetId="3">#REF!</definedName>
    <definedName name="ototudo15">#REF!</definedName>
    <definedName name="ototudo2.5" localSheetId="0">#REF!</definedName>
    <definedName name="ototudo2.5" localSheetId="3">#REF!</definedName>
    <definedName name="ototudo2.5">#REF!</definedName>
    <definedName name="ototudo20" localSheetId="0">#REF!</definedName>
    <definedName name="ototudo20" localSheetId="3">#REF!</definedName>
    <definedName name="ototudo20">#REF!</definedName>
    <definedName name="ototudo25" localSheetId="0">#REF!</definedName>
    <definedName name="ototudo25" localSheetId="3">#REF!</definedName>
    <definedName name="ototudo25">#REF!</definedName>
    <definedName name="ototudo27" localSheetId="0">#REF!</definedName>
    <definedName name="ototudo27" localSheetId="3">#REF!</definedName>
    <definedName name="ototudo27">#REF!</definedName>
    <definedName name="ototudo3.5" localSheetId="0">#REF!</definedName>
    <definedName name="ototudo3.5" localSheetId="3">#REF!</definedName>
    <definedName name="ototudo3.5">#REF!</definedName>
    <definedName name="ototudo4" localSheetId="0">#REF!</definedName>
    <definedName name="ototudo4" localSheetId="3">#REF!</definedName>
    <definedName name="ototudo4">#REF!</definedName>
    <definedName name="ototudo5" localSheetId="0">#REF!</definedName>
    <definedName name="ototudo5" localSheetId="3">#REF!</definedName>
    <definedName name="ototudo5">#REF!</definedName>
    <definedName name="ototudo6" localSheetId="0">#REF!</definedName>
    <definedName name="ototudo6" localSheetId="3">#REF!</definedName>
    <definedName name="ototudo6">#REF!</definedName>
    <definedName name="ototudo7" localSheetId="0">#REF!</definedName>
    <definedName name="ototudo7" localSheetId="3">#REF!</definedName>
    <definedName name="ototudo7">#REF!</definedName>
    <definedName name="ototudo9" localSheetId="0">#REF!</definedName>
    <definedName name="ototudo9" localSheetId="3">#REF!</definedName>
    <definedName name="ototudo9">#REF!</definedName>
    <definedName name="ototuoinuoc4" localSheetId="0">#REF!</definedName>
    <definedName name="ototuoinuoc4" localSheetId="3">#REF!</definedName>
    <definedName name="ototuoinuoc4">#REF!</definedName>
    <definedName name="ototuoinuoc5" localSheetId="0">#REF!</definedName>
    <definedName name="ototuoinuoc5" localSheetId="3">#REF!</definedName>
    <definedName name="ototuoinuoc5">#REF!</definedName>
    <definedName name="ototuoinuoc6" localSheetId="0">#REF!</definedName>
    <definedName name="ototuoinuoc6" localSheetId="3">#REF!</definedName>
    <definedName name="ototuoinuoc6">#REF!</definedName>
    <definedName name="ototuoinuoc7" localSheetId="0">#REF!</definedName>
    <definedName name="ototuoinuoc7" localSheetId="3">#REF!</definedName>
    <definedName name="ototuoinuoc7">#REF!</definedName>
    <definedName name="Out" localSheetId="0">#REF!</definedName>
    <definedName name="Out" localSheetId="3">#REF!</definedName>
    <definedName name="Out">#REF!</definedName>
    <definedName name="ov" localSheetId="0">#REF!</definedName>
    <definedName name="ov" localSheetId="3">#REF!</definedName>
    <definedName name="ov">#REF!</definedName>
    <definedName name="oxy" localSheetId="0">#REF!</definedName>
    <definedName name="oxy" localSheetId="3">#REF!</definedName>
    <definedName name="oxy">#REF!</definedName>
    <definedName name="P_15" localSheetId="0">#REF!</definedName>
    <definedName name="P_15" localSheetId="3">#REF!</definedName>
    <definedName name="P_15">#REF!</definedName>
    <definedName name="p1_" localSheetId="0">#REF!</definedName>
    <definedName name="p1_" localSheetId="3">#REF!</definedName>
    <definedName name="p1_">#REF!</definedName>
    <definedName name="p2_" localSheetId="0">#REF!</definedName>
    <definedName name="p2_" localSheetId="3">#REF!</definedName>
    <definedName name="p2_">#REF!</definedName>
    <definedName name="P3_" localSheetId="0">#REF!</definedName>
    <definedName name="P3_" localSheetId="3">#REF!</definedName>
    <definedName name="P3_">#REF!</definedName>
    <definedName name="PA" localSheetId="0">#REF!</definedName>
    <definedName name="PA" localSheetId="3">#REF!</definedName>
    <definedName name="PA">#REF!</definedName>
    <definedName name="PAIII_" localSheetId="0" hidden="1">{"'Sheet1'!$L$16"}</definedName>
    <definedName name="PAIII_" localSheetId="3" hidden="1">{"'Sheet1'!$L$16"}</definedName>
    <definedName name="PAIII_" hidden="1">{"'Sheet1'!$L$16"}</definedName>
    <definedName name="panen" localSheetId="0">#REF!</definedName>
    <definedName name="panen" localSheetId="3">#REF!</definedName>
    <definedName name="panen">#REF!</definedName>
    <definedName name="pantoi" localSheetId="0">#REF!</definedName>
    <definedName name="pantoi" localSheetId="3">#REF!</definedName>
    <definedName name="pantoi">#REF!</definedName>
    <definedName name="pbcpk" localSheetId="0">#REF!</definedName>
    <definedName name="pbcpk" localSheetId="3">#REF!</definedName>
    <definedName name="pbcpk">#REF!</definedName>
    <definedName name="pbng" localSheetId="0">#REF!</definedName>
    <definedName name="pbng" localSheetId="3">#REF!</definedName>
    <definedName name="pbng">#REF!</definedName>
    <definedName name="Pc" localSheetId="0">#REF!</definedName>
    <definedName name="Pc" localSheetId="3">#REF!</definedName>
    <definedName name="Pc">#REF!</definedName>
    <definedName name="PChe" localSheetId="0">#REF!</definedName>
    <definedName name="PChe" localSheetId="3">#REF!</definedName>
    <definedName name="PChe">#REF!</definedName>
    <definedName name="Pd" localSheetId="0">#REF!</definedName>
    <definedName name="Pd" localSheetId="3">#REF!</definedName>
    <definedName name="Pd">#REF!</definedName>
    <definedName name="PDo" localSheetId="0" hidden="1">{"'Sheet1'!$L$16"}</definedName>
    <definedName name="PDo" hidden="1">{"'Sheet1'!$L$16"}</definedName>
    <definedName name="pgia" localSheetId="0">#REF!</definedName>
    <definedName name="pgia" localSheetId="3">#REF!</definedName>
    <definedName name="pgia">#REF!</definedName>
    <definedName name="Phan_cap" localSheetId="0">#REF!</definedName>
    <definedName name="Phan_cap" localSheetId="3">#REF!</definedName>
    <definedName name="Phan_cap">#REF!</definedName>
    <definedName name="PHAN_DIEN_DZ0.4KV" localSheetId="0">#REF!</definedName>
    <definedName name="PHAN_DIEN_DZ0.4KV" localSheetId="3">#REF!</definedName>
    <definedName name="PHAN_DIEN_DZ0.4KV">#REF!</definedName>
    <definedName name="PHAN_DIEN_TBA" localSheetId="0">#REF!</definedName>
    <definedName name="PHAN_DIEN_TBA" localSheetId="3">#REF!</definedName>
    <definedName name="PHAN_DIEN_TBA">#REF!</definedName>
    <definedName name="PHAN_MUA_SAM_DZ0.4KV" localSheetId="0">#REF!</definedName>
    <definedName name="PHAN_MUA_SAM_DZ0.4KV" localSheetId="3">#REF!</definedName>
    <definedName name="PHAN_MUA_SAM_DZ0.4KV">#REF!</definedName>
    <definedName name="phatdien10" localSheetId="0">#REF!</definedName>
    <definedName name="phatdien10" localSheetId="3">#REF!</definedName>
    <definedName name="phatdien10">#REF!</definedName>
    <definedName name="phatdien112" localSheetId="0">#REF!</definedName>
    <definedName name="phatdien112" localSheetId="3">#REF!</definedName>
    <definedName name="phatdien112">#REF!</definedName>
    <definedName name="phatdien122" localSheetId="0">#REF!</definedName>
    <definedName name="phatdien122" localSheetId="3">#REF!</definedName>
    <definedName name="phatdien122">#REF!</definedName>
    <definedName name="phatdien15" localSheetId="0">#REF!</definedName>
    <definedName name="phatdien15" localSheetId="3">#REF!</definedName>
    <definedName name="phatdien15">#REF!</definedName>
    <definedName name="phatdien20" localSheetId="0">#REF!</definedName>
    <definedName name="phatdien20" localSheetId="3">#REF!</definedName>
    <definedName name="phatdien20">#REF!</definedName>
    <definedName name="phatdien25" localSheetId="0">#REF!</definedName>
    <definedName name="phatdien25" localSheetId="3">#REF!</definedName>
    <definedName name="phatdien25">#REF!</definedName>
    <definedName name="phatdien30" localSheetId="0">#REF!</definedName>
    <definedName name="phatdien30" localSheetId="3">#REF!</definedName>
    <definedName name="phatdien30">#REF!</definedName>
    <definedName name="phatdien38" localSheetId="0">#REF!</definedName>
    <definedName name="phatdien38" localSheetId="3">#REF!</definedName>
    <definedName name="phatdien38">#REF!</definedName>
    <definedName name="phatdien45" localSheetId="0">#REF!</definedName>
    <definedName name="phatdien45" localSheetId="3">#REF!</definedName>
    <definedName name="phatdien45">#REF!</definedName>
    <definedName name="phatdien5.2" localSheetId="0">#REF!</definedName>
    <definedName name="phatdien5.2" localSheetId="3">#REF!</definedName>
    <definedName name="phatdien5.2">#REF!</definedName>
    <definedName name="phatdien50" localSheetId="0">#REF!</definedName>
    <definedName name="phatdien50" localSheetId="3">#REF!</definedName>
    <definedName name="phatdien50">#REF!</definedName>
    <definedName name="phatdien60" localSheetId="0">#REF!</definedName>
    <definedName name="phatdien60" localSheetId="3">#REF!</definedName>
    <definedName name="phatdien60">#REF!</definedName>
    <definedName name="phatdien75" localSheetId="0">#REF!</definedName>
    <definedName name="phatdien75" localSheetId="3">#REF!</definedName>
    <definedName name="phatdien75">#REF!</definedName>
    <definedName name="phatdien8" localSheetId="0">#REF!</definedName>
    <definedName name="phatdien8" localSheetId="3">#REF!</definedName>
    <definedName name="phatdien8">#REF!</definedName>
    <definedName name="phen" localSheetId="0">#REF!</definedName>
    <definedName name="phen" localSheetId="3">#REF!</definedName>
    <definedName name="phen">#REF!</definedName>
    <definedName name="phi" localSheetId="0">#REF!</definedName>
    <definedName name="phi" localSheetId="3">#REF!</definedName>
    <definedName name="phi">#REF!</definedName>
    <definedName name="phi_inertial" localSheetId="0">#REF!</definedName>
    <definedName name="phi_inertial" localSheetId="3">#REF!</definedName>
    <definedName name="phi_inertial">#REF!</definedName>
    <definedName name="Phi_le_phi" localSheetId="0">#REF!</definedName>
    <definedName name="Phi_le_phi" localSheetId="3">#REF!</definedName>
    <definedName name="Phi_le_phi">#REF!</definedName>
    <definedName name="phio" localSheetId="0">#REF!</definedName>
    <definedName name="phio" localSheetId="3">#REF!</definedName>
    <definedName name="phio">#REF!</definedName>
    <definedName name="Phone" localSheetId="0">#REF!</definedName>
    <definedName name="Phone" localSheetId="3">#REF!</definedName>
    <definedName name="Phone">#REF!</definedName>
    <definedName name="phson" localSheetId="0">#REF!</definedName>
    <definedName name="phson" localSheetId="3">#REF!</definedName>
    <definedName name="phson">#REF!</definedName>
    <definedName name="phu_luc_vua" localSheetId="0">#REF!</definedName>
    <definedName name="phu_luc_vua" localSheetId="3">#REF!</definedName>
    <definedName name="phu_luc_vua">#REF!</definedName>
    <definedName name="Phú_Yên" localSheetId="0">#REF!</definedName>
    <definedName name="Phú_Yên" localSheetId="3">#REF!</definedName>
    <definedName name="Phú_Yên">#REF!</definedName>
    <definedName name="phugia" localSheetId="0">#REF!</definedName>
    <definedName name="phugia" localSheetId="3">#REF!</definedName>
    <definedName name="phugia">#REF!</definedName>
    <definedName name="phugia2" localSheetId="0">#REF!</definedName>
    <definedName name="phugia2" localSheetId="3">#REF!</definedName>
    <definedName name="phugia2">#REF!</definedName>
    <definedName name="phugia3" localSheetId="0">#REF!</definedName>
    <definedName name="phugia3" localSheetId="3">#REF!</definedName>
    <definedName name="phugia3">#REF!</definedName>
    <definedName name="phugia4" localSheetId="0">#REF!</definedName>
    <definedName name="phugia4" localSheetId="3">#REF!</definedName>
    <definedName name="phugia4">#REF!</definedName>
    <definedName name="phugia5" localSheetId="0">#REF!</definedName>
    <definedName name="phugia5" localSheetId="3">#REF!</definedName>
    <definedName name="phugia5">#REF!</definedName>
    <definedName name="PierData" localSheetId="0">#REF!</definedName>
    <definedName name="PierData" localSheetId="3">#REF!</definedName>
    <definedName name="PierData">#REF!</definedName>
    <definedName name="PIL" localSheetId="0">#REF!</definedName>
    <definedName name="PIL" localSheetId="3">#REF!</definedName>
    <definedName name="PIL">#REF!</definedName>
    <definedName name="PileSize" localSheetId="0">#REF!</definedName>
    <definedName name="PileSize" localSheetId="3">#REF!</definedName>
    <definedName name="PileSize">#REF!</definedName>
    <definedName name="PileType" localSheetId="0">#REF!</definedName>
    <definedName name="PileType" localSheetId="3">#REF!</definedName>
    <definedName name="PileType">#REF!</definedName>
    <definedName name="PIP" localSheetId="0">BlankMacro1</definedName>
    <definedName name="PIP" localSheetId="3">BlankMacro1</definedName>
    <definedName name="PIP">BlankMacro1</definedName>
    <definedName name="PIPE2" localSheetId="0">BlankMacro1</definedName>
    <definedName name="PIPE2" localSheetId="3">BlankMacro1</definedName>
    <definedName name="PIPE2">BlankMacro1</definedName>
    <definedName name="PK" localSheetId="0">#REF!</definedName>
    <definedName name="PK" localSheetId="3">#REF!</definedName>
    <definedName name="PK">#REF!</definedName>
    <definedName name="Plc_" localSheetId="0">#REF!</definedName>
    <definedName name="Plc_" localSheetId="3">#REF!</definedName>
    <definedName name="Plc_">#REF!</definedName>
    <definedName name="plctel" localSheetId="0">#REF!</definedName>
    <definedName name="plctel" localSheetId="3">#REF!</definedName>
    <definedName name="plctel">#REF!</definedName>
    <definedName name="PLKL" localSheetId="0">#REF!</definedName>
    <definedName name="PLKL" localSheetId="3">#REF!</definedName>
    <definedName name="PLKL">#REF!</definedName>
    <definedName name="PLM" localSheetId="0">#REF!</definedName>
    <definedName name="PLM" localSheetId="3">#REF!</definedName>
    <definedName name="PLM">#REF!</definedName>
    <definedName name="PLOT" localSheetId="0">#REF!</definedName>
    <definedName name="PLOT" localSheetId="3">#REF!</definedName>
    <definedName name="PLOT">#REF!</definedName>
    <definedName name="PLV" localSheetId="0">#REF!</definedName>
    <definedName name="PLV" localSheetId="3">#REF!</definedName>
    <definedName name="PLV">#REF!</definedName>
    <definedName name="pm.." localSheetId="0">#REF!</definedName>
    <definedName name="pm.." localSheetId="3">#REF!</definedName>
    <definedName name="pm..">#REF!</definedName>
    <definedName name="PMS" localSheetId="0" hidden="1">{"'Sheet1'!$L$16"}</definedName>
    <definedName name="PMS" localSheetId="3" hidden="1">{"'Sheet1'!$L$16"}</definedName>
    <definedName name="PMS" hidden="1">{"'Sheet1'!$L$16"}</definedName>
    <definedName name="PMUX" localSheetId="0">#REF!</definedName>
    <definedName name="PMUX" localSheetId="3">#REF!</definedName>
    <definedName name="PMUX">#REF!</definedName>
    <definedName name="Pno" localSheetId="0">#REF!</definedName>
    <definedName name="Pno" localSheetId="3">#REF!</definedName>
    <definedName name="Pno">#REF!</definedName>
    <definedName name="Poppy" localSheetId="0">#REF!</definedName>
    <definedName name="Poppy" localSheetId="3">#REF!</definedName>
    <definedName name="Poppy">#REF!</definedName>
    <definedName name="pp_1XDM" localSheetId="0">#REF!</definedName>
    <definedName name="pp_1XDM" localSheetId="3">#REF!</definedName>
    <definedName name="pp_1XDM">#REF!</definedName>
    <definedName name="pp_3XDM" localSheetId="0">#REF!</definedName>
    <definedName name="pp_3XDM" localSheetId="3">#REF!</definedName>
    <definedName name="pp_3XDM">#REF!</definedName>
    <definedName name="PPP" localSheetId="0">BlankMacro1</definedName>
    <definedName name="PPP" localSheetId="3">BlankMacro1</definedName>
    <definedName name="PPP">BlankMacro1</definedName>
    <definedName name="PR" localSheetId="0">#REF!</definedName>
    <definedName name="PR" localSheetId="3">#REF!</definedName>
    <definedName name="PR">#REF!</definedName>
    <definedName name="PRICE" localSheetId="0">#REF!</definedName>
    <definedName name="PRICE" localSheetId="3">#REF!</definedName>
    <definedName name="PRICE">#REF!</definedName>
    <definedName name="PRICE1" localSheetId="0">#REF!</definedName>
    <definedName name="PRICE1" localSheetId="3">#REF!</definedName>
    <definedName name="PRICE1">#REF!</definedName>
    <definedName name="_xlnm.Print_Area">#REF!</definedName>
    <definedName name="_xlnm.Print_Titles" localSheetId="0">'1. KQ 2023'!$7:$11</definedName>
    <definedName name="_xlnm.Print_Titles" localSheetId="1">'2. NSĐP 2024'!$6:$10</definedName>
    <definedName name="_xlnm.Print_Titles" localSheetId="3">'3. CTMTQG 2024'!$6:$9</definedName>
    <definedName name="_xlnm.Print_Titles" localSheetId="2">'3. DM 2024 (NSTW)'!$6:$11</definedName>
    <definedName name="_xlnm.Print_Titles">#N/A</definedName>
    <definedName name="Print_Titles_MI" localSheetId="0">#REF!</definedName>
    <definedName name="Print_Titles_MI" localSheetId="3">#REF!</definedName>
    <definedName name="Print_Titles_MI">#REF!</definedName>
    <definedName name="PRINTA" localSheetId="0">#REF!</definedName>
    <definedName name="PRINTA" localSheetId="3">#REF!</definedName>
    <definedName name="PRINTA">#REF!</definedName>
    <definedName name="PRINTB" localSheetId="0">#REF!</definedName>
    <definedName name="PRINTB" localSheetId="3">#REF!</definedName>
    <definedName name="PRINTB">#REF!</definedName>
    <definedName name="PRINTC" localSheetId="0">#REF!</definedName>
    <definedName name="PRINTC" localSheetId="3">#REF!</definedName>
    <definedName name="PRINTC">#REF!</definedName>
    <definedName name="prjName" localSheetId="0">#REF!</definedName>
    <definedName name="prjName" localSheetId="3">#REF!</definedName>
    <definedName name="prjName">#REF!</definedName>
    <definedName name="prjNo" localSheetId="0">#REF!</definedName>
    <definedName name="prjNo" localSheetId="3">#REF!</definedName>
    <definedName name="prjNo">#REF!</definedName>
    <definedName name="Pro_Soil" localSheetId="0">#REF!</definedName>
    <definedName name="Pro_Soil" localSheetId="3">#REF!</definedName>
    <definedName name="Pro_Soil">#REF!</definedName>
    <definedName name="ProdForm" localSheetId="0" hidden="1">#REF!</definedName>
    <definedName name="ProdForm" localSheetId="3" hidden="1">#REF!</definedName>
    <definedName name="ProdForm" hidden="1">#REF!</definedName>
    <definedName name="Product" localSheetId="0" hidden="1">#REF!</definedName>
    <definedName name="Product" localSheetId="3" hidden="1">#REF!</definedName>
    <definedName name="Product" hidden="1">#REF!</definedName>
    <definedName name="Profit">2%</definedName>
    <definedName name="PROPOSAL" localSheetId="0">#REF!</definedName>
    <definedName name="PROPOSAL" localSheetId="3">#REF!</definedName>
    <definedName name="PROPOSAL">#REF!</definedName>
    <definedName name="Province" localSheetId="0">#REF!</definedName>
    <definedName name="Province" localSheetId="3">#REF!</definedName>
    <definedName name="Province">#REF!</definedName>
    <definedName name="Pse" localSheetId="0">#REF!</definedName>
    <definedName name="Pse" localSheetId="3">#REF!</definedName>
    <definedName name="Pse">#REF!</definedName>
    <definedName name="Pso" localSheetId="0">#REF!</definedName>
    <definedName name="Pso" localSheetId="3">#REF!</definedName>
    <definedName name="Pso">#REF!</definedName>
    <definedName name="pt" localSheetId="0">#REF!</definedName>
    <definedName name="pt" localSheetId="3">#REF!</definedName>
    <definedName name="pt">#REF!</definedName>
    <definedName name="PT_Duong" localSheetId="0">#REF!</definedName>
    <definedName name="PT_Duong" localSheetId="3">#REF!</definedName>
    <definedName name="PT_Duong">#REF!</definedName>
    <definedName name="ptbc" localSheetId="0">#REF!</definedName>
    <definedName name="ptbc" localSheetId="3">#REF!</definedName>
    <definedName name="ptbc">#REF!</definedName>
    <definedName name="PTC" localSheetId="0">#REF!</definedName>
    <definedName name="PTC" localSheetId="3">#REF!</definedName>
    <definedName name="PTC">#REF!</definedName>
    <definedName name="ptdg" localSheetId="0">#REF!</definedName>
    <definedName name="ptdg" localSheetId="3">#REF!</definedName>
    <definedName name="ptdg">#REF!</definedName>
    <definedName name="PTDG_cau" localSheetId="0">#REF!</definedName>
    <definedName name="PTDG_cau" localSheetId="3">#REF!</definedName>
    <definedName name="PTDG_cau">#REF!</definedName>
    <definedName name="ptdg_cong" localSheetId="0">#REF!</definedName>
    <definedName name="ptdg_cong" localSheetId="3">#REF!</definedName>
    <definedName name="ptdg_cong">#REF!</definedName>
    <definedName name="PTDG_DCV" localSheetId="0">#REF!</definedName>
    <definedName name="PTDG_DCV" localSheetId="3">#REF!</definedName>
    <definedName name="PTDG_DCV">#REF!</definedName>
    <definedName name="ptdg_duong" localSheetId="0">#REF!</definedName>
    <definedName name="ptdg_duong" localSheetId="3">#REF!</definedName>
    <definedName name="ptdg_duong">#REF!</definedName>
    <definedName name="ptdg_ke" localSheetId="0">#REF!</definedName>
    <definedName name="ptdg_ke" localSheetId="3">#REF!</definedName>
    <definedName name="ptdg_ke">#REF!</definedName>
    <definedName name="PTE" localSheetId="0">#REF!</definedName>
    <definedName name="PTE" localSheetId="3">#REF!</definedName>
    <definedName name="PTE">#REF!</definedName>
    <definedName name="PtichDTL" localSheetId="0">[0]!Raûi_pheân_tre</definedName>
    <definedName name="PtichDTL" localSheetId="3">[0]!Raûi_pheân_tre</definedName>
    <definedName name="PtichDTL">[0]!Raûi_pheân_tre</definedName>
    <definedName name="PTien72" localSheetId="0" hidden="1">{"'Sheet1'!$L$16"}</definedName>
    <definedName name="PTien72" hidden="1">{"'Sheet1'!$L$16"}</definedName>
    <definedName name="PTNC" localSheetId="0">#REF!</definedName>
    <definedName name="PTNC" localSheetId="3">#REF!</definedName>
    <definedName name="PTNC">#REF!</definedName>
    <definedName name="Pu" localSheetId="0">#REF!</definedName>
    <definedName name="Pu" localSheetId="3">#REF!</definedName>
    <definedName name="Pu">#REF!</definedName>
    <definedName name="pvd" localSheetId="0">#REF!</definedName>
    <definedName name="pvd" localSheetId="3">#REF!</definedName>
    <definedName name="pvd">#REF!</definedName>
    <definedName name="pw" localSheetId="0">#REF!</definedName>
    <definedName name="pw" localSheetId="3">#REF!</definedName>
    <definedName name="pw">#REF!</definedName>
    <definedName name="q" localSheetId="0">#REF!</definedName>
    <definedName name="q" localSheetId="3">#REF!</definedName>
    <definedName name="q">#REF!</definedName>
    <definedName name="Q__sè_721_Q__KH_T___27_5_03" localSheetId="0">__</definedName>
    <definedName name="Q__sè_721_Q__KH_T___27_5_03" localSheetId="3">__</definedName>
    <definedName name="Q__sè_721_Q__KH_T___27_5_03">__</definedName>
    <definedName name="qa" localSheetId="0" hidden="1">{"'Sheet1'!$L$16"}</definedName>
    <definedName name="qa" localSheetId="3" hidden="1">{"'Sheet1'!$L$16"}</definedName>
    <definedName name="qa" hidden="1">{"'Sheet1'!$L$16"}</definedName>
    <definedName name="Qc" localSheetId="0">#REF!</definedName>
    <definedName name="Qc" localSheetId="3">#REF!</definedName>
    <definedName name="Qc">#REF!</definedName>
    <definedName name="qd" localSheetId="0">#REF!</definedName>
    <definedName name="qd" localSheetId="3">#REF!</definedName>
    <definedName name="qd">#REF!</definedName>
    <definedName name="qh0" localSheetId="0">#REF!</definedName>
    <definedName name="qh0" localSheetId="3">#REF!</definedName>
    <definedName name="qh0">#REF!</definedName>
    <definedName name="ql" localSheetId="0">#REF!</definedName>
    <definedName name="ql" localSheetId="3">#REF!</definedName>
    <definedName name="ql">#REF!</definedName>
    <definedName name="qlcan" localSheetId="0">#REF!</definedName>
    <definedName name="qlcan" localSheetId="3">#REF!</definedName>
    <definedName name="qlcan">#REF!</definedName>
    <definedName name="qp" localSheetId="0">#REF!</definedName>
    <definedName name="qp" localSheetId="3">#REF!</definedName>
    <definedName name="qp">#REF!</definedName>
    <definedName name="QQ" localSheetId="0" hidden="1">{"'Sheet1'!$L$16"}</definedName>
    <definedName name="QQ" localSheetId="3" hidden="1">{"'Sheet1'!$L$16"}</definedName>
    <definedName name="QQ" hidden="1">{"'Sheet1'!$L$16"}</definedName>
    <definedName name="qtdm" localSheetId="0">#REF!</definedName>
    <definedName name="qtdm" localSheetId="3">#REF!</definedName>
    <definedName name="qtdm">#REF!</definedName>
    <definedName name="qtinh" localSheetId="0">#REF!</definedName>
    <definedName name="qtinh" localSheetId="3">#REF!</definedName>
    <definedName name="qtinh">#REF!</definedName>
    <definedName name="QTY" localSheetId="0">#REF!</definedName>
    <definedName name="QTY" localSheetId="3">#REF!</definedName>
    <definedName name="QTY">#REF!</definedName>
    <definedName name="qu" localSheetId="0">#REF!</definedName>
    <definedName name="qu" localSheetId="3">#REF!</definedName>
    <definedName name="qu">#REF!</definedName>
    <definedName name="Quảng_Bình" localSheetId="0">#REF!</definedName>
    <definedName name="Quảng_Bình" localSheetId="3">#REF!</definedName>
    <definedName name="Quảng_Bình">#REF!</definedName>
    <definedName name="Quảng_Nam" localSheetId="0">#REF!</definedName>
    <definedName name="Quảng_Nam" localSheetId="3">#REF!</definedName>
    <definedName name="Quảng_Nam">#REF!</definedName>
    <definedName name="Quảng_Ngãi" localSheetId="0">#REF!</definedName>
    <definedName name="Quảng_Ngãi" localSheetId="3">#REF!</definedName>
    <definedName name="Quảng_Ngãi">#REF!</definedName>
    <definedName name="Quảng_Ninh" localSheetId="0">#REF!</definedName>
    <definedName name="Quảng_Ninh" localSheetId="3">#REF!</definedName>
    <definedName name="Quảng_Ninh">#REF!</definedName>
    <definedName name="Quantities" localSheetId="0">#REF!</definedName>
    <definedName name="Quantities" localSheetId="3">#REF!</definedName>
    <definedName name="Quantities">#REF!</definedName>
    <definedName name="quoan" localSheetId="0" hidden="1">{"'Sheet1'!$L$16"}</definedName>
    <definedName name="quoan" localSheetId="3" hidden="1">{"'Sheet1'!$L$16"}</definedName>
    <definedName name="quoan" hidden="1">{"'Sheet1'!$L$16"}</definedName>
    <definedName name="QUY" localSheetId="0">BlankMacro1</definedName>
    <definedName name="QUY" localSheetId="3">BlankMacro1</definedName>
    <definedName name="QUY">BlankMacro1</definedName>
    <definedName name="QUY.1" localSheetId="0">#REF!</definedName>
    <definedName name="QUY.1" localSheetId="3">#REF!</definedName>
    <definedName name="QUY.1">#REF!</definedName>
    <definedName name="qx" localSheetId="0">#REF!</definedName>
    <definedName name="qx" localSheetId="3">#REF!</definedName>
    <definedName name="qx">#REF!</definedName>
    <definedName name="qx0" localSheetId="0">#REF!</definedName>
    <definedName name="qx0" localSheetId="3">#REF!</definedName>
    <definedName name="qx0">#REF!</definedName>
    <definedName name="qy" localSheetId="0">#REF!</definedName>
    <definedName name="qy" localSheetId="3">#REF!</definedName>
    <definedName name="qy">#REF!</definedName>
    <definedName name="r_" localSheetId="0">#REF!</definedName>
    <definedName name="r_" localSheetId="3">#REF!</definedName>
    <definedName name="r_">#REF!</definedName>
    <definedName name="R_mong" localSheetId="0">#REF!</definedName>
    <definedName name="R_mong" localSheetId="3">#REF!</definedName>
    <definedName name="R_mong">#REF!</definedName>
    <definedName name="Ra">2100</definedName>
    <definedName name="Ra_" localSheetId="0">#REF!</definedName>
    <definedName name="Ra_" localSheetId="3">#REF!</definedName>
    <definedName name="Ra_">#REF!</definedName>
    <definedName name="ra11p" localSheetId="0">#REF!</definedName>
    <definedName name="ra11p" localSheetId="3">#REF!</definedName>
    <definedName name="ra11p">#REF!</definedName>
    <definedName name="ra13p" localSheetId="0">#REF!</definedName>
    <definedName name="ra13p" localSheetId="3">#REF!</definedName>
    <definedName name="ra13p">#REF!</definedName>
    <definedName name="rack1" localSheetId="0">#REF!</definedName>
    <definedName name="rack1" localSheetId="3">#REF!</definedName>
    <definedName name="rack1">#REF!</definedName>
    <definedName name="rack2" localSheetId="0">#REF!</definedName>
    <definedName name="rack2" localSheetId="3">#REF!</definedName>
    <definedName name="rack2">#REF!</definedName>
    <definedName name="rack3" localSheetId="0">#REF!</definedName>
    <definedName name="rack3" localSheetId="3">#REF!</definedName>
    <definedName name="rack3">#REF!</definedName>
    <definedName name="rack4" localSheetId="0">#REF!</definedName>
    <definedName name="rack4" localSheetId="3">#REF!</definedName>
    <definedName name="rack4">#REF!</definedName>
    <definedName name="Racot" localSheetId="0">#REF!</definedName>
    <definedName name="Racot" localSheetId="3">#REF!</definedName>
    <definedName name="Racot">#REF!</definedName>
    <definedName name="rad" localSheetId="0">#REF!</definedName>
    <definedName name="rad" localSheetId="3">#REF!</definedName>
    <definedName name="rad">#REF!</definedName>
    <definedName name="Radam" localSheetId="0">#REF!</definedName>
    <definedName name="Radam" localSheetId="3">#REF!</definedName>
    <definedName name="Radam">#REF!</definedName>
    <definedName name="RAFT" localSheetId="0">#REF!</definedName>
    <definedName name="RAFT" localSheetId="3">#REF!</definedName>
    <definedName name="RAFT">#REF!</definedName>
    <definedName name="raiasphalt100" localSheetId="0">#REF!</definedName>
    <definedName name="raiasphalt100" localSheetId="3">#REF!</definedName>
    <definedName name="raiasphalt100">#REF!</definedName>
    <definedName name="raiasphalt65" localSheetId="0">#REF!</definedName>
    <definedName name="raiasphalt65" localSheetId="3">#REF!</definedName>
    <definedName name="raiasphalt65">#REF!</definedName>
    <definedName name="rain.." localSheetId="0">#REF!</definedName>
    <definedName name="rain.." localSheetId="3">#REF!</definedName>
    <definedName name="rain..">#REF!</definedName>
    <definedName name="rate">14000</definedName>
    <definedName name="raypb43" localSheetId="0">#REF!</definedName>
    <definedName name="raypb43" localSheetId="3">#REF!</definedName>
    <definedName name="raypb43">#REF!</definedName>
    <definedName name="RBL" localSheetId="0">#REF!</definedName>
    <definedName name="RBL" localSheetId="3">#REF!</definedName>
    <definedName name="RBL">#REF!</definedName>
    <definedName name="RBOHT" localSheetId="0">#REF!</definedName>
    <definedName name="RBOHT" localSheetId="3">#REF!</definedName>
    <definedName name="RBOHT">#REF!</definedName>
    <definedName name="RBOSHT" localSheetId="0">#REF!</definedName>
    <definedName name="RBOSHT" localSheetId="3">#REF!</definedName>
    <definedName name="RBOSHT">#REF!</definedName>
    <definedName name="RBSHT" localSheetId="0">#REF!</definedName>
    <definedName name="RBSHT" localSheetId="3">#REF!</definedName>
    <definedName name="RBSHT">#REF!</definedName>
    <definedName name="Rc_" localSheetId="0">#REF!</definedName>
    <definedName name="Rc_" localSheetId="3">#REF!</definedName>
    <definedName name="Rc_">#REF!</definedName>
    <definedName name="RC_frame" localSheetId="0">#REF!</definedName>
    <definedName name="RC_frame" localSheetId="3">#REF!</definedName>
    <definedName name="RC_frame">#REF!</definedName>
    <definedName name="RCArea" localSheetId="0" hidden="1">#REF!</definedName>
    <definedName name="RCArea" localSheetId="3" hidden="1">#REF!</definedName>
    <definedName name="RCArea" hidden="1">#REF!</definedName>
    <definedName name="Rcc" localSheetId="0">#REF!</definedName>
    <definedName name="Rcc" localSheetId="3">#REF!</definedName>
    <definedName name="Rcc">#REF!</definedName>
    <definedName name="re" localSheetId="0" hidden="1">{"'Sheet1'!$L$16"}</definedName>
    <definedName name="re" localSheetId="3" hidden="1">{"'Sheet1'!$L$16"}</definedName>
    <definedName name="re" hidden="1">{"'Sheet1'!$L$16"}</definedName>
    <definedName name="_xlnm.Recorder" localSheetId="0">#REF!</definedName>
    <definedName name="_xlnm.Recorder" localSheetId="3">#REF!</definedName>
    <definedName name="_xlnm.Recorder">#REF!</definedName>
    <definedName name="RECOUT">#N/A</definedName>
    <definedName name="Region" localSheetId="0">#REF!</definedName>
    <definedName name="Region" localSheetId="3">#REF!</definedName>
    <definedName name="Region">#REF!</definedName>
    <definedName name="relay" localSheetId="0">#REF!</definedName>
    <definedName name="relay" localSheetId="3">#REF!</definedName>
    <definedName name="relay">#REF!</definedName>
    <definedName name="REP" localSheetId="0">#REF!</definedName>
    <definedName name="REP" localSheetId="3">#REF!</definedName>
    <definedName name="REP">#REF!</definedName>
    <definedName name="Result21" localSheetId="0" hidden="1">{"'Sheet1'!$L$16"}</definedName>
    <definedName name="Result21" hidden="1">{"'Sheet1'!$L$16"}</definedName>
    <definedName name="RF" localSheetId="0">#REF!</definedName>
    <definedName name="RF" localSheetId="3">#REF!</definedName>
    <definedName name="RF">#REF!</definedName>
    <definedName name="Rfa" localSheetId="0">#REF!</definedName>
    <definedName name="Rfa" localSheetId="3">#REF!</definedName>
    <definedName name="Rfa">#REF!</definedName>
    <definedName name="Rfn" localSheetId="0">#REF!</definedName>
    <definedName name="Rfn" localSheetId="3">#REF!</definedName>
    <definedName name="Rfn">#REF!</definedName>
    <definedName name="RFP003A" localSheetId="0">#REF!</definedName>
    <definedName name="RFP003A" localSheetId="3">#REF!</definedName>
    <definedName name="RFP003A">#REF!</definedName>
    <definedName name="RFP003B" localSheetId="0">#REF!</definedName>
    <definedName name="RFP003B" localSheetId="3">#REF!</definedName>
    <definedName name="RFP003B">#REF!</definedName>
    <definedName name="RFP003C" localSheetId="0">#REF!</definedName>
    <definedName name="RFP003C" localSheetId="3">#REF!</definedName>
    <definedName name="RFP003C">#REF!</definedName>
    <definedName name="RFP003D" localSheetId="0">#REF!</definedName>
    <definedName name="RFP003D" localSheetId="3">#REF!</definedName>
    <definedName name="RFP003D">#REF!</definedName>
    <definedName name="RFP003E" localSheetId="0">#REF!</definedName>
    <definedName name="RFP003E" localSheetId="3">#REF!</definedName>
    <definedName name="RFP003E">#REF!</definedName>
    <definedName name="RFP003F" localSheetId="0">#REF!</definedName>
    <definedName name="RFP003F" localSheetId="3">#REF!</definedName>
    <definedName name="RFP003F">#REF!</definedName>
    <definedName name="RGHGSD" hidden="1">{"'Sheet1'!$L$16"}</definedName>
    <definedName name="Rhh" localSheetId="0">#REF!</definedName>
    <definedName name="Rhh" localSheetId="3">#REF!</definedName>
    <definedName name="Rhh">#REF!</definedName>
    <definedName name="Rhm" localSheetId="0">#REF!</definedName>
    <definedName name="Rhm" localSheetId="3">#REF!</definedName>
    <definedName name="Rhm">#REF!</definedName>
    <definedName name="RHSHT" localSheetId="0">#REF!</definedName>
    <definedName name="RHSHT" localSheetId="3">#REF!</definedName>
    <definedName name="RHSHT">#REF!</definedName>
    <definedName name="River" localSheetId="0">#REF!</definedName>
    <definedName name="River" localSheetId="3">#REF!</definedName>
    <definedName name="River">#REF!</definedName>
    <definedName name="River_Code" localSheetId="0">#REF!</definedName>
    <definedName name="River_Code" localSheetId="3">#REF!</definedName>
    <definedName name="River_Code">#REF!</definedName>
    <definedName name="Rk">7.5</definedName>
    <definedName name="Rmm" localSheetId="0">#REF!</definedName>
    <definedName name="Rmm" localSheetId="3">#REF!</definedName>
    <definedName name="Rmm">#REF!</definedName>
    <definedName name="RMSHT" localSheetId="0">#REF!</definedName>
    <definedName name="RMSHT" localSheetId="3">#REF!</definedName>
    <definedName name="RMSHT">#REF!</definedName>
    <definedName name="Rn">90</definedName>
    <definedName name="Rncot" localSheetId="0">#REF!</definedName>
    <definedName name="Rncot" localSheetId="3">#REF!</definedName>
    <definedName name="Rncot">#REF!</definedName>
    <definedName name="Rndam" localSheetId="0">#REF!</definedName>
    <definedName name="Rndam" localSheetId="3">#REF!</definedName>
    <definedName name="Rndam">#REF!</definedName>
    <definedName name="Ro" localSheetId="0">#REF!</definedName>
    <definedName name="Ro" localSheetId="3">#REF!</definedName>
    <definedName name="Ro">#REF!</definedName>
    <definedName name="Road_Code" localSheetId="0">#REF!</definedName>
    <definedName name="Road_Code" localSheetId="3">#REF!</definedName>
    <definedName name="Road_Code">#REF!</definedName>
    <definedName name="Road_Name" localSheetId="0">#REF!</definedName>
    <definedName name="Road_Name" localSheetId="3">#REF!</definedName>
    <definedName name="Road_Name">#REF!</definedName>
    <definedName name="RoadNo_373" localSheetId="0">#REF!</definedName>
    <definedName name="RoadNo_373" localSheetId="3">#REF!</definedName>
    <definedName name="RoadNo_373">#REF!</definedName>
    <definedName name="rod" localSheetId="0">#REF!</definedName>
    <definedName name="rod" localSheetId="3">#REF!</definedName>
    <definedName name="rod">#REF!</definedName>
    <definedName name="rong1" localSheetId="0">#REF!</definedName>
    <definedName name="rong1" localSheetId="3">#REF!</definedName>
    <definedName name="rong1">#REF!</definedName>
    <definedName name="rong2" localSheetId="0">#REF!</definedName>
    <definedName name="rong2" localSheetId="3">#REF!</definedName>
    <definedName name="rong2">#REF!</definedName>
    <definedName name="rong3" localSheetId="0">#REF!</definedName>
    <definedName name="rong3" localSheetId="3">#REF!</definedName>
    <definedName name="rong3">#REF!</definedName>
    <definedName name="rong4" localSheetId="0">#REF!</definedName>
    <definedName name="rong4" localSheetId="3">#REF!</definedName>
    <definedName name="rong4">#REF!</definedName>
    <definedName name="rong5" localSheetId="0">#REF!</definedName>
    <definedName name="rong5" localSheetId="3">#REF!</definedName>
    <definedName name="rong5">#REF!</definedName>
    <definedName name="rong6" localSheetId="0">#REF!</definedName>
    <definedName name="rong6" localSheetId="3">#REF!</definedName>
    <definedName name="rong6">#REF!</definedName>
    <definedName name="room20kv" localSheetId="0">#REF!</definedName>
    <definedName name="room20kv" localSheetId="3">#REF!</definedName>
    <definedName name="room20kv">#REF!</definedName>
    <definedName name="Rpp" localSheetId="0">#REF!</definedName>
    <definedName name="Rpp" localSheetId="3">#REF!</definedName>
    <definedName name="Rpp">#REF!</definedName>
    <definedName name="rps" localSheetId="0">#REF!</definedName>
    <definedName name="rps" localSheetId="3">#REF!</definedName>
    <definedName name="rps">#REF!</definedName>
    <definedName name="rr" localSheetId="0">{"doi chieu doanh thhu.xls","sua 1 (4doan da).xls","KLDaMoCoi169.170000.xls"}</definedName>
    <definedName name="rr">{"doi chieu doanh thhu.xls","sua 1 (4doan da).xls","KLDaMoCoi169.170000.xls"}</definedName>
    <definedName name="Rrpo" localSheetId="0">#REF!</definedName>
    <definedName name="Rrpo" localSheetId="3">#REF!</definedName>
    <definedName name="Rrpo">#REF!</definedName>
    <definedName name="rrtr" localSheetId="0">#REF!</definedName>
    <definedName name="rrtr" localSheetId="3">#REF!</definedName>
    <definedName name="rrtr">#REF!</definedName>
    <definedName name="rs" localSheetId="0">#REF!</definedName>
    <definedName name="rs" localSheetId="3">#REF!</definedName>
    <definedName name="rs">#REF!</definedName>
    <definedName name="rs_" localSheetId="0">#REF!</definedName>
    <definedName name="rs_" localSheetId="3">#REF!</definedName>
    <definedName name="rs_">#REF!</definedName>
    <definedName name="rtr" localSheetId="0" hidden="1">{"'Sheet1'!$L$16"}</definedName>
    <definedName name="rtr" hidden="1">{"'Sheet1'!$L$16"}</definedName>
    <definedName name="ruu" localSheetId="0">#REF!</definedName>
    <definedName name="ruu" localSheetId="3">#REF!</definedName>
    <definedName name="ruu">#REF!</definedName>
    <definedName name="ruv" localSheetId="0">#REF!</definedName>
    <definedName name="ruv" localSheetId="3">#REF!</definedName>
    <definedName name="ruv">#REF!</definedName>
    <definedName name="ruw" localSheetId="0">#REF!</definedName>
    <definedName name="ruw" localSheetId="3">#REF!</definedName>
    <definedName name="ruw">#REF!</definedName>
    <definedName name="rvu" localSheetId="0">#REF!</definedName>
    <definedName name="rvu" localSheetId="3">#REF!</definedName>
    <definedName name="rvu">#REF!</definedName>
    <definedName name="rvv" localSheetId="0">#REF!</definedName>
    <definedName name="rvv" localSheetId="3">#REF!</definedName>
    <definedName name="rvv">#REF!</definedName>
    <definedName name="rvw" localSheetId="0">#REF!</definedName>
    <definedName name="rvw" localSheetId="3">#REF!</definedName>
    <definedName name="rvw">#REF!</definedName>
    <definedName name="rwu" localSheetId="0">#REF!</definedName>
    <definedName name="rwu" localSheetId="3">#REF!</definedName>
    <definedName name="rwu">#REF!</definedName>
    <definedName name="rwv" localSheetId="0">#REF!</definedName>
    <definedName name="rwv" localSheetId="3">#REF!</definedName>
    <definedName name="rwv">#REF!</definedName>
    <definedName name="rww" localSheetId="0">#REF!</definedName>
    <definedName name="rww" localSheetId="3">#REF!</definedName>
    <definedName name="rww">#REF!</definedName>
    <definedName name="s" localSheetId="0">{"'Sheet1'!$L$16"}</definedName>
    <definedName name="s">{"'Sheet1'!$L$16"}</definedName>
    <definedName name="s." localSheetId="0">#REF!</definedName>
    <definedName name="s." localSheetId="3">#REF!</definedName>
    <definedName name="s.">#REF!</definedName>
    <definedName name="S.dinh">640</definedName>
    <definedName name="S_" localSheetId="0">#REF!</definedName>
    <definedName name="S_" localSheetId="3">#REF!</definedName>
    <definedName name="S_">#REF!</definedName>
    <definedName name="s1_" localSheetId="0">#REF!</definedName>
    <definedName name="s1_" localSheetId="3">#REF!</definedName>
    <definedName name="s1_">#REF!</definedName>
    <definedName name="s2_" localSheetId="0">#REF!</definedName>
    <definedName name="s2_" localSheetId="3">#REF!</definedName>
    <definedName name="s2_">#REF!</definedName>
    <definedName name="s3_" localSheetId="0">#REF!</definedName>
    <definedName name="s3_" localSheetId="3">#REF!</definedName>
    <definedName name="s3_">#REF!</definedName>
    <definedName name="s4_" localSheetId="0">#REF!</definedName>
    <definedName name="s4_" localSheetId="3">#REF!</definedName>
    <definedName name="s4_">#REF!</definedName>
    <definedName name="salan200" localSheetId="0">#REF!</definedName>
    <definedName name="salan200" localSheetId="3">#REF!</definedName>
    <definedName name="salan200">#REF!</definedName>
    <definedName name="salan400" localSheetId="0">#REF!</definedName>
    <definedName name="salan400" localSheetId="3">#REF!</definedName>
    <definedName name="salan400">#REF!</definedName>
    <definedName name="san" localSheetId="0" hidden="1">{"'Sheet1'!$L$16"}</definedName>
    <definedName name="san" localSheetId="3" hidden="1">{"'Sheet1'!$L$16"}</definedName>
    <definedName name="san" hidden="1">{"'Sheet1'!$L$16"}</definedName>
    <definedName name="sand" localSheetId="0">#REF!</definedName>
    <definedName name="sand" localSheetId="3">#REF!</definedName>
    <definedName name="sand">#REF!</definedName>
    <definedName name="sas" localSheetId="0" hidden="1">{"'Sheet1'!$L$16"}</definedName>
    <definedName name="sas" localSheetId="3" hidden="1">{"'Sheet1'!$L$16"}</definedName>
    <definedName name="sas" hidden="1">{"'Sheet1'!$L$16"}</definedName>
    <definedName name="Sbc" localSheetId="0">#REF!</definedName>
    <definedName name="Sbc" localSheetId="3">#REF!</definedName>
    <definedName name="Sbc">#REF!</definedName>
    <definedName name="scao98" localSheetId="0">#REF!</definedName>
    <definedName name="scao98" localSheetId="3">#REF!</definedName>
    <definedName name="scao98">#REF!</definedName>
    <definedName name="SCCR" localSheetId="0">#REF!</definedName>
    <definedName name="SCCR" localSheetId="3">#REF!</definedName>
    <definedName name="SCCR">#REF!</definedName>
    <definedName name="SCDT" localSheetId="0">#REF!</definedName>
    <definedName name="SCDT" localSheetId="3">#REF!</definedName>
    <definedName name="SCDT">#REF!</definedName>
    <definedName name="SCH" localSheetId="0">#REF!</definedName>
    <definedName name="SCH" localSheetId="3">#REF!</definedName>
    <definedName name="SCH">#REF!</definedName>
    <definedName name="SCHUYEN" localSheetId="0">#REF!</definedName>
    <definedName name="SCHUYEN" localSheetId="3">#REF!</definedName>
    <definedName name="SCHUYEN">#REF!</definedName>
    <definedName name="SCT" localSheetId="0">#REF!</definedName>
    <definedName name="SCT" localSheetId="3">#REF!</definedName>
    <definedName name="SCT">#REF!</definedName>
    <definedName name="SCT_BKTC" localSheetId="0">#REF!</definedName>
    <definedName name="SCT_BKTC" localSheetId="3">#REF!</definedName>
    <definedName name="SCT_BKTC">#REF!</definedName>
    <definedName name="sd1p" localSheetId="0">#REF!</definedName>
    <definedName name="sd1p" localSheetId="3">#REF!</definedName>
    <definedName name="sd1p">#REF!</definedName>
    <definedName name="sd3p" localSheetId="0">#REF!</definedName>
    <definedName name="sd3p" localSheetId="3">#REF!</definedName>
    <definedName name="sd3p">#REF!</definedName>
    <definedName name="sdbv" localSheetId="0" hidden="1">{"'Sheet1'!$L$16"}</definedName>
    <definedName name="sdbv" localSheetId="3" hidden="1">{"'Sheet1'!$L$16"}</definedName>
    <definedName name="sdbv" hidden="1">{"'Sheet1'!$L$16"}</definedName>
    <definedName name="sdf" localSheetId="0" hidden="1">{"'Sheet1'!$L$16"}</definedName>
    <definedName name="sdf" hidden="1">{"'Sheet1'!$L$16"}</definedName>
    <definedName name="sdfsdfs" localSheetId="0" hidden="1">#REF!</definedName>
    <definedName name="sdfsdfs" localSheetId="3" hidden="1">#REF!</definedName>
    <definedName name="sdfsdfs" hidden="1">#REF!</definedName>
    <definedName name="SDMONG" localSheetId="0">#REF!</definedName>
    <definedName name="SDMONG" localSheetId="3">#REF!</definedName>
    <definedName name="SDMONG">#REF!</definedName>
    <definedName name="Sdnn" localSheetId="0">#REF!</definedName>
    <definedName name="Sdnn" localSheetId="3">#REF!</definedName>
    <definedName name="Sdnn">#REF!</definedName>
    <definedName name="Sdnt" localSheetId="0">#REF!</definedName>
    <definedName name="Sdnt" localSheetId="3">#REF!</definedName>
    <definedName name="Sdnt">#REF!</definedName>
    <definedName name="sduong" localSheetId="0">#REF!</definedName>
    <definedName name="sduong" localSheetId="3">#REF!</definedName>
    <definedName name="sduong">#REF!</definedName>
    <definedName name="Sè" localSheetId="0">#REF!</definedName>
    <definedName name="Sè" localSheetId="3">#REF!</definedName>
    <definedName name="Sè">#REF!</definedName>
    <definedName name="Seg" localSheetId="0">#REF!</definedName>
    <definedName name="Seg" localSheetId="3">#REF!</definedName>
    <definedName name="Seg">#REF!</definedName>
    <definedName name="sencount" hidden="1">2</definedName>
    <definedName name="sfasf" localSheetId="0" hidden="1">#REF!</definedName>
    <definedName name="sfasf" localSheetId="3" hidden="1">#REF!</definedName>
    <definedName name="sfasf" hidden="1">#REF!</definedName>
    <definedName name="SFL" localSheetId="0">#REF!</definedName>
    <definedName name="SFL" localSheetId="3">#REF!</definedName>
    <definedName name="SFL">#REF!</definedName>
    <definedName name="sfsd" localSheetId="0" hidden="1">{"'Sheet1'!$L$16"}</definedName>
    <definedName name="sfsd" localSheetId="3" hidden="1">{"'Sheet1'!$L$16"}</definedName>
    <definedName name="sfsd" hidden="1">{"'Sheet1'!$L$16"}</definedName>
    <definedName name="sgsgdd" hidden="1">#N/A</definedName>
    <definedName name="sgsgsgs" hidden="1">#N/A</definedName>
    <definedName name="SH" localSheetId="0">#REF!</definedName>
    <definedName name="SH" localSheetId="3">#REF!</definedName>
    <definedName name="SH">#REF!</definedName>
    <definedName name="SHALL" localSheetId="0">#REF!</definedName>
    <definedName name="SHALL" localSheetId="3">#REF!</definedName>
    <definedName name="SHALL">#REF!</definedName>
    <definedName name="SHDG" localSheetId="0">#REF!</definedName>
    <definedName name="SHDG" localSheetId="3">#REF!</definedName>
    <definedName name="SHDG">#REF!</definedName>
    <definedName name="Sheet1" localSheetId="0">#REF!</definedName>
    <definedName name="Sheet1" localSheetId="3">#REF!</definedName>
    <definedName name="Sheet1">#REF!</definedName>
    <definedName name="Sheet3" localSheetId="0">BlankMacro1</definedName>
    <definedName name="Sheet3" localSheetId="3">BlankMacro1</definedName>
    <definedName name="Sheet3">BlankMacro1</definedName>
    <definedName name="sho" localSheetId="0">#REF!</definedName>
    <definedName name="sho" localSheetId="3">#REF!</definedName>
    <definedName name="sho">#REF!</definedName>
    <definedName name="Shoes" localSheetId="0">#REF!</definedName>
    <definedName name="Shoes" localSheetId="3">#REF!</definedName>
    <definedName name="Shoes">#REF!</definedName>
    <definedName name="sht" localSheetId="0">#REF!</definedName>
    <definedName name="sht" localSheetId="3">#REF!</definedName>
    <definedName name="sht">#REF!</definedName>
    <definedName name="sht1p" localSheetId="0">#REF!</definedName>
    <definedName name="sht1p" localSheetId="3">#REF!</definedName>
    <definedName name="sht1p">#REF!</definedName>
    <definedName name="sht3p" localSheetId="0">#REF!</definedName>
    <definedName name="sht3p" localSheetId="3">#REF!</definedName>
    <definedName name="sht3p">#REF!</definedName>
    <definedName name="sieucao" localSheetId="0">#REF!</definedName>
    <definedName name="sieucao" localSheetId="3">#REF!</definedName>
    <definedName name="sieucao">#REF!</definedName>
    <definedName name="SIGN" localSheetId="0">#REF!</definedName>
    <definedName name="SIGN" localSheetId="3">#REF!</definedName>
    <definedName name="SIGN">#REF!</definedName>
    <definedName name="SIZE" localSheetId="0">#REF!</definedName>
    <definedName name="SIZE" localSheetId="3">#REF!</definedName>
    <definedName name="SIZE">#REF!</definedName>
    <definedName name="SL" localSheetId="0">#REF!</definedName>
    <definedName name="SL" localSheetId="3">#REF!</definedName>
    <definedName name="SL">#REF!</definedName>
    <definedName name="SL_BCN_TP" localSheetId="0">#REF!</definedName>
    <definedName name="SL_BCN_TP" localSheetId="3">#REF!</definedName>
    <definedName name="SL_BCN_TP">#REF!</definedName>
    <definedName name="SL_BCX_NL" localSheetId="0">#REF!</definedName>
    <definedName name="SL_BCX_NL" localSheetId="3">#REF!</definedName>
    <definedName name="SL_BCX_NL">#REF!</definedName>
    <definedName name="SL_CRD" localSheetId="0">#REF!</definedName>
    <definedName name="SL_CRD" localSheetId="3">#REF!</definedName>
    <definedName name="SL_CRD">#REF!</definedName>
    <definedName name="SL_CRS" localSheetId="0">#REF!</definedName>
    <definedName name="SL_CRS" localSheetId="3">#REF!</definedName>
    <definedName name="SL_CRS">#REF!</definedName>
    <definedName name="SL_CS" localSheetId="0">#REF!</definedName>
    <definedName name="SL_CS" localSheetId="3">#REF!</definedName>
    <definedName name="SL_CS">#REF!</definedName>
    <definedName name="SL_DD" localSheetId="0">#REF!</definedName>
    <definedName name="SL_DD" localSheetId="3">#REF!</definedName>
    <definedName name="SL_DD">#REF!</definedName>
    <definedName name="slBTLT1pm" localSheetId="0">#REF!</definedName>
    <definedName name="slBTLT1pm" localSheetId="3">#REF!</definedName>
    <definedName name="slBTLT1pm">#REF!</definedName>
    <definedName name="slBTLT3pm" localSheetId="0">#REF!</definedName>
    <definedName name="slBTLT3pm" localSheetId="3">#REF!</definedName>
    <definedName name="slBTLT3pm">#REF!</definedName>
    <definedName name="slBTLTHTDL" localSheetId="0">#REF!</definedName>
    <definedName name="slBTLTHTDL" localSheetId="3">#REF!</definedName>
    <definedName name="slBTLTHTDL">#REF!</definedName>
    <definedName name="slBTLTHTHH" localSheetId="0">#REF!</definedName>
    <definedName name="slBTLTHTHH" localSheetId="3">#REF!</definedName>
    <definedName name="slBTLTHTHH">#REF!</definedName>
    <definedName name="slchang1pm" localSheetId="0">#REF!</definedName>
    <definedName name="slchang1pm" localSheetId="3">#REF!</definedName>
    <definedName name="slchang1pm">#REF!</definedName>
    <definedName name="slchang3pm" localSheetId="0">#REF!</definedName>
    <definedName name="slchang3pm" localSheetId="3">#REF!</definedName>
    <definedName name="slchang3pm">#REF!</definedName>
    <definedName name="slchanght" localSheetId="0">#REF!</definedName>
    <definedName name="slchanght" localSheetId="3">#REF!</definedName>
    <definedName name="slchanght">#REF!</definedName>
    <definedName name="slchangHTDL" localSheetId="0">#REF!</definedName>
    <definedName name="slchangHTDL" localSheetId="3">#REF!</definedName>
    <definedName name="slchangHTDL">#REF!</definedName>
    <definedName name="slchangHTHH" localSheetId="0">#REF!</definedName>
    <definedName name="slchangHTHH" localSheetId="3">#REF!</definedName>
    <definedName name="slchangHTHH">#REF!</definedName>
    <definedName name="SLF" localSheetId="0">#REF!</definedName>
    <definedName name="SLF" localSheetId="3">#REF!</definedName>
    <definedName name="SLF">#REF!</definedName>
    <definedName name="slg" localSheetId="0">#REF!</definedName>
    <definedName name="slg" localSheetId="3">#REF!</definedName>
    <definedName name="slg">#REF!</definedName>
    <definedName name="slmong1pm" localSheetId="0">#REF!</definedName>
    <definedName name="slmong1pm" localSheetId="3">#REF!</definedName>
    <definedName name="slmong1pm">#REF!</definedName>
    <definedName name="slmong3pm" localSheetId="0">#REF!</definedName>
    <definedName name="slmong3pm" localSheetId="3">#REF!</definedName>
    <definedName name="slmong3pm">#REF!</definedName>
    <definedName name="slmonght" localSheetId="0">#REF!</definedName>
    <definedName name="slmonght" localSheetId="3">#REF!</definedName>
    <definedName name="slmonght">#REF!</definedName>
    <definedName name="slmongHTDL" localSheetId="0">#REF!</definedName>
    <definedName name="slmongHTDL" localSheetId="3">#REF!</definedName>
    <definedName name="slmongHTDL">#REF!</definedName>
    <definedName name="slmongHTHH" localSheetId="0">#REF!</definedName>
    <definedName name="slmongHTHH" localSheetId="3">#REF!</definedName>
    <definedName name="slmongHTHH">#REF!</definedName>
    <definedName name="slmongneo1pm" localSheetId="0">#REF!</definedName>
    <definedName name="slmongneo1pm" localSheetId="3">#REF!</definedName>
    <definedName name="slmongneo1pm">#REF!</definedName>
    <definedName name="slmongneo3pm" localSheetId="0">#REF!</definedName>
    <definedName name="slmongneo3pm" localSheetId="3">#REF!</definedName>
    <definedName name="slmongneo3pm">#REF!</definedName>
    <definedName name="slmongneoht" localSheetId="0">#REF!</definedName>
    <definedName name="slmongneoht" localSheetId="3">#REF!</definedName>
    <definedName name="slmongneoht">#REF!</definedName>
    <definedName name="slmongneoHTDL" localSheetId="0">#REF!</definedName>
    <definedName name="slmongneoHTDL" localSheetId="3">#REF!</definedName>
    <definedName name="slmongneoHTDL">#REF!</definedName>
    <definedName name="slmongneoHTHH" localSheetId="0">#REF!</definedName>
    <definedName name="slmongneoHTHH" localSheetId="3">#REF!</definedName>
    <definedName name="slmongneoHTHH">#REF!</definedName>
    <definedName name="sltdll1pm" localSheetId="0">#REF!</definedName>
    <definedName name="sltdll1pm" localSheetId="3">#REF!</definedName>
    <definedName name="sltdll1pm">#REF!</definedName>
    <definedName name="sltdll3pm" localSheetId="0">#REF!</definedName>
    <definedName name="sltdll3pm" localSheetId="3">#REF!</definedName>
    <definedName name="sltdll3pm">#REF!</definedName>
    <definedName name="sltdllHTDL" localSheetId="0">#REF!</definedName>
    <definedName name="sltdllHTDL" localSheetId="3">#REF!</definedName>
    <definedName name="sltdllHTDL">#REF!</definedName>
    <definedName name="sltdllHTHH" localSheetId="0">#REF!</definedName>
    <definedName name="sltdllHTHH" localSheetId="3">#REF!</definedName>
    <definedName name="sltdllHTHH">#REF!</definedName>
    <definedName name="SLVtu" localSheetId="0">#REF!</definedName>
    <definedName name="SLVtu" localSheetId="3">#REF!</definedName>
    <definedName name="SLVtu">#REF!</definedName>
    <definedName name="slxa1pm" localSheetId="0">#REF!</definedName>
    <definedName name="slxa1pm" localSheetId="3">#REF!</definedName>
    <definedName name="slxa1pm">#REF!</definedName>
    <definedName name="slxa3pm" localSheetId="0">#REF!</definedName>
    <definedName name="slxa3pm" localSheetId="3">#REF!</definedName>
    <definedName name="slxa3pm">#REF!</definedName>
    <definedName name="SM" localSheetId="0">#REF!</definedName>
    <definedName name="SM" localSheetId="3">#REF!</definedName>
    <definedName name="SM">#REF!</definedName>
    <definedName name="smax" localSheetId="0">#REF!</definedName>
    <definedName name="smax" localSheetId="3">#REF!</definedName>
    <definedName name="smax">#REF!</definedName>
    <definedName name="smax1" localSheetId="0">#REF!</definedName>
    <definedName name="smax1" localSheetId="3">#REF!</definedName>
    <definedName name="smax1">#REF!</definedName>
    <definedName name="sn" localSheetId="0">#REF!</definedName>
    <definedName name="sn" localSheetId="3">#REF!</definedName>
    <definedName name="sn">#REF!</definedName>
    <definedName name="SOÁ_CHUYEÁN" localSheetId="0">#REF!</definedName>
    <definedName name="SOÁ_CHUYEÁN" localSheetId="3">#REF!</definedName>
    <definedName name="SOÁ_CHUYEÁN">#REF!</definedName>
    <definedName name="soc3p" localSheetId="0">#REF!</definedName>
    <definedName name="soc3p" localSheetId="3">#REF!</definedName>
    <definedName name="soc3p">#REF!</definedName>
    <definedName name="sohieuthua" localSheetId="0">#REF!</definedName>
    <definedName name="sohieuthua" localSheetId="3">#REF!</definedName>
    <definedName name="sohieuthua">#REF!</definedName>
    <definedName name="SOHT" localSheetId="0">#REF!</definedName>
    <definedName name="SOHT" localSheetId="3">#REF!</definedName>
    <definedName name="SOHT">#REF!</definedName>
    <definedName name="Soi" localSheetId="0">#REF!</definedName>
    <definedName name="Soi" localSheetId="3">#REF!</definedName>
    <definedName name="Soi">#REF!</definedName>
    <definedName name="soichon12" localSheetId="0">#REF!</definedName>
    <definedName name="soichon12" localSheetId="3">#REF!</definedName>
    <definedName name="soichon12">#REF!</definedName>
    <definedName name="soichon24" localSheetId="0">#REF!</definedName>
    <definedName name="soichon24" localSheetId="3">#REF!</definedName>
    <definedName name="soichon24">#REF!</definedName>
    <definedName name="soichon46" localSheetId="0">#REF!</definedName>
    <definedName name="soichon46" localSheetId="3">#REF!</definedName>
    <definedName name="soichon46">#REF!</definedName>
    <definedName name="SoilType" localSheetId="0">#REF!</definedName>
    <definedName name="SoilType" localSheetId="3">#REF!</definedName>
    <definedName name="SoilType">#REF!</definedName>
    <definedName name="solieu" localSheetId="0">#REF!</definedName>
    <definedName name="solieu" localSheetId="3">#REF!</definedName>
    <definedName name="solieu">#REF!</definedName>
    <definedName name="sonduong" localSheetId="0">#REF!</definedName>
    <definedName name="sonduong" localSheetId="3">#REF!</definedName>
    <definedName name="sonduong">#REF!</definedName>
    <definedName name="SORT" localSheetId="0">#REF!</definedName>
    <definedName name="SORT" localSheetId="3">#REF!</definedName>
    <definedName name="SORT">#REF!</definedName>
    <definedName name="SortName" localSheetId="0">#REF!</definedName>
    <definedName name="SortName" localSheetId="3">#REF!</definedName>
    <definedName name="SortName">#REF!</definedName>
    <definedName name="Sosanh2" localSheetId="0" hidden="1">{"'Sheet1'!$L$16"}</definedName>
    <definedName name="Sosanh2" localSheetId="3" hidden="1">{"'Sheet1'!$L$16"}</definedName>
    <definedName name="Sosanh2" hidden="1">{"'Sheet1'!$L$16"}</definedName>
    <definedName name="Sothutu" localSheetId="0">#REF!</definedName>
    <definedName name="Sothutu" localSheetId="3">#REF!</definedName>
    <definedName name="Sothutu">#REF!</definedName>
    <definedName name="SOTIEN_BCN_TP" localSheetId="0">#REF!</definedName>
    <definedName name="SOTIEN_BCN_TP" localSheetId="3">#REF!</definedName>
    <definedName name="SOTIEN_BCN_TP">#REF!</definedName>
    <definedName name="SOTIEN_BCX_NL" localSheetId="0">#REF!</definedName>
    <definedName name="SOTIEN_BCX_NL" localSheetId="3">#REF!</definedName>
    <definedName name="SOTIEN_BCX_NL">#REF!</definedName>
    <definedName name="SOTIEN_BKTC" localSheetId="0">#REF!</definedName>
    <definedName name="SOTIEN_BKTC" localSheetId="3">#REF!</definedName>
    <definedName name="SOTIEN_BKTC">#REF!</definedName>
    <definedName name="SOTIEN_GT" localSheetId="0">#REF!</definedName>
    <definedName name="SOTIEN_GT" localSheetId="3">#REF!</definedName>
    <definedName name="SOTIEN_GT">#REF!</definedName>
    <definedName name="SOTIEN_TKC" localSheetId="0">#REF!</definedName>
    <definedName name="SOTIEN_TKC" localSheetId="3">#REF!</definedName>
    <definedName name="SOTIEN_TKC">#REF!</definedName>
    <definedName name="SPAN" localSheetId="0">#REF!</definedName>
    <definedName name="SPAN" localSheetId="3">#REF!</definedName>
    <definedName name="SPAN">#REF!</definedName>
    <definedName name="SPAN_No" localSheetId="0">#REF!</definedName>
    <definedName name="SPAN_No" localSheetId="3">#REF!</definedName>
    <definedName name="SPAN_No">#REF!</definedName>
    <definedName name="Spanner_Auto_File">"C:\My Documents\tinh cdo.x2a"</definedName>
    <definedName name="spchinhmoi" localSheetId="0" hidden="1">{"'Sheet1'!$L$16"}</definedName>
    <definedName name="spchinhmoi" hidden="1">{"'Sheet1'!$L$16"}</definedName>
    <definedName name="SPEC" localSheetId="0">#REF!</definedName>
    <definedName name="SPEC" localSheetId="3">#REF!</definedName>
    <definedName name="SPEC">#REF!</definedName>
    <definedName name="SpecialPrice" localSheetId="0" hidden="1">#REF!</definedName>
    <definedName name="SpecialPrice" localSheetId="3" hidden="1">#REF!</definedName>
    <definedName name="SpecialPrice" hidden="1">#REF!</definedName>
    <definedName name="SPECSUMMARY" localSheetId="0">#REF!</definedName>
    <definedName name="SPECSUMMARY" localSheetId="3">#REF!</definedName>
    <definedName name="SPECSUMMARY">#REF!</definedName>
    <definedName name="srtg" localSheetId="0">#REF!</definedName>
    <definedName name="srtg" localSheetId="3">#REF!</definedName>
    <definedName name="srtg">#REF!</definedName>
    <definedName name="SS" localSheetId="0" hidden="1">{"'Sheet1'!$L$16"}</definedName>
    <definedName name="SS" localSheetId="3" hidden="1">{"'Sheet1'!$L$16"}</definedName>
    <definedName name="SS" hidden="1">{"'Sheet1'!$L$16"}</definedName>
    <definedName name="sss" localSheetId="0">#REF!</definedName>
    <definedName name="sss" localSheetId="3">#REF!</definedName>
    <definedName name="sss">#REF!</definedName>
    <definedName name="ST" localSheetId="0">#REF!</definedName>
    <definedName name="ST" localSheetId="3">#REF!</definedName>
    <definedName name="ST">#REF!</definedName>
    <definedName name="st1p" localSheetId="0">#REF!</definedName>
    <definedName name="st1p" localSheetId="3">#REF!</definedName>
    <definedName name="st1p">#REF!</definedName>
    <definedName name="st3p" localSheetId="0">#REF!</definedName>
    <definedName name="st3p" localSheetId="3">#REF!</definedName>
    <definedName name="st3p">#REF!</definedName>
    <definedName name="start" localSheetId="0">#REF!</definedName>
    <definedName name="start" localSheetId="3">#REF!</definedName>
    <definedName name="start">#REF!</definedName>
    <definedName name="Start_1" localSheetId="0">#REF!</definedName>
    <definedName name="Start_1" localSheetId="3">#REF!</definedName>
    <definedName name="Start_1">#REF!</definedName>
    <definedName name="Start_10" localSheetId="0">#REF!</definedName>
    <definedName name="Start_10" localSheetId="3">#REF!</definedName>
    <definedName name="Start_10">#REF!</definedName>
    <definedName name="Start_11" localSheetId="0">#REF!</definedName>
    <definedName name="Start_11" localSheetId="3">#REF!</definedName>
    <definedName name="Start_11">#REF!</definedName>
    <definedName name="Start_12" localSheetId="0">#REF!</definedName>
    <definedName name="Start_12" localSheetId="3">#REF!</definedName>
    <definedName name="Start_12">#REF!</definedName>
    <definedName name="Start_13" localSheetId="0">#REF!</definedName>
    <definedName name="Start_13" localSheetId="3">#REF!</definedName>
    <definedName name="Start_13">#REF!</definedName>
    <definedName name="Start_2" localSheetId="0">#REF!</definedName>
    <definedName name="Start_2" localSheetId="3">#REF!</definedName>
    <definedName name="Start_2">#REF!</definedName>
    <definedName name="Start_3" localSheetId="0">#REF!</definedName>
    <definedName name="Start_3" localSheetId="3">#REF!</definedName>
    <definedName name="Start_3">#REF!</definedName>
    <definedName name="Start_4" localSheetId="0">#REF!</definedName>
    <definedName name="Start_4" localSheetId="3">#REF!</definedName>
    <definedName name="Start_4">#REF!</definedName>
    <definedName name="Start_5" localSheetId="0">#REF!</definedName>
    <definedName name="Start_5" localSheetId="3">#REF!</definedName>
    <definedName name="Start_5">#REF!</definedName>
    <definedName name="Start_6" localSheetId="0">#REF!</definedName>
    <definedName name="Start_6" localSheetId="3">#REF!</definedName>
    <definedName name="Start_6">#REF!</definedName>
    <definedName name="Start_7" localSheetId="0">#REF!</definedName>
    <definedName name="Start_7" localSheetId="3">#REF!</definedName>
    <definedName name="Start_7">#REF!</definedName>
    <definedName name="Start_8" localSheetId="0">#REF!</definedName>
    <definedName name="Start_8" localSheetId="3">#REF!</definedName>
    <definedName name="Start_8">#REF!</definedName>
    <definedName name="Start_9" localSheetId="0">#REF!</definedName>
    <definedName name="Start_9" localSheetId="3">#REF!</definedName>
    <definedName name="Start_9">#REF!</definedName>
    <definedName name="State" localSheetId="0">#REF!</definedName>
    <definedName name="State" localSheetId="3">#REF!</definedName>
    <definedName name="State">#REF!</definedName>
    <definedName name="Stck." localSheetId="0">#REF!</definedName>
    <definedName name="Stck." localSheetId="3">#REF!</definedName>
    <definedName name="Stck.">#REF!</definedName>
    <definedName name="STEEL" localSheetId="0">#REF!</definedName>
    <definedName name="STEEL" localSheetId="3">#REF!</definedName>
    <definedName name="STEEL">#REF!</definedName>
    <definedName name="stor" localSheetId="0">#REF!</definedName>
    <definedName name="stor" localSheetId="3">#REF!</definedName>
    <definedName name="stor">#REF!</definedName>
    <definedName name="Stt" localSheetId="0">#REF!</definedName>
    <definedName name="Stt" localSheetId="3">#REF!</definedName>
    <definedName name="Stt">#REF!</definedName>
    <definedName name="SU" localSheetId="0">#REF!</definedName>
    <definedName name="SU" localSheetId="3">#REF!</definedName>
    <definedName name="SU">#REF!</definedName>
    <definedName name="Sua" localSheetId="0">BlankMacro1</definedName>
    <definedName name="Sua" localSheetId="3">BlankMacro1</definedName>
    <definedName name="Sua">BlankMacro1</definedName>
    <definedName name="sub" localSheetId="0">#REF!</definedName>
    <definedName name="sub" localSheetId="3">#REF!</definedName>
    <definedName name="sub">#REF!</definedName>
    <definedName name="sum" localSheetId="0">#REF!,#REF!</definedName>
    <definedName name="sum" localSheetId="3">#REF!,#REF!</definedName>
    <definedName name="sum">#REF!,#REF!</definedName>
    <definedName name="SumM" localSheetId="0">#REF!</definedName>
    <definedName name="SumM" localSheetId="3">#REF!</definedName>
    <definedName name="SumM">#REF!</definedName>
    <definedName name="SUMMARY" localSheetId="0">#REF!</definedName>
    <definedName name="SUMMARY" localSheetId="3">#REF!</definedName>
    <definedName name="SUMMARY">#REF!</definedName>
    <definedName name="SumMTC" localSheetId="0">#REF!</definedName>
    <definedName name="SumMTC" localSheetId="3">#REF!</definedName>
    <definedName name="SumMTC">#REF!</definedName>
    <definedName name="SumMTC2" localSheetId="0">#REF!</definedName>
    <definedName name="SumMTC2" localSheetId="3">#REF!</definedName>
    <definedName name="SumMTC2">#REF!</definedName>
    <definedName name="SumNC" localSheetId="0">#REF!</definedName>
    <definedName name="SumNC" localSheetId="3">#REF!</definedName>
    <definedName name="SumNC">#REF!</definedName>
    <definedName name="SumNC2" localSheetId="0">#REF!</definedName>
    <definedName name="SumNC2" localSheetId="3">#REF!</definedName>
    <definedName name="SumNC2">#REF!</definedName>
    <definedName name="SumVL" localSheetId="0">#REF!</definedName>
    <definedName name="SumVL" localSheetId="3">#REF!</definedName>
    <definedName name="SumVL">#REF!</definedName>
    <definedName name="sur" localSheetId="0">#REF!</definedName>
    <definedName name="sur" localSheetId="3">#REF!</definedName>
    <definedName name="sur">#REF!</definedName>
    <definedName name="svl">50</definedName>
    <definedName name="SW" localSheetId="0">#REF!</definedName>
    <definedName name="SW" localSheetId="3">#REF!</definedName>
    <definedName name="SW">#REF!</definedName>
    <definedName name="SX_Lapthao_khungV_Sdao" localSheetId="0">#REF!</definedName>
    <definedName name="SX_Lapthao_khungV_Sdao" localSheetId="3">#REF!</definedName>
    <definedName name="SX_Lapthao_khungV_Sdao">#REF!</definedName>
    <definedName name="t" localSheetId="0" hidden="1">{"'Sheet1'!$L$16"}</definedName>
    <definedName name="t" localSheetId="3" hidden="1">{"'Sheet1'!$L$16"}</definedName>
    <definedName name="t" hidden="1">{"'Sheet1'!$L$16"}</definedName>
    <definedName name="t." localSheetId="0">#REF!</definedName>
    <definedName name="t." localSheetId="3">#REF!</definedName>
    <definedName name="t.">#REF!</definedName>
    <definedName name="t.." localSheetId="0">#REF!</definedName>
    <definedName name="t.." localSheetId="3">#REF!</definedName>
    <definedName name="t..">#REF!</definedName>
    <definedName name="T.3" localSheetId="0" hidden="1">{"'Sheet1'!$L$16"}</definedName>
    <definedName name="T.3" localSheetId="3" hidden="1">{"'Sheet1'!$L$16"}</definedName>
    <definedName name="T.3" hidden="1">{"'Sheet1'!$L$16"}</definedName>
    <definedName name="T.nhËp" localSheetId="0">#REF!</definedName>
    <definedName name="T.nhËp" localSheetId="3">#REF!</definedName>
    <definedName name="T.nhËp">#REF!</definedName>
    <definedName name="T.Thuy" localSheetId="0" hidden="1">{"'Sheet1'!$L$16"}</definedName>
    <definedName name="T.Thuy" hidden="1">{"'Sheet1'!$L$16"}</definedName>
    <definedName name="t\25" localSheetId="0">#REF!</definedName>
    <definedName name="t\25" localSheetId="3">#REF!</definedName>
    <definedName name="t\25">#REF!</definedName>
    <definedName name="t\27" localSheetId="0">#REF!</definedName>
    <definedName name="t\27" localSheetId="3">#REF!</definedName>
    <definedName name="t\27">#REF!</definedName>
    <definedName name="t\30" localSheetId="0">#REF!</definedName>
    <definedName name="t\30" localSheetId="3">#REF!</definedName>
    <definedName name="t\30">#REF!</definedName>
    <definedName name="t\32" localSheetId="0">#REF!</definedName>
    <definedName name="t\32" localSheetId="3">#REF!</definedName>
    <definedName name="t\32">#REF!</definedName>
    <definedName name="t\35" localSheetId="0">#REF!</definedName>
    <definedName name="t\35" localSheetId="3">#REF!</definedName>
    <definedName name="t\35">#REF!</definedName>
    <definedName name="t\37" localSheetId="0">#REF!</definedName>
    <definedName name="t\37" localSheetId="3">#REF!</definedName>
    <definedName name="t\37">#REF!</definedName>
    <definedName name="t\40" localSheetId="0">#REF!</definedName>
    <definedName name="t\40" localSheetId="3">#REF!</definedName>
    <definedName name="t\40">#REF!</definedName>
    <definedName name="t\42" localSheetId="0">#REF!</definedName>
    <definedName name="t\42" localSheetId="3">#REF!</definedName>
    <definedName name="t\42">#REF!</definedName>
    <definedName name="t\43" localSheetId="0">#REF!</definedName>
    <definedName name="t\43" localSheetId="3">#REF!</definedName>
    <definedName name="t\43">#REF!</definedName>
    <definedName name="t\45" localSheetId="0">#REF!</definedName>
    <definedName name="t\45" localSheetId="3">#REF!</definedName>
    <definedName name="t\45">#REF!</definedName>
    <definedName name="t\52" localSheetId="0">#REF!</definedName>
    <definedName name="t\52" localSheetId="3">#REF!</definedName>
    <definedName name="t\52">#REF!</definedName>
    <definedName name="t\60" localSheetId="0">#REF!</definedName>
    <definedName name="t\60" localSheetId="3">#REF!</definedName>
    <definedName name="t\60">#REF!</definedName>
    <definedName name="t\70" localSheetId="0">#REF!</definedName>
    <definedName name="t\70" localSheetId="3">#REF!</definedName>
    <definedName name="t\70">#REF!</definedName>
    <definedName name="T_HOP" localSheetId="0">#REF!</definedName>
    <definedName name="T_HOP" localSheetId="3">#REF!</definedName>
    <definedName name="T_HOP">#REF!</definedName>
    <definedName name="T02_DANH_MUC_CONG_VIEC" localSheetId="0">#REF!</definedName>
    <definedName name="T02_DANH_MUC_CONG_VIEC" localSheetId="3">#REF!</definedName>
    <definedName name="T02_DANH_MUC_CONG_VIEC">#REF!</definedName>
    <definedName name="T09_DINH_MUC_DU_TOAN" localSheetId="0">#REF!</definedName>
    <definedName name="T09_DINH_MUC_DU_TOAN" localSheetId="3">#REF!</definedName>
    <definedName name="T09_DINH_MUC_DU_TOAN">#REF!</definedName>
    <definedName name="t101p" localSheetId="0">#REF!</definedName>
    <definedName name="t101p" localSheetId="3">#REF!</definedName>
    <definedName name="t101p">#REF!</definedName>
    <definedName name="t103p" localSheetId="0">#REF!</definedName>
    <definedName name="t103p" localSheetId="3">#REF!</definedName>
    <definedName name="t103p">#REF!</definedName>
    <definedName name="T10HT" localSheetId="0">#REF!</definedName>
    <definedName name="T10HT" localSheetId="3">#REF!</definedName>
    <definedName name="T10HT">#REF!</definedName>
    <definedName name="t10m" localSheetId="0">#REF!</definedName>
    <definedName name="t10m" localSheetId="3">#REF!</definedName>
    <definedName name="t10m">#REF!</definedName>
    <definedName name="t10nc1p" localSheetId="0">#REF!</definedName>
    <definedName name="t10nc1p" localSheetId="3">#REF!</definedName>
    <definedName name="t10nc1p">#REF!</definedName>
    <definedName name="t10vl1p" localSheetId="0">#REF!</definedName>
    <definedName name="t10vl1p" localSheetId="3">#REF!</definedName>
    <definedName name="t10vl1p">#REF!</definedName>
    <definedName name="t121p" localSheetId="0">#REF!</definedName>
    <definedName name="t121p" localSheetId="3">#REF!</definedName>
    <definedName name="t121p">#REF!</definedName>
    <definedName name="t123p" localSheetId="0">#REF!</definedName>
    <definedName name="t123p" localSheetId="3">#REF!</definedName>
    <definedName name="t123p">#REF!</definedName>
    <definedName name="T12nc" localSheetId="0">#REF!</definedName>
    <definedName name="T12nc" localSheetId="3">#REF!</definedName>
    <definedName name="T12nc">#REF!</definedName>
    <definedName name="t12nc3p" localSheetId="0">#REF!</definedName>
    <definedName name="t12nc3p" localSheetId="3">#REF!</definedName>
    <definedName name="t12nc3p">#REF!</definedName>
    <definedName name="T12vc" localSheetId="0">#REF!</definedName>
    <definedName name="T12vc" localSheetId="3">#REF!</definedName>
    <definedName name="T12vc">#REF!</definedName>
    <definedName name="T12vl" localSheetId="0">#REF!</definedName>
    <definedName name="T12vl" localSheetId="3">#REF!</definedName>
    <definedName name="T12vl">#REF!</definedName>
    <definedName name="t141p" localSheetId="0">#REF!</definedName>
    <definedName name="t141p" localSheetId="3">#REF!</definedName>
    <definedName name="t141p">#REF!</definedName>
    <definedName name="t143p" localSheetId="0">#REF!</definedName>
    <definedName name="t143p" localSheetId="3">#REF!</definedName>
    <definedName name="t143p">#REF!</definedName>
    <definedName name="t14nc3p" localSheetId="0">#REF!</definedName>
    <definedName name="t14nc3p" localSheetId="3">#REF!</definedName>
    <definedName name="t14nc3p">#REF!</definedName>
    <definedName name="t14vl3p" localSheetId="0">#REF!</definedName>
    <definedName name="t14vl3p" localSheetId="3">#REF!</definedName>
    <definedName name="t14vl3p">#REF!</definedName>
    <definedName name="T7HT" localSheetId="0">#REF!</definedName>
    <definedName name="T7HT" localSheetId="3">#REF!</definedName>
    <definedName name="T7HT">#REF!</definedName>
    <definedName name="t7m" localSheetId="0">#REF!</definedName>
    <definedName name="t7m" localSheetId="3">#REF!</definedName>
    <definedName name="t7m">#REF!</definedName>
    <definedName name="T8HT" localSheetId="0">#REF!</definedName>
    <definedName name="T8HT" localSheetId="3">#REF!</definedName>
    <definedName name="T8HT">#REF!</definedName>
    <definedName name="t8m" localSheetId="0">#REF!</definedName>
    <definedName name="t8m" localSheetId="3">#REF!</definedName>
    <definedName name="t8m">#REF!</definedName>
    <definedName name="ta" localSheetId="0">#REF!</definedName>
    <definedName name="ta" localSheetId="3">#REF!</definedName>
    <definedName name="ta">#REF!</definedName>
    <definedName name="tadao" localSheetId="0">#REF!</definedName>
    <definedName name="tadao" localSheetId="3">#REF!</definedName>
    <definedName name="tadao">#REF!</definedName>
    <definedName name="Tæng_c_ng_suÊt_hiÖn_t_i">"THOP"</definedName>
    <definedName name="Tai_trong" localSheetId="0">#REF!</definedName>
    <definedName name="Tai_trong" localSheetId="3">#REF!</definedName>
    <definedName name="Tai_trong">#REF!</definedName>
    <definedName name="Tam" localSheetId="0">#REF!</definedName>
    <definedName name="Tam" localSheetId="3">#REF!</definedName>
    <definedName name="Tam">#REF!</definedName>
    <definedName name="tamdan" localSheetId="0">#REF!</definedName>
    <definedName name="tamdan" localSheetId="3">#REF!</definedName>
    <definedName name="tamdan">#REF!</definedName>
    <definedName name="TAMTINH" localSheetId="0">#REF!</definedName>
    <definedName name="TAMTINH" localSheetId="3">#REF!</definedName>
    <definedName name="TAMTINH">#REF!</definedName>
    <definedName name="tamvia" localSheetId="0">#REF!</definedName>
    <definedName name="tamvia" localSheetId="3">#REF!</definedName>
    <definedName name="tamvia">#REF!</definedName>
    <definedName name="tamviab" localSheetId="0">#REF!</definedName>
    <definedName name="tamviab" localSheetId="3">#REF!</definedName>
    <definedName name="tamviab">#REF!</definedName>
    <definedName name="TANANH" localSheetId="0">#REF!</definedName>
    <definedName name="TANANH" localSheetId="3">#REF!</definedName>
    <definedName name="TANANH">#REF!</definedName>
    <definedName name="Tang">100</definedName>
    <definedName name="tao" localSheetId="0" hidden="1">{"'Sheet1'!$L$16"}</definedName>
    <definedName name="tao" localSheetId="3" hidden="1">{"'Sheet1'!$L$16"}</definedName>
    <definedName name="tao" hidden="1">{"'Sheet1'!$L$16"}</definedName>
    <definedName name="TatBo" localSheetId="0" hidden="1">{"'Sheet1'!$L$16"}</definedName>
    <definedName name="TatBo" localSheetId="3" hidden="1">{"'Sheet1'!$L$16"}</definedName>
    <definedName name="TatBo" hidden="1">{"'Sheet1'!$L$16"}</definedName>
    <definedName name="taukeo150" localSheetId="0">#REF!</definedName>
    <definedName name="taukeo150" localSheetId="3">#REF!</definedName>
    <definedName name="taukeo150">#REF!</definedName>
    <definedName name="Tax" localSheetId="0">#REF!</definedName>
    <definedName name="Tax" localSheetId="3">#REF!</definedName>
    <definedName name="Tax">#REF!</definedName>
    <definedName name="TaxTV">10%</definedName>
    <definedName name="TaxXL">5%</definedName>
    <definedName name="TB" localSheetId="0">#REF!</definedName>
    <definedName name="TB" localSheetId="3">#REF!</definedName>
    <definedName name="TB">#REF!</definedName>
    <definedName name="TB_CS" localSheetId="0">#REF!</definedName>
    <definedName name="TB_CS" localSheetId="3">#REF!</definedName>
    <definedName name="TB_CS">#REF!</definedName>
    <definedName name="TBA" localSheetId="0">#REF!</definedName>
    <definedName name="TBA" localSheetId="3">#REF!</definedName>
    <definedName name="TBA">#REF!</definedName>
    <definedName name="tbl_ProdInfo" localSheetId="0" hidden="1">#REF!</definedName>
    <definedName name="tbl_ProdInfo" localSheetId="3" hidden="1">#REF!</definedName>
    <definedName name="tbl_ProdInfo" hidden="1">#REF!</definedName>
    <definedName name="tbsokiemtra" localSheetId="0">#REF!</definedName>
    <definedName name="tbsokiemtra" localSheetId="3">#REF!</definedName>
    <definedName name="tbsokiemtra">#REF!</definedName>
    <definedName name="tbtram" localSheetId="0">#REF!</definedName>
    <definedName name="tbtram" localSheetId="3">#REF!</definedName>
    <definedName name="tbtram">#REF!</definedName>
    <definedName name="TBTT" localSheetId="0">#REF!</definedName>
    <definedName name="TBTT" localSheetId="3">#REF!</definedName>
    <definedName name="TBTT">#REF!</definedName>
    <definedName name="TBXD" localSheetId="0">#REF!</definedName>
    <definedName name="TBXD" localSheetId="3">#REF!</definedName>
    <definedName name="TBXD">#REF!</definedName>
    <definedName name="TC" localSheetId="0">#REF!</definedName>
    <definedName name="TC" localSheetId="3">#REF!</definedName>
    <definedName name="TC">#REF!</definedName>
    <definedName name="tc_1" localSheetId="0">#REF!</definedName>
    <definedName name="tc_1" localSheetId="3">#REF!</definedName>
    <definedName name="tc_1">#REF!</definedName>
    <definedName name="tc_2" localSheetId="0">#REF!</definedName>
    <definedName name="tc_2" localSheetId="3">#REF!</definedName>
    <definedName name="tc_2">#REF!</definedName>
    <definedName name="TC_NHANH1" localSheetId="0">#REF!</definedName>
    <definedName name="TC_NHANH1" localSheetId="3">#REF!</definedName>
    <definedName name="TC_NHANH1">#REF!</definedName>
    <definedName name="TCDHT" localSheetId="0">#REF!</definedName>
    <definedName name="TCDHT" localSheetId="3">#REF!</definedName>
    <definedName name="TCDHT">#REF!</definedName>
    <definedName name="Tchuan" localSheetId="0">#REF!</definedName>
    <definedName name="Tchuan" localSheetId="3">#REF!</definedName>
    <definedName name="Tchuan">#REF!</definedName>
    <definedName name="TCTRU" localSheetId="0">#REF!</definedName>
    <definedName name="TCTRU" localSheetId="3">#REF!</definedName>
    <definedName name="TCTRU">#REF!</definedName>
    <definedName name="TD" localSheetId="0">#REF!</definedName>
    <definedName name="TD" localSheetId="3">#REF!</definedName>
    <definedName name="TD">#REF!</definedName>
    <definedName name="TD12vl" localSheetId="0">#REF!</definedName>
    <definedName name="TD12vl" localSheetId="3">#REF!</definedName>
    <definedName name="TD12vl">#REF!</definedName>
    <definedName name="td1p" localSheetId="0">#REF!</definedName>
    <definedName name="td1p" localSheetId="3">#REF!</definedName>
    <definedName name="td1p">#REF!</definedName>
    <definedName name="TD1p1nc" localSheetId="0">#REF!</definedName>
    <definedName name="TD1p1nc" localSheetId="3">#REF!</definedName>
    <definedName name="TD1p1nc">#REF!</definedName>
    <definedName name="td1p1vc" localSheetId="0">#REF!</definedName>
    <definedName name="td1p1vc" localSheetId="3">#REF!</definedName>
    <definedName name="td1p1vc">#REF!</definedName>
    <definedName name="TD1p1vl" localSheetId="0">#REF!</definedName>
    <definedName name="TD1p1vl" localSheetId="3">#REF!</definedName>
    <definedName name="TD1p1vl">#REF!</definedName>
    <definedName name="td3p" localSheetId="0">#REF!</definedName>
    <definedName name="td3p" localSheetId="3">#REF!</definedName>
    <definedName name="td3p">#REF!</definedName>
    <definedName name="TDctnc" localSheetId="0">#REF!</definedName>
    <definedName name="TDctnc" localSheetId="3">#REF!</definedName>
    <definedName name="TDctnc">#REF!</definedName>
    <definedName name="TDctvc" localSheetId="0">#REF!</definedName>
    <definedName name="TDctvc" localSheetId="3">#REF!</definedName>
    <definedName name="TDctvc">#REF!</definedName>
    <definedName name="TDctvl" localSheetId="0">#REF!</definedName>
    <definedName name="TDctvl" localSheetId="3">#REF!</definedName>
    <definedName name="TDctvl">#REF!</definedName>
    <definedName name="tdia" localSheetId="0">#REF!</definedName>
    <definedName name="tdia" localSheetId="3">#REF!</definedName>
    <definedName name="tdia">#REF!</definedName>
    <definedName name="TdinhQT" localSheetId="0">#REF!</definedName>
    <definedName name="TdinhQT" localSheetId="3">#REF!</definedName>
    <definedName name="TdinhQT">#REF!</definedName>
    <definedName name="tdll1pm" localSheetId="0">#REF!</definedName>
    <definedName name="tdll1pm" localSheetId="3">#REF!</definedName>
    <definedName name="tdll1pm">#REF!</definedName>
    <definedName name="tdll3pm" localSheetId="0">#REF!</definedName>
    <definedName name="tdll3pm" localSheetId="3">#REF!</definedName>
    <definedName name="tdll3pm">#REF!</definedName>
    <definedName name="tdllHTDL" localSheetId="0">#REF!</definedName>
    <definedName name="tdllHTDL" localSheetId="3">#REF!</definedName>
    <definedName name="tdllHTDL">#REF!</definedName>
    <definedName name="tdllHTHH" localSheetId="0">#REF!</definedName>
    <definedName name="tdllHTHH" localSheetId="3">#REF!</definedName>
    <definedName name="tdllHTHH">#REF!</definedName>
    <definedName name="tdnc1p" localSheetId="0">#REF!</definedName>
    <definedName name="tdnc1p" localSheetId="3">#REF!</definedName>
    <definedName name="tdnc1p">#REF!</definedName>
    <definedName name="tdo" localSheetId="0">#REF!</definedName>
    <definedName name="tdo" localSheetId="3">#REF!</definedName>
    <definedName name="tdo">#REF!</definedName>
    <definedName name="tdt" localSheetId="0">#REF!</definedName>
    <definedName name="tdt" localSheetId="3">#REF!</definedName>
    <definedName name="tdt">#REF!</definedName>
    <definedName name="tdtr2cnc" localSheetId="0">#REF!</definedName>
    <definedName name="tdtr2cnc" localSheetId="3">#REF!</definedName>
    <definedName name="tdtr2cnc">#REF!</definedName>
    <definedName name="tdtr2cvl" localSheetId="0">#REF!</definedName>
    <definedName name="tdtr2cvl" localSheetId="3">#REF!</definedName>
    <definedName name="tdtr2cvl">#REF!</definedName>
    <definedName name="tdvl1p" localSheetId="0">#REF!</definedName>
    <definedName name="tdvl1p" localSheetId="3">#REF!</definedName>
    <definedName name="tdvl1p">#REF!</definedName>
    <definedName name="te" localSheetId="0">#REF!</definedName>
    <definedName name="te" localSheetId="3">#REF!</definedName>
    <definedName name="te">#REF!</definedName>
    <definedName name="tecnuoc5" localSheetId="0">#REF!</definedName>
    <definedName name="tecnuoc5" localSheetId="3">#REF!</definedName>
    <definedName name="tecnuoc5">#REF!</definedName>
    <definedName name="temp" localSheetId="0">#REF!</definedName>
    <definedName name="temp" localSheetId="3">#REF!</definedName>
    <definedName name="temp">#REF!</definedName>
    <definedName name="Temp_Br" localSheetId="0">#REF!</definedName>
    <definedName name="Temp_Br" localSheetId="3">#REF!</definedName>
    <definedName name="Temp_Br">#REF!</definedName>
    <definedName name="TEMPBR" localSheetId="0">#REF!</definedName>
    <definedName name="TEMPBR" localSheetId="3">#REF!</definedName>
    <definedName name="TEMPBR">#REF!</definedName>
    <definedName name="ten" localSheetId="0">#REF!</definedName>
    <definedName name="ten" localSheetId="3">#REF!</definedName>
    <definedName name="ten">#REF!</definedName>
    <definedName name="ten_tra_1BTN" localSheetId="0">#REF!</definedName>
    <definedName name="ten_tra_1BTN" localSheetId="3">#REF!</definedName>
    <definedName name="ten_tra_1BTN">#REF!</definedName>
    <definedName name="ten_tra_2BTN" localSheetId="0">#REF!</definedName>
    <definedName name="ten_tra_2BTN" localSheetId="3">#REF!</definedName>
    <definedName name="ten_tra_2BTN">#REF!</definedName>
    <definedName name="ten_tra_3BTN" localSheetId="0">#REF!</definedName>
    <definedName name="ten_tra_3BTN" localSheetId="3">#REF!</definedName>
    <definedName name="ten_tra_3BTN">#REF!</definedName>
    <definedName name="TenBang" localSheetId="0">#REF!</definedName>
    <definedName name="TenBang" localSheetId="3">#REF!</definedName>
    <definedName name="TenBang">#REF!</definedName>
    <definedName name="tenck" localSheetId="0">#REF!</definedName>
    <definedName name="tenck" localSheetId="3">#REF!</definedName>
    <definedName name="tenck">#REF!</definedName>
    <definedName name="TENCT" localSheetId="0">#REF!</definedName>
    <definedName name="TENCT" localSheetId="3">#REF!</definedName>
    <definedName name="TENCT">#REF!</definedName>
    <definedName name="Tengoi" localSheetId="0">#REF!</definedName>
    <definedName name="Tengoi" localSheetId="3">#REF!</definedName>
    <definedName name="Tengoi">#REF!</definedName>
    <definedName name="TenHMuc" localSheetId="0">#REF!</definedName>
    <definedName name="TenHMuc" localSheetId="3">#REF!</definedName>
    <definedName name="TenHMuc">#REF!</definedName>
    <definedName name="TenVtu" localSheetId="0">#REF!</definedName>
    <definedName name="TenVtu" localSheetId="3">#REF!</definedName>
    <definedName name="TenVtu">#REF!</definedName>
    <definedName name="tenvung" localSheetId="0">#REF!</definedName>
    <definedName name="tenvung" localSheetId="3">#REF!</definedName>
    <definedName name="tenvung">#REF!</definedName>
    <definedName name="test" localSheetId="0">#REF!</definedName>
    <definedName name="test" localSheetId="3">#REF!</definedName>
    <definedName name="test">#REF!</definedName>
    <definedName name="Test5" localSheetId="0">#REF!</definedName>
    <definedName name="Test5" localSheetId="3">#REF!</definedName>
    <definedName name="Test5">#REF!</definedName>
    <definedName name="text" localSheetId="0">#REF!,#REF!,#REF!,#REF!,#REF!</definedName>
    <definedName name="text" localSheetId="3">#REF!,#REF!,#REF!,#REF!,#REF!</definedName>
    <definedName name="text">#REF!,#REF!,#REF!,#REF!,#REF!</definedName>
    <definedName name="TH.2002" localSheetId="0">#REF!</definedName>
    <definedName name="TH.2002" localSheetId="3">#REF!</definedName>
    <definedName name="TH.2002">#REF!</definedName>
    <definedName name="TH.QUY1" localSheetId="0">#REF!</definedName>
    <definedName name="TH.QUY1" localSheetId="3">#REF!</definedName>
    <definedName name="TH.QUY1">#REF!</definedName>
    <definedName name="TH.QUY2" localSheetId="0">#REF!</definedName>
    <definedName name="TH.QUY2" localSheetId="3">#REF!</definedName>
    <definedName name="TH.QUY2">#REF!</definedName>
    <definedName name="TH.T1" localSheetId="0">#REF!</definedName>
    <definedName name="TH.T1" localSheetId="3">#REF!</definedName>
    <definedName name="TH.T1">#REF!</definedName>
    <definedName name="TH.T2" localSheetId="0">#REF!</definedName>
    <definedName name="TH.T2" localSheetId="3">#REF!</definedName>
    <definedName name="TH.T2">#REF!</definedName>
    <definedName name="TH.T3" localSheetId="0">#REF!</definedName>
    <definedName name="TH.T3" localSheetId="3">#REF!</definedName>
    <definedName name="TH.T3">#REF!</definedName>
    <definedName name="TH.T4" localSheetId="0">#REF!</definedName>
    <definedName name="TH.T4" localSheetId="3">#REF!</definedName>
    <definedName name="TH.T4">#REF!</definedName>
    <definedName name="TH.T5" localSheetId="0">#REF!</definedName>
    <definedName name="TH.T5" localSheetId="3">#REF!</definedName>
    <definedName name="TH.T5">#REF!</definedName>
    <definedName name="TH.T6" localSheetId="0">#REF!</definedName>
    <definedName name="TH.T6" localSheetId="3">#REF!</definedName>
    <definedName name="TH.T6">#REF!</definedName>
    <definedName name="TH.Thang.1" localSheetId="0">#REF!</definedName>
    <definedName name="TH.Thang.1" localSheetId="3">#REF!</definedName>
    <definedName name="TH.Thang.1">#REF!</definedName>
    <definedName name="TH.Thang.10" localSheetId="0">#REF!</definedName>
    <definedName name="TH.Thang.10" localSheetId="3">#REF!</definedName>
    <definedName name="TH.Thang.10">#REF!</definedName>
    <definedName name="TH.Thang.11" localSheetId="0">#REF!</definedName>
    <definedName name="TH.Thang.11" localSheetId="3">#REF!</definedName>
    <definedName name="TH.Thang.11">#REF!</definedName>
    <definedName name="TH.Thang.12" localSheetId="0">#REF!</definedName>
    <definedName name="TH.Thang.12" localSheetId="3">#REF!</definedName>
    <definedName name="TH.Thang.12">#REF!</definedName>
    <definedName name="TH.Thang.2" localSheetId="0">#REF!</definedName>
    <definedName name="TH.Thang.2" localSheetId="3">#REF!</definedName>
    <definedName name="TH.Thang.2">#REF!</definedName>
    <definedName name="TH.Thang.3" localSheetId="0">#REF!</definedName>
    <definedName name="TH.Thang.3" localSheetId="3">#REF!</definedName>
    <definedName name="TH.Thang.3">#REF!</definedName>
    <definedName name="TH.Thang.4" localSheetId="0">#REF!</definedName>
    <definedName name="TH.Thang.4" localSheetId="3">#REF!</definedName>
    <definedName name="TH.Thang.4">#REF!</definedName>
    <definedName name="TH.Thang.5" localSheetId="0">#REF!</definedName>
    <definedName name="TH.Thang.5" localSheetId="3">#REF!</definedName>
    <definedName name="TH.Thang.5">#REF!</definedName>
    <definedName name="TH.Thang.6" localSheetId="0">#REF!</definedName>
    <definedName name="TH.Thang.6" localSheetId="3">#REF!</definedName>
    <definedName name="TH.Thang.6">#REF!</definedName>
    <definedName name="TH.Thang.7" localSheetId="0">#REF!</definedName>
    <definedName name="TH.Thang.7" localSheetId="3">#REF!</definedName>
    <definedName name="TH.Thang.7">#REF!</definedName>
    <definedName name="TH.Thang.8" localSheetId="0">#REF!</definedName>
    <definedName name="TH.Thang.8" localSheetId="3">#REF!</definedName>
    <definedName name="TH.Thang.8">#REF!</definedName>
    <definedName name="TH.Thang.9" localSheetId="0">#REF!</definedName>
    <definedName name="TH.Thang.9" localSheetId="3">#REF!</definedName>
    <definedName name="TH.Thang.9">#REF!</definedName>
    <definedName name="TH_VKHNN" localSheetId="0">#REF!</definedName>
    <definedName name="TH_VKHNN" localSheetId="3">#REF!</definedName>
    <definedName name="TH_VKHNN">#REF!</definedName>
    <definedName name="tha" localSheetId="0" hidden="1">{"'Sheet1'!$L$16"}</definedName>
    <definedName name="tha" localSheetId="3" hidden="1">{"'Sheet1'!$L$16"}</definedName>
    <definedName name="tha" hidden="1">{"'Sheet1'!$L$16"}</definedName>
    <definedName name="thai" localSheetId="0">#REF!</definedName>
    <definedName name="thai" localSheetId="3">#REF!</definedName>
    <definedName name="thai">#REF!</definedName>
    <definedName name="thang" localSheetId="0">#REF!</definedName>
    <definedName name="thang" localSheetId="3">#REF!</definedName>
    <definedName name="thang">#REF!</definedName>
    <definedName name="thang10" localSheetId="0" hidden="1">{"'Sheet1'!$L$16"}</definedName>
    <definedName name="thang10" localSheetId="3" hidden="1">{"'Sheet1'!$L$16"}</definedName>
    <definedName name="thang10" hidden="1">{"'Sheet1'!$L$16"}</definedName>
    <definedName name="thanh" localSheetId="0" hidden="1">{"'Sheet1'!$L$16"}</definedName>
    <definedName name="thanh" localSheetId="3" hidden="1">{"'Sheet1'!$L$16"}</definedName>
    <definedName name="thanh" hidden="1">{"'Sheet1'!$L$16"}</definedName>
    <definedName name="Thanh_Hoá" localSheetId="0">#REF!</definedName>
    <definedName name="Thanh_Hoá" localSheetId="3">#REF!</definedName>
    <definedName name="Thanh_Hoá">#REF!</definedName>
    <definedName name="Thanh_LC_tayvin" localSheetId="0">#REF!</definedName>
    <definedName name="Thanh_LC_tayvin" localSheetId="3">#REF!</definedName>
    <definedName name="Thanh_LC_tayvin">#REF!</definedName>
    <definedName name="thanhdul" localSheetId="0">#REF!</definedName>
    <definedName name="thanhdul" localSheetId="3">#REF!</definedName>
    <definedName name="thanhdul">#REF!</definedName>
    <definedName name="thanhtien" localSheetId="0">#REF!</definedName>
    <definedName name="thanhtien" localSheetId="3">#REF!</definedName>
    <definedName name="thanhtien">#REF!</definedName>
    <definedName name="ÞBM" localSheetId="0">#REF!</definedName>
    <definedName name="ÞBM" localSheetId="3">#REF!</definedName>
    <definedName name="ÞBM">#REF!</definedName>
    <definedName name="THchon" localSheetId="0">#REF!</definedName>
    <definedName name="THchon" localSheetId="3">#REF!</definedName>
    <definedName name="THchon">#REF!</definedName>
    <definedName name="Þcot" localSheetId="0">#REF!</definedName>
    <definedName name="Þcot" localSheetId="3">#REF!</definedName>
    <definedName name="Þcot">#REF!</definedName>
    <definedName name="ÞCTd4" localSheetId="0">#REF!</definedName>
    <definedName name="ÞCTd4" localSheetId="3">#REF!</definedName>
    <definedName name="ÞCTd4">#REF!</definedName>
    <definedName name="ÞCTt4" localSheetId="0">#REF!</definedName>
    <definedName name="ÞCTt4" localSheetId="3">#REF!</definedName>
    <definedName name="ÞCTt4">#REF!</definedName>
    <definedName name="THDA_copy" localSheetId="0" hidden="1">{"'Sheet1'!$L$16"}</definedName>
    <definedName name="THDA_copy" localSheetId="3" hidden="1">{"'Sheet1'!$L$16"}</definedName>
    <definedName name="THDA_copy" hidden="1">{"'Sheet1'!$L$16"}</definedName>
    <definedName name="Þdamd4" localSheetId="0">#REF!</definedName>
    <definedName name="Þdamd4" localSheetId="3">#REF!</definedName>
    <definedName name="Þdamd4">#REF!</definedName>
    <definedName name="Þdamt4" localSheetId="0">#REF!</definedName>
    <definedName name="Þdamt4" localSheetId="3">#REF!</definedName>
    <definedName name="Þdamt4">#REF!</definedName>
    <definedName name="THDS" localSheetId="0">#REF!</definedName>
    <definedName name="THDS" localSheetId="3">#REF!</definedName>
    <definedName name="THDS">#REF!</definedName>
    <definedName name="thdt" localSheetId="0">#REF!</definedName>
    <definedName name="thdt" localSheetId="3">#REF!</definedName>
    <definedName name="thdt">#REF!</definedName>
    <definedName name="THDT_CT_XOM_NOI" localSheetId="0">#REF!</definedName>
    <definedName name="THDT_CT_XOM_NOI" localSheetId="3">#REF!</definedName>
    <definedName name="THDT_CT_XOM_NOI">#REF!</definedName>
    <definedName name="THDT_HT_DAO_THUONG" localSheetId="0">#REF!</definedName>
    <definedName name="THDT_HT_DAO_THUONG" localSheetId="3">#REF!</definedName>
    <definedName name="THDT_HT_DAO_THUONG">#REF!</definedName>
    <definedName name="THDT_HT_XOM_NOI" localSheetId="0">#REF!</definedName>
    <definedName name="THDT_HT_XOM_NOI" localSheetId="3">#REF!</definedName>
    <definedName name="THDT_HT_XOM_NOI">#REF!</definedName>
    <definedName name="THDT_NPP_XOM_NOI" localSheetId="0">#REF!</definedName>
    <definedName name="THDT_NPP_XOM_NOI" localSheetId="3">#REF!</definedName>
    <definedName name="THDT_NPP_XOM_NOI">#REF!</definedName>
    <definedName name="THDT_TBA_XOM_NOI" localSheetId="0">#REF!</definedName>
    <definedName name="THDT_TBA_XOM_NOI" localSheetId="3">#REF!</definedName>
    <definedName name="THDT_TBA_XOM_NOI">#REF!</definedName>
    <definedName name="thep" localSheetId="0">#REF!</definedName>
    <definedName name="thep" localSheetId="3">#REF!</definedName>
    <definedName name="thep">#REF!</definedName>
    <definedName name="thepban" localSheetId="0">#REF!</definedName>
    <definedName name="thepban" localSheetId="3">#REF!</definedName>
    <definedName name="thepban">#REF!</definedName>
    <definedName name="thepgoc25_60" localSheetId="0">#REF!</definedName>
    <definedName name="thepgoc25_60" localSheetId="3">#REF!</definedName>
    <definedName name="thepgoc25_60">#REF!</definedName>
    <definedName name="thepgoc63_75" localSheetId="0">#REF!</definedName>
    <definedName name="thepgoc63_75" localSheetId="3">#REF!</definedName>
    <definedName name="thepgoc63_75">#REF!</definedName>
    <definedName name="thepgoc80_100" localSheetId="0">#REF!</definedName>
    <definedName name="thepgoc80_100" localSheetId="3">#REF!</definedName>
    <definedName name="thepgoc80_100">#REF!</definedName>
    <definedName name="thepma">10500</definedName>
    <definedName name="thepnaphl" localSheetId="0">#REF!</definedName>
    <definedName name="thepnaphl" localSheetId="3">#REF!</definedName>
    <definedName name="thepnaphl">#REF!</definedName>
    <definedName name="theptron" localSheetId="0">#REF!</definedName>
    <definedName name="theptron" localSheetId="3">#REF!</definedName>
    <definedName name="theptron">#REF!</definedName>
    <definedName name="theptron12" localSheetId="0">#REF!</definedName>
    <definedName name="theptron12" localSheetId="3">#REF!</definedName>
    <definedName name="theptron12">#REF!</definedName>
    <definedName name="theptron14_22" localSheetId="0">#REF!</definedName>
    <definedName name="theptron14_22" localSheetId="3">#REF!</definedName>
    <definedName name="theptron14_22">#REF!</definedName>
    <definedName name="theptron6_8" localSheetId="0">#REF!</definedName>
    <definedName name="theptron6_8" localSheetId="3">#REF!</definedName>
    <definedName name="theptron6_8">#REF!</definedName>
    <definedName name="thetichck" localSheetId="0">#REF!</definedName>
    <definedName name="thetichck" localSheetId="3">#REF!</definedName>
    <definedName name="thetichck">#REF!</definedName>
    <definedName name="THGO1pnc" localSheetId="0">#REF!</definedName>
    <definedName name="THGO1pnc" localSheetId="3">#REF!</definedName>
    <definedName name="THGO1pnc">#REF!</definedName>
    <definedName name="thht" localSheetId="0">#REF!</definedName>
    <definedName name="thht" localSheetId="3">#REF!</definedName>
    <definedName name="thht">#REF!</definedName>
    <definedName name="THI" localSheetId="0">#REF!</definedName>
    <definedName name="THI" localSheetId="3">#REF!</definedName>
    <definedName name="THI">#REF!</definedName>
    <definedName name="THkinhPhiToanBo" localSheetId="0">#REF!</definedName>
    <definedName name="THkinhPhiToanBo" localSheetId="3">#REF!</definedName>
    <definedName name="THkinhPhiToanBo">#REF!</definedName>
    <definedName name="THKL" localSheetId="0" hidden="1">{"'Sheet1'!$L$16"}</definedName>
    <definedName name="THKL" localSheetId="3" hidden="1">{"'Sheet1'!$L$16"}</definedName>
    <definedName name="THKL" hidden="1">{"'Sheet1'!$L$16"}</definedName>
    <definedName name="thkl2" localSheetId="0" hidden="1">{"'Sheet1'!$L$16"}</definedName>
    <definedName name="thkl2" localSheetId="3" hidden="1">{"'Sheet1'!$L$16"}</definedName>
    <definedName name="thkl2" hidden="1">{"'Sheet1'!$L$16"}</definedName>
    <definedName name="thkl3" localSheetId="0" hidden="1">{"'Sheet1'!$L$16"}</definedName>
    <definedName name="thkl3" localSheetId="3" hidden="1">{"'Sheet1'!$L$16"}</definedName>
    <definedName name="thkl3" hidden="1">{"'Sheet1'!$L$16"}</definedName>
    <definedName name="thkp3" localSheetId="0">#REF!</definedName>
    <definedName name="thkp3" localSheetId="3">#REF!</definedName>
    <definedName name="thkp3">#REF!</definedName>
    <definedName name="THKP7YT" localSheetId="0" hidden="1">{"'Sheet1'!$L$16"}</definedName>
    <definedName name="THKP7YT" hidden="1">{"'Sheet1'!$L$16"}</definedName>
    <definedName name="Þmong" localSheetId="0">#REF!</definedName>
    <definedName name="Þmong" localSheetId="3">#REF!</definedName>
    <definedName name="Þmong">#REF!</definedName>
    <definedName name="ÞNXoldk" localSheetId="0">#REF!</definedName>
    <definedName name="ÞNXoldk" localSheetId="3">#REF!</definedName>
    <definedName name="ÞNXoldk">#REF!</definedName>
    <definedName name="thongso" localSheetId="0">#REF!</definedName>
    <definedName name="thongso" localSheetId="3">#REF!</definedName>
    <definedName name="thongso">#REF!</definedName>
    <definedName name="THOP">"THOP"</definedName>
    <definedName name="Þsan" localSheetId="0">#REF!</definedName>
    <definedName name="Þsan" localSheetId="3">#REF!</definedName>
    <definedName name="Þsan">#REF!</definedName>
    <definedName name="THT" localSheetId="0">#REF!</definedName>
    <definedName name="THT" localSheetId="3">#REF!</definedName>
    <definedName name="THT">#REF!</definedName>
    <definedName name="thtich1" localSheetId="0">#REF!</definedName>
    <definedName name="thtich1" localSheetId="3">#REF!</definedName>
    <definedName name="thtich1">#REF!</definedName>
    <definedName name="thtich2" localSheetId="0">#REF!</definedName>
    <definedName name="thtich2" localSheetId="3">#REF!</definedName>
    <definedName name="thtich2">#REF!</definedName>
    <definedName name="thtich3" localSheetId="0">#REF!</definedName>
    <definedName name="thtich3" localSheetId="3">#REF!</definedName>
    <definedName name="thtich3">#REF!</definedName>
    <definedName name="thtich4" localSheetId="0">#REF!</definedName>
    <definedName name="thtich4" localSheetId="3">#REF!</definedName>
    <definedName name="thtich4">#REF!</definedName>
    <definedName name="thtich5" localSheetId="0">#REF!</definedName>
    <definedName name="thtich5" localSheetId="3">#REF!</definedName>
    <definedName name="thtich5">#REF!</definedName>
    <definedName name="thtich6" localSheetId="0">#REF!</definedName>
    <definedName name="thtich6" localSheetId="3">#REF!</definedName>
    <definedName name="thtich6">#REF!</definedName>
    <definedName name="THTLMcap" localSheetId="0">#REF!</definedName>
    <definedName name="THTLMcap" localSheetId="3">#REF!</definedName>
    <definedName name="THTLMcap">#REF!</definedName>
    <definedName name="THToanBo" localSheetId="0">#REF!</definedName>
    <definedName name="THToanBo" localSheetId="3">#REF!</definedName>
    <definedName name="THToanBo">#REF!</definedName>
    <definedName name="thtt" localSheetId="0">#REF!</definedName>
    <definedName name="thtt" localSheetId="3">#REF!</definedName>
    <definedName name="thtt">#REF!</definedName>
    <definedName name="thu" localSheetId="0" hidden="1">{"'Sheet1'!$L$16"}</definedName>
    <definedName name="thu" localSheetId="3" hidden="1">{"'Sheet1'!$L$16"}</definedName>
    <definedName name="thu" hidden="1">{"'Sheet1'!$L$16"}</definedName>
    <definedName name="Thu.von.dot1" localSheetId="0">#REF!</definedName>
    <definedName name="Thu.von.dot1" localSheetId="3">#REF!</definedName>
    <definedName name="Thu.von.dot1">#REF!</definedName>
    <definedName name="Thu.von.dot2" localSheetId="0">#REF!</definedName>
    <definedName name="Thu.von.dot2" localSheetId="3">#REF!</definedName>
    <definedName name="Thu.von.dot2">#REF!</definedName>
    <definedName name="Thu.von.dot3" localSheetId="0">#REF!</definedName>
    <definedName name="Thu.von.dot3" localSheetId="3">#REF!</definedName>
    <definedName name="Thu.von.dot3">#REF!</definedName>
    <definedName name="Thu.von.dot4" localSheetId="0">#REF!</definedName>
    <definedName name="Thu.von.dot4" localSheetId="3">#REF!</definedName>
    <definedName name="Thu.von.dot4">#REF!</definedName>
    <definedName name="Thu.von.dot5" localSheetId="0">#REF!</definedName>
    <definedName name="Thu.von.dot5" localSheetId="3">#REF!</definedName>
    <definedName name="Thu.von.dot5">#REF!</definedName>
    <definedName name="Thừa_Thiên_Huế" localSheetId="0">#REF!</definedName>
    <definedName name="Thừa_Thiên_Huế" localSheetId="3">#REF!</definedName>
    <definedName name="Thừa_Thiên_Huế">#REF!</definedName>
    <definedName name="thue">6</definedName>
    <definedName name="thuocno" localSheetId="0">#REF!</definedName>
    <definedName name="thuocno" localSheetId="3">#REF!</definedName>
    <definedName name="thuocno">#REF!</definedName>
    <definedName name="Thuvondot5" localSheetId="0">#REF!</definedName>
    <definedName name="Thuvondot5" localSheetId="3">#REF!</definedName>
    <definedName name="Thuvondot5">#REF!</definedName>
    <definedName name="thuy" localSheetId="0" hidden="1">{"'Sheet1'!$L$16"}</definedName>
    <definedName name="thuy" localSheetId="3" hidden="1">{"'Sheet1'!$L$16"}</definedName>
    <definedName name="thuy" hidden="1">{"'Sheet1'!$L$16"}</definedName>
    <definedName name="thvlmoi" localSheetId="0" hidden="1">{"'Sheet1'!$L$16"}</definedName>
    <definedName name="thvlmoi" hidden="1">{"'Sheet1'!$L$16"}</definedName>
    <definedName name="thvlmoimoi" localSheetId="0" hidden="1">{"'Sheet1'!$L$16"}</definedName>
    <definedName name="thvlmoimoi" hidden="1">{"'Sheet1'!$L$16"}</definedName>
    <definedName name="THXD2" localSheetId="0" hidden="1">{"'Sheet1'!$L$16"}</definedName>
    <definedName name="THXD2" localSheetId="3" hidden="1">{"'Sheet1'!$L$16"}</definedName>
    <definedName name="THXD2" hidden="1">{"'Sheet1'!$L$16"}</definedName>
    <definedName name="Tien" localSheetId="0">#REF!</definedName>
    <definedName name="Tien" localSheetId="3">#REF!</definedName>
    <definedName name="Tien">#REF!</definedName>
    <definedName name="tiendo">1094</definedName>
    <definedName name="TIENLUONG" localSheetId="0">#REF!</definedName>
    <definedName name="TIENLUONG" localSheetId="3">#REF!</definedName>
    <definedName name="TIENLUONG">#REF!</definedName>
    <definedName name="TIENVC" localSheetId="0">#REF!</definedName>
    <definedName name="TIENVC" localSheetId="3">#REF!</definedName>
    <definedName name="TIENVC">#REF!</definedName>
    <definedName name="Tiepdiama">9500</definedName>
    <definedName name="TIEU_HAO_VAT_TU_DZ0.4KV" localSheetId="0">#REF!</definedName>
    <definedName name="TIEU_HAO_VAT_TU_DZ0.4KV" localSheetId="3">#REF!</definedName>
    <definedName name="TIEU_HAO_VAT_TU_DZ0.4KV">#REF!</definedName>
    <definedName name="TIEU_HAO_VAT_TU_DZ22KV" localSheetId="0">#REF!</definedName>
    <definedName name="TIEU_HAO_VAT_TU_DZ22KV" localSheetId="3">#REF!</definedName>
    <definedName name="TIEU_HAO_VAT_TU_DZ22KV">#REF!</definedName>
    <definedName name="TIEU_HAO_VAT_TU_TBA" localSheetId="0">#REF!</definedName>
    <definedName name="TIEU_HAO_VAT_TU_TBA" localSheetId="3">#REF!</definedName>
    <definedName name="TIEU_HAO_VAT_TU_TBA">#REF!</definedName>
    <definedName name="Tim_cong" localSheetId="0">#REF!</definedName>
    <definedName name="Tim_cong" localSheetId="3">#REF!</definedName>
    <definedName name="Tim_cong">#REF!</definedName>
    <definedName name="Tim_lan_xuat_hien" localSheetId="0">#REF!</definedName>
    <definedName name="Tim_lan_xuat_hien" localSheetId="3">#REF!</definedName>
    <definedName name="Tim_lan_xuat_hien">#REF!</definedName>
    <definedName name="Tim_lan_xuat_hien_cong" localSheetId="0">#REF!</definedName>
    <definedName name="Tim_lan_xuat_hien_cong" localSheetId="3">#REF!</definedName>
    <definedName name="Tim_lan_xuat_hien_cong">#REF!</definedName>
    <definedName name="Tim_lan_xuat_hien_duong" localSheetId="0">#REF!</definedName>
    <definedName name="Tim_lan_xuat_hien_duong" localSheetId="3">#REF!</definedName>
    <definedName name="Tim_lan_xuat_hien_duong">#REF!</definedName>
    <definedName name="tim_xuat_hien" localSheetId="0">#REF!</definedName>
    <definedName name="tim_xuat_hien" localSheetId="3">#REF!</definedName>
    <definedName name="tim_xuat_hien">#REF!</definedName>
    <definedName name="TIT" localSheetId="0">#REF!</definedName>
    <definedName name="TIT" localSheetId="3">#REF!</definedName>
    <definedName name="TIT">#REF!</definedName>
    <definedName name="TITAN" localSheetId="0">#REF!</definedName>
    <definedName name="TITAN" localSheetId="3">#REF!</definedName>
    <definedName name="TITAN">#REF!</definedName>
    <definedName name="tk" localSheetId="0">#REF!</definedName>
    <definedName name="tk" localSheetId="3">#REF!</definedName>
    <definedName name="tk">#REF!</definedName>
    <definedName name="TKCO_TKC" localSheetId="0">#REF!</definedName>
    <definedName name="TKCO_TKC" localSheetId="3">#REF!</definedName>
    <definedName name="TKCO_TKC">#REF!</definedName>
    <definedName name="TKNO_TKC" localSheetId="0">#REF!</definedName>
    <definedName name="TKNO_TKC" localSheetId="3">#REF!</definedName>
    <definedName name="TKNO_TKC">#REF!</definedName>
    <definedName name="TKP" localSheetId="0">#REF!</definedName>
    <definedName name="TKP" localSheetId="3">#REF!</definedName>
    <definedName name="TKP">#REF!</definedName>
    <definedName name="TKYB">"TKYB"</definedName>
    <definedName name="TL_PB" localSheetId="0">#REF!</definedName>
    <definedName name="TL_PB" localSheetId="3">#REF!</definedName>
    <definedName name="TL_PB">#REF!</definedName>
    <definedName name="TLAC120" localSheetId="0">#REF!</definedName>
    <definedName name="TLAC120" localSheetId="3">#REF!</definedName>
    <definedName name="TLAC120">#REF!</definedName>
    <definedName name="TLAC35" localSheetId="0">#REF!</definedName>
    <definedName name="TLAC35" localSheetId="3">#REF!</definedName>
    <definedName name="TLAC35">#REF!</definedName>
    <definedName name="TLAC50" localSheetId="0">#REF!</definedName>
    <definedName name="TLAC50" localSheetId="3">#REF!</definedName>
    <definedName name="TLAC50">#REF!</definedName>
    <definedName name="TLAC70" localSheetId="0">#REF!</definedName>
    <definedName name="TLAC70" localSheetId="3">#REF!</definedName>
    <definedName name="TLAC70">#REF!</definedName>
    <definedName name="TLAC95" localSheetId="0">#REF!</definedName>
    <definedName name="TLAC95" localSheetId="3">#REF!</definedName>
    <definedName name="TLAC95">#REF!</definedName>
    <definedName name="TLDPK" localSheetId="0">#REF!</definedName>
    <definedName name="TLDPK" localSheetId="3">#REF!</definedName>
    <definedName name="TLDPK">#REF!</definedName>
    <definedName name="Tle" localSheetId="0">#REF!</definedName>
    <definedName name="Tle" localSheetId="3">#REF!</definedName>
    <definedName name="Tle">#REF!</definedName>
    <definedName name="Tle_1" localSheetId="0">#REF!</definedName>
    <definedName name="Tle_1" localSheetId="3">#REF!</definedName>
    <definedName name="Tle_1">#REF!</definedName>
    <definedName name="TLTT_KHO1" localSheetId="0">#REF!</definedName>
    <definedName name="TLTT_KHO1" localSheetId="3">#REF!</definedName>
    <definedName name="TLTT_KHO1">#REF!</definedName>
    <definedName name="TLTT_UOT1" localSheetId="0">#REF!</definedName>
    <definedName name="TLTT_UOT1" localSheetId="3">#REF!</definedName>
    <definedName name="TLTT_UOT1">#REF!</definedName>
    <definedName name="TLTT_UOT2" localSheetId="0">#REF!</definedName>
    <definedName name="TLTT_UOT2" localSheetId="3">#REF!</definedName>
    <definedName name="TLTT_UOT2">#REF!</definedName>
    <definedName name="TLTT_UOT3" localSheetId="0">#REF!</definedName>
    <definedName name="TLTT_UOT3" localSheetId="3">#REF!</definedName>
    <definedName name="TLTT_UOT3">#REF!</definedName>
    <definedName name="TLTT_UOT4" localSheetId="0">#REF!</definedName>
    <definedName name="TLTT_UOT4" localSheetId="3">#REF!</definedName>
    <definedName name="TLTT_UOT4">#REF!</definedName>
    <definedName name="TLTT_UOT5" localSheetId="0">#REF!</definedName>
    <definedName name="TLTT_UOT5" localSheetId="3">#REF!</definedName>
    <definedName name="TLTT_UOT5">#REF!</definedName>
    <definedName name="TLTT_UOT6" localSheetId="0">#REF!</definedName>
    <definedName name="TLTT_UOT6" localSheetId="3">#REF!</definedName>
    <definedName name="TLTT_UOT6">#REF!</definedName>
    <definedName name="TLTT_UOT7" localSheetId="0">#REF!</definedName>
    <definedName name="TLTT_UOT7" localSheetId="3">#REF!</definedName>
    <definedName name="TLTT_UOT7">#REF!</definedName>
    <definedName name="tluong" localSheetId="0">#REF!</definedName>
    <definedName name="tluong" localSheetId="3">#REF!</definedName>
    <definedName name="tluong">#REF!</definedName>
    <definedName name="TLviet" localSheetId="0">100%-TLyen</definedName>
    <definedName name="TLviet">100%-TLyen</definedName>
    <definedName name="TLyen">0.3</definedName>
    <definedName name="tn" localSheetId="0">#REF!</definedName>
    <definedName name="tn" localSheetId="3">#REF!</definedName>
    <definedName name="tn">#REF!</definedName>
    <definedName name="TN_b_qu_n" localSheetId="0">#REF!</definedName>
    <definedName name="TN_b_qu_n" localSheetId="3">#REF!</definedName>
    <definedName name="TN_b_qu_n">#REF!</definedName>
    <definedName name="TNChiuThue" localSheetId="0">#REF!</definedName>
    <definedName name="TNChiuThue" localSheetId="3">#REF!</definedName>
    <definedName name="TNChiuThue">#REF!</definedName>
    <definedName name="toi5t" localSheetId="0">#REF!</definedName>
    <definedName name="toi5t" localSheetId="3">#REF!</definedName>
    <definedName name="toi5t">#REF!</definedName>
    <definedName name="tole" localSheetId="0">#REF!</definedName>
    <definedName name="tole" localSheetId="3">#REF!</definedName>
    <definedName name="tole">#REF!</definedName>
    <definedName name="Tong" localSheetId="0">#REF!</definedName>
    <definedName name="Tong" localSheetId="3">#REF!</definedName>
    <definedName name="Tong">#REF!</definedName>
    <definedName name="Tong_co" localSheetId="0">#REF!</definedName>
    <definedName name="Tong_co" localSheetId="3">#REF!</definedName>
    <definedName name="Tong_co">#REF!</definedName>
    <definedName name="TONG_GIA_TRI_CONG_TRINH" localSheetId="0">#REF!</definedName>
    <definedName name="TONG_GIA_TRI_CONG_TRINH" localSheetId="3">#REF!</definedName>
    <definedName name="TONG_GIA_TRI_CONG_TRINH">#REF!</definedName>
    <definedName name="TONG_HOP_THI_NGHIEM_DZ0.4KV" localSheetId="0">#REF!</definedName>
    <definedName name="TONG_HOP_THI_NGHIEM_DZ0.4KV" localSheetId="3">#REF!</definedName>
    <definedName name="TONG_HOP_THI_NGHIEM_DZ0.4KV">#REF!</definedName>
    <definedName name="TONG_HOP_THI_NGHIEM_DZ22KV" localSheetId="0">#REF!</definedName>
    <definedName name="TONG_HOP_THI_NGHIEM_DZ22KV" localSheetId="3">#REF!</definedName>
    <definedName name="TONG_HOP_THI_NGHIEM_DZ22KV">#REF!</definedName>
    <definedName name="TONG_KE_TBA" localSheetId="0">#REF!</definedName>
    <definedName name="TONG_KE_TBA" localSheetId="3">#REF!</definedName>
    <definedName name="TONG_KE_TBA">#REF!</definedName>
    <definedName name="Tong_no" localSheetId="0">#REF!</definedName>
    <definedName name="Tong_no" localSheetId="3">#REF!</definedName>
    <definedName name="Tong_no">#REF!</definedName>
    <definedName name="tongbt" localSheetId="0">#REF!</definedName>
    <definedName name="tongbt" localSheetId="3">#REF!</definedName>
    <definedName name="tongbt">#REF!</definedName>
    <definedName name="tongcong" localSheetId="0">#REF!</definedName>
    <definedName name="tongcong" localSheetId="3">#REF!</definedName>
    <definedName name="tongcong">#REF!</definedName>
    <definedName name="tongdientich" localSheetId="0">#REF!</definedName>
    <definedName name="tongdientich" localSheetId="3">#REF!</definedName>
    <definedName name="tongdientich">#REF!</definedName>
    <definedName name="TONGDUTOAN" localSheetId="0">#REF!</definedName>
    <definedName name="TONGDUTOAN" localSheetId="3">#REF!</definedName>
    <definedName name="TONGDUTOAN">#REF!</definedName>
    <definedName name="tonghop" localSheetId="0" hidden="1">{"'Sheet1'!$L$16"}</definedName>
    <definedName name="tonghop" localSheetId="3" hidden="1">{"'Sheet1'!$L$16"}</definedName>
    <definedName name="tonghop" hidden="1">{"'Sheet1'!$L$16"}</definedName>
    <definedName name="tongmay" localSheetId="0">#REF!</definedName>
    <definedName name="tongmay" localSheetId="3">#REF!</definedName>
    <definedName name="tongmay">#REF!</definedName>
    <definedName name="tongnc" localSheetId="0">#REF!</definedName>
    <definedName name="tongnc" localSheetId="3">#REF!</definedName>
    <definedName name="tongnc">#REF!</definedName>
    <definedName name="tongthep" localSheetId="0">#REF!</definedName>
    <definedName name="tongthep" localSheetId="3">#REF!</definedName>
    <definedName name="tongthep">#REF!</definedName>
    <definedName name="tongthetich" localSheetId="0">#REF!</definedName>
    <definedName name="tongthetich" localSheetId="3">#REF!</definedName>
    <definedName name="tongthetich">#REF!</definedName>
    <definedName name="tongvl" localSheetId="0">#REF!</definedName>
    <definedName name="tongvl" localSheetId="3">#REF!</definedName>
    <definedName name="tongvl">#REF!</definedName>
    <definedName name="Tonmai" localSheetId="0">#REF!</definedName>
    <definedName name="Tonmai" localSheetId="3">#REF!</definedName>
    <definedName name="Tonmai">#REF!</definedName>
    <definedName name="TOP" localSheetId="0">#REF!</definedName>
    <definedName name="TOP" localSheetId="3">#REF!</definedName>
    <definedName name="TOP">#REF!</definedName>
    <definedName name="TOT_PR_1" localSheetId="0">#REF!</definedName>
    <definedName name="TOT_PR_1" localSheetId="3">#REF!</definedName>
    <definedName name="TOT_PR_1">#REF!</definedName>
    <definedName name="TOT_PR_2" localSheetId="0">#REF!</definedName>
    <definedName name="TOT_PR_2" localSheetId="3">#REF!</definedName>
    <definedName name="TOT_PR_2">#REF!</definedName>
    <definedName name="TOT_PR_3" localSheetId="0">#REF!</definedName>
    <definedName name="TOT_PR_3" localSheetId="3">#REF!</definedName>
    <definedName name="TOT_PR_3">#REF!</definedName>
    <definedName name="TOT_PR_4" localSheetId="0">#REF!</definedName>
    <definedName name="TOT_PR_4" localSheetId="3">#REF!</definedName>
    <definedName name="TOT_PR_4">#REF!</definedName>
    <definedName name="TotalLOSS" localSheetId="0">#REF!</definedName>
    <definedName name="TotalLOSS" localSheetId="3">#REF!</definedName>
    <definedName name="TotalLOSS">#REF!</definedName>
    <definedName name="totbtoi" localSheetId="0">#REF!</definedName>
    <definedName name="totbtoi" localSheetId="3">#REF!</definedName>
    <definedName name="totbtoi">#REF!</definedName>
    <definedName name="tp" localSheetId="0">#REF!</definedName>
    <definedName name="tp" localSheetId="3">#REF!</definedName>
    <definedName name="tp">#REF!</definedName>
    <definedName name="TPCP" localSheetId="0" hidden="1">{"'Sheet1'!$L$16"}</definedName>
    <definedName name="TPCP" localSheetId="3" hidden="1">{"'Sheet1'!$L$16"}</definedName>
    <definedName name="TPCP" hidden="1">{"'Sheet1'!$L$16"}</definedName>
    <definedName name="TPLRP" localSheetId="0">#REF!</definedName>
    <definedName name="TPLRP" localSheetId="3">#REF!</definedName>
    <definedName name="TPLRP">#REF!</definedName>
    <definedName name="tr_" localSheetId="0">#REF!</definedName>
    <definedName name="tr_" localSheetId="3">#REF!</definedName>
    <definedName name="tr_">#REF!</definedName>
    <definedName name="TR10HT" localSheetId="0">#REF!</definedName>
    <definedName name="TR10HT" localSheetId="3">#REF!</definedName>
    <definedName name="TR10HT">#REF!</definedName>
    <definedName name="TR11HT" localSheetId="0">#REF!</definedName>
    <definedName name="TR11HT" localSheetId="3">#REF!</definedName>
    <definedName name="TR11HT">#REF!</definedName>
    <definedName name="TR12HT" localSheetId="0">#REF!</definedName>
    <definedName name="TR12HT" localSheetId="3">#REF!</definedName>
    <definedName name="TR12HT">#REF!</definedName>
    <definedName name="TR13HT" localSheetId="0">#REF!</definedName>
    <definedName name="TR13HT" localSheetId="3">#REF!</definedName>
    <definedName name="TR13HT">#REF!</definedName>
    <definedName name="TR14HT" localSheetId="0">#REF!</definedName>
    <definedName name="TR14HT" localSheetId="3">#REF!</definedName>
    <definedName name="TR14HT">#REF!</definedName>
    <definedName name="TR17HT" localSheetId="0">#REF!</definedName>
    <definedName name="TR17HT" localSheetId="3">#REF!</definedName>
    <definedName name="TR17HT">#REF!</definedName>
    <definedName name="TR18HT" localSheetId="0">#REF!</definedName>
    <definedName name="TR18HT" localSheetId="3">#REF!</definedName>
    <definedName name="TR18HT">#REF!</definedName>
    <definedName name="TR1HT" localSheetId="0">#REF!</definedName>
    <definedName name="TR1HT" localSheetId="3">#REF!</definedName>
    <definedName name="TR1HT">#REF!</definedName>
    <definedName name="TR21HT" localSheetId="0">#REF!</definedName>
    <definedName name="TR21HT" localSheetId="3">#REF!</definedName>
    <definedName name="TR21HT">#REF!</definedName>
    <definedName name="TR22HT" localSheetId="0">#REF!</definedName>
    <definedName name="TR22HT" localSheetId="3">#REF!</definedName>
    <definedName name="TR22HT">#REF!</definedName>
    <definedName name="TR23HT" localSheetId="0">#REF!</definedName>
    <definedName name="TR23HT" localSheetId="3">#REF!</definedName>
    <definedName name="TR23HT">#REF!</definedName>
    <definedName name="TR24HT" localSheetId="0">#REF!</definedName>
    <definedName name="TR24HT" localSheetId="3">#REF!</definedName>
    <definedName name="TR24HT">#REF!</definedName>
    <definedName name="TR25HT" localSheetId="0">#REF!</definedName>
    <definedName name="TR25HT" localSheetId="3">#REF!</definedName>
    <definedName name="TR25HT">#REF!</definedName>
    <definedName name="TR26HT" localSheetId="0">#REF!</definedName>
    <definedName name="TR26HT" localSheetId="3">#REF!</definedName>
    <definedName name="TR26HT">#REF!</definedName>
    <definedName name="TR2HT" localSheetId="0">#REF!</definedName>
    <definedName name="TR2HT" localSheetId="3">#REF!</definedName>
    <definedName name="TR2HT">#REF!</definedName>
    <definedName name="TR3HT" localSheetId="0">#REF!</definedName>
    <definedName name="TR3HT" localSheetId="3">#REF!</definedName>
    <definedName name="TR3HT">#REF!</definedName>
    <definedName name="TR4HT" localSheetId="0">#REF!</definedName>
    <definedName name="TR4HT" localSheetId="3">#REF!</definedName>
    <definedName name="TR4HT">#REF!</definedName>
    <definedName name="TR5HT" localSheetId="0">#REF!</definedName>
    <definedName name="TR5HT" localSheetId="3">#REF!</definedName>
    <definedName name="TR5HT">#REF!</definedName>
    <definedName name="TR6HT" localSheetId="0">#REF!</definedName>
    <definedName name="TR6HT" localSheetId="3">#REF!</definedName>
    <definedName name="TR6HT">#REF!</definedName>
    <definedName name="TR7HT" localSheetId="0">#REF!</definedName>
    <definedName name="TR7HT" localSheetId="3">#REF!</definedName>
    <definedName name="TR7HT">#REF!</definedName>
    <definedName name="TR8HT" localSheetId="0">#REF!</definedName>
    <definedName name="TR8HT" localSheetId="3">#REF!</definedName>
    <definedName name="TR8HT">#REF!</definedName>
    <definedName name="TR9HT" localSheetId="0">#REF!</definedName>
    <definedName name="TR9HT" localSheetId="3">#REF!</definedName>
    <definedName name="TR9HT">#REF!</definedName>
    <definedName name="Tra_Cot" localSheetId="0">#REF!</definedName>
    <definedName name="Tra_Cot" localSheetId="3">#REF!</definedName>
    <definedName name="Tra_Cot">#REF!</definedName>
    <definedName name="Tra_DM_su_dung" localSheetId="0">#REF!</definedName>
    <definedName name="Tra_DM_su_dung" localSheetId="3">#REF!</definedName>
    <definedName name="Tra_DM_su_dung">#REF!</definedName>
    <definedName name="Tra_DM_su_dung_cau" localSheetId="0">#REF!</definedName>
    <definedName name="Tra_DM_su_dung_cau" localSheetId="3">#REF!</definedName>
    <definedName name="Tra_DM_su_dung_cau">#REF!</definedName>
    <definedName name="Tra_don_gia_KS" localSheetId="0">#REF!</definedName>
    <definedName name="Tra_don_gia_KS" localSheetId="3">#REF!</definedName>
    <definedName name="Tra_don_gia_KS">#REF!</definedName>
    <definedName name="Tra_DTCT" localSheetId="0">#REF!</definedName>
    <definedName name="Tra_DTCT" localSheetId="3">#REF!</definedName>
    <definedName name="Tra_DTCT">#REF!</definedName>
    <definedName name="Tra_gia" localSheetId="0">#REF!</definedName>
    <definedName name="Tra_gia" localSheetId="3">#REF!</definedName>
    <definedName name="Tra_gia">#REF!</definedName>
    <definedName name="Tra_gtxl_cong" localSheetId="0">#REF!</definedName>
    <definedName name="Tra_gtxl_cong" localSheetId="3">#REF!</definedName>
    <definedName name="Tra_gtxl_cong">#REF!</definedName>
    <definedName name="Tra_T_le_1" localSheetId="0">#REF!</definedName>
    <definedName name="Tra_T_le_1" localSheetId="3">#REF!</definedName>
    <definedName name="Tra_T_le_1">#REF!</definedName>
    <definedName name="Tra_ten_cong" localSheetId="0">#REF!</definedName>
    <definedName name="Tra_ten_cong" localSheetId="3">#REF!</definedName>
    <definedName name="Tra_ten_cong">#REF!</definedName>
    <definedName name="Tra_tim_hang_mucPT_trung" localSheetId="0">#REF!</definedName>
    <definedName name="Tra_tim_hang_mucPT_trung" localSheetId="3">#REF!</definedName>
    <definedName name="Tra_tim_hang_mucPT_trung">#REF!</definedName>
    <definedName name="Tra_TL" localSheetId="0">#REF!</definedName>
    <definedName name="Tra_TL" localSheetId="3">#REF!</definedName>
    <definedName name="Tra_TL">#REF!</definedName>
    <definedName name="Tra_ty_le" localSheetId="0">#REF!</definedName>
    <definedName name="Tra_ty_le" localSheetId="3">#REF!</definedName>
    <definedName name="Tra_ty_le">#REF!</definedName>
    <definedName name="Tra_ty_le2" localSheetId="0">#REF!</definedName>
    <definedName name="Tra_ty_le2" localSheetId="3">#REF!</definedName>
    <definedName name="Tra_ty_le2">#REF!</definedName>
    <definedName name="Tra_ty_le3" localSheetId="0">#REF!</definedName>
    <definedName name="Tra_ty_le3" localSheetId="3">#REF!</definedName>
    <definedName name="Tra_ty_le3">#REF!</definedName>
    <definedName name="Tra_ty_le4" localSheetId="0">#REF!</definedName>
    <definedName name="Tra_ty_le4" localSheetId="3">#REF!</definedName>
    <definedName name="Tra_ty_le4">#REF!</definedName>
    <definedName name="Tra_ty_le5" localSheetId="0">#REF!</definedName>
    <definedName name="Tra_ty_le5" localSheetId="3">#REF!</definedName>
    <definedName name="Tra_ty_le5">#REF!</definedName>
    <definedName name="TRA_VAT_LIEU" localSheetId="0">#REF!</definedName>
    <definedName name="TRA_VAT_LIEU" localSheetId="3">#REF!</definedName>
    <definedName name="TRA_VAT_LIEU">#REF!</definedName>
    <definedName name="Trà_Vinh" localSheetId="0">#REF!</definedName>
    <definedName name="Trà_Vinh" localSheetId="3">#REF!</definedName>
    <definedName name="Trà_Vinh">#REF!</definedName>
    <definedName name="TRA_VL" localSheetId="0">#REF!</definedName>
    <definedName name="TRA_VL" localSheetId="3">#REF!</definedName>
    <definedName name="TRA_VL">#REF!</definedName>
    <definedName name="tra_vl1" localSheetId="0">#REF!</definedName>
    <definedName name="tra_vl1" localSheetId="3">#REF!</definedName>
    <definedName name="tra_vl1">#REF!</definedName>
    <definedName name="tra_xlbtn" localSheetId="0">#REF!</definedName>
    <definedName name="tra_xlbtn" localSheetId="3">#REF!</definedName>
    <definedName name="tra_xlbtn">#REF!</definedName>
    <definedName name="traA103" localSheetId="0">#REF!</definedName>
    <definedName name="traA103" localSheetId="3">#REF!</definedName>
    <definedName name="traA103">#REF!</definedName>
    <definedName name="trab" localSheetId="0">#REF!</definedName>
    <definedName name="trab" localSheetId="3">#REF!</definedName>
    <definedName name="trab">#REF!</definedName>
    <definedName name="trabtn" localSheetId="0">#REF!</definedName>
    <definedName name="trabtn" localSheetId="3">#REF!</definedName>
    <definedName name="trabtn">#REF!</definedName>
    <definedName name="Tracp" localSheetId="0">#REF!</definedName>
    <definedName name="Tracp" localSheetId="3">#REF!</definedName>
    <definedName name="Tracp">#REF!</definedName>
    <definedName name="TraDAH_H" localSheetId="0">#REF!</definedName>
    <definedName name="TraDAH_H" localSheetId="3">#REF!</definedName>
    <definedName name="TraDAH_H">#REF!</definedName>
    <definedName name="TRADE2" localSheetId="0">#REF!</definedName>
    <definedName name="TRADE2" localSheetId="3">#REF!</definedName>
    <definedName name="TRADE2">#REF!</definedName>
    <definedName name="TraK" localSheetId="0">#REF!</definedName>
    <definedName name="TraK" localSheetId="3">#REF!</definedName>
    <definedName name="TraK">#REF!</definedName>
    <definedName name="TRAM" localSheetId="0">#REF!</definedName>
    <definedName name="TRAM" localSheetId="3">#REF!</definedName>
    <definedName name="TRAM">#REF!</definedName>
    <definedName name="tramatcong1" localSheetId="0">#REF!</definedName>
    <definedName name="tramatcong1" localSheetId="3">#REF!</definedName>
    <definedName name="tramatcong1">#REF!</definedName>
    <definedName name="tramatcong2" localSheetId="0">#REF!</definedName>
    <definedName name="tramatcong2" localSheetId="3">#REF!</definedName>
    <definedName name="tramatcong2">#REF!</definedName>
    <definedName name="trambt60" localSheetId="0">#REF!</definedName>
    <definedName name="trambt60" localSheetId="3">#REF!</definedName>
    <definedName name="trambt60">#REF!</definedName>
    <definedName name="tramtbtn25" localSheetId="0">#REF!</definedName>
    <definedName name="tramtbtn25" localSheetId="3">#REF!</definedName>
    <definedName name="tramtbtn25">#REF!</definedName>
    <definedName name="tramtbtn30" localSheetId="0">#REF!</definedName>
    <definedName name="tramtbtn30" localSheetId="3">#REF!</definedName>
    <definedName name="tramtbtn30">#REF!</definedName>
    <definedName name="tramtbtn40" localSheetId="0">#REF!</definedName>
    <definedName name="tramtbtn40" localSheetId="3">#REF!</definedName>
    <definedName name="tramtbtn40">#REF!</definedName>
    <definedName name="tramtbtn50" localSheetId="0">#REF!</definedName>
    <definedName name="tramtbtn50" localSheetId="3">#REF!</definedName>
    <definedName name="tramtbtn50">#REF!</definedName>
    <definedName name="tramtbtn60" localSheetId="0">#REF!</definedName>
    <definedName name="tramtbtn60" localSheetId="3">#REF!</definedName>
    <definedName name="tramtbtn60">#REF!</definedName>
    <definedName name="tramtbtn80" localSheetId="0">#REF!</definedName>
    <definedName name="tramtbtn80" localSheetId="3">#REF!</definedName>
    <definedName name="tramtbtn80">#REF!</definedName>
    <definedName name="trang" localSheetId="0" hidden="1">{#N/A,#N/A,FALSE,"Chi tiÆt"}</definedName>
    <definedName name="trang" localSheetId="3" hidden="1">{#N/A,#N/A,FALSE,"Chi tiÆt"}</definedName>
    <definedName name="trang" hidden="1">{#N/A,#N/A,FALSE,"Chi tiÆt"}</definedName>
    <definedName name="tranhietdo" localSheetId="0">#REF!</definedName>
    <definedName name="tranhietdo" localSheetId="3">#REF!</definedName>
    <definedName name="tranhietdo">#REF!</definedName>
    <definedName name="tratyle" localSheetId="0">#REF!</definedName>
    <definedName name="tratyle" localSheetId="3">#REF!</definedName>
    <definedName name="tratyle">#REF!</definedName>
    <definedName name="TRAvH" localSheetId="0">#REF!</definedName>
    <definedName name="TRAvH" localSheetId="3">#REF!</definedName>
    <definedName name="TRAvH">#REF!</definedName>
    <definedName name="TRAVL" localSheetId="0">#REF!</definedName>
    <definedName name="TRAVL" localSheetId="3">#REF!</definedName>
    <definedName name="TRAVL">#REF!</definedName>
    <definedName name="TRHT" localSheetId="0">#REF!</definedName>
    <definedName name="TRHT" localSheetId="3">#REF!</definedName>
    <definedName name="TRHT">#REF!</definedName>
    <definedName name="TRISO" localSheetId="0">#REF!</definedName>
    <definedName name="TRISO" localSheetId="3">#REF!</definedName>
    <definedName name="TRISO">#REF!</definedName>
    <definedName name="tron250" localSheetId="0">#REF!</definedName>
    <definedName name="tron250" localSheetId="3">#REF!</definedName>
    <definedName name="tron250">#REF!</definedName>
    <definedName name="tron25th" localSheetId="0">#REF!</definedName>
    <definedName name="tron25th" localSheetId="3">#REF!</definedName>
    <definedName name="tron25th">#REF!</definedName>
    <definedName name="tron60th" localSheetId="0">#REF!</definedName>
    <definedName name="tron60th" localSheetId="3">#REF!</definedName>
    <definedName name="tron60th">#REF!</definedName>
    <definedName name="tronbetong100" localSheetId="0">#REF!</definedName>
    <definedName name="tronbetong100" localSheetId="3">#REF!</definedName>
    <definedName name="tronbetong100">#REF!</definedName>
    <definedName name="tronbetong1150" localSheetId="0">#REF!</definedName>
    <definedName name="tronbetong1150" localSheetId="3">#REF!</definedName>
    <definedName name="tronbetong1150">#REF!</definedName>
    <definedName name="tronbetong150" localSheetId="0">#REF!</definedName>
    <definedName name="tronbetong150" localSheetId="3">#REF!</definedName>
    <definedName name="tronbetong150">#REF!</definedName>
    <definedName name="tronbetong1600" localSheetId="0">#REF!</definedName>
    <definedName name="tronbetong1600" localSheetId="3">#REF!</definedName>
    <definedName name="tronbetong1600">#REF!</definedName>
    <definedName name="tronbetong200" localSheetId="0">#REF!</definedName>
    <definedName name="tronbetong200" localSheetId="3">#REF!</definedName>
    <definedName name="tronbetong200">#REF!</definedName>
    <definedName name="tronbetong250" localSheetId="0">#REF!</definedName>
    <definedName name="tronbetong250" localSheetId="3">#REF!</definedName>
    <definedName name="tronbetong250">#REF!</definedName>
    <definedName name="tronbetong425" localSheetId="0">#REF!</definedName>
    <definedName name="tronbetong425" localSheetId="3">#REF!</definedName>
    <definedName name="tronbetong425">#REF!</definedName>
    <definedName name="tronbetong500" localSheetId="0">#REF!</definedName>
    <definedName name="tronbetong500" localSheetId="3">#REF!</definedName>
    <definedName name="tronbetong500">#REF!</definedName>
    <definedName name="tronbetong800" localSheetId="0">#REF!</definedName>
    <definedName name="tronbetong800" localSheetId="3">#REF!</definedName>
    <definedName name="tronbetong800">#REF!</definedName>
    <definedName name="tronbt250" localSheetId="0">#REF!</definedName>
    <definedName name="tronbt250" localSheetId="3">#REF!</definedName>
    <definedName name="tronbt250">#REF!</definedName>
    <definedName name="tronvua110" localSheetId="0">#REF!</definedName>
    <definedName name="tronvua110" localSheetId="3">#REF!</definedName>
    <definedName name="tronvua110">#REF!</definedName>
    <definedName name="tronvua150" localSheetId="0">#REF!</definedName>
    <definedName name="tronvua150" localSheetId="3">#REF!</definedName>
    <definedName name="tronvua150">#REF!</definedName>
    <definedName name="tronvua200" localSheetId="0">#REF!</definedName>
    <definedName name="tronvua200" localSheetId="3">#REF!</definedName>
    <definedName name="tronvua200">#REF!</definedName>
    <definedName name="tronvua250" localSheetId="0">#REF!</definedName>
    <definedName name="tronvua250" localSheetId="3">#REF!</definedName>
    <definedName name="tronvua250">#REF!</definedName>
    <definedName name="tronvua325" localSheetId="0">#REF!</definedName>
    <definedName name="tronvua325" localSheetId="3">#REF!</definedName>
    <definedName name="tronvua325">#REF!</definedName>
    <definedName name="trt" localSheetId="0">#REF!</definedName>
    <definedName name="trt" localSheetId="3">#REF!</definedName>
    <definedName name="trt">#REF!</definedName>
    <definedName name="tru_can" localSheetId="0">#REF!</definedName>
    <definedName name="tru_can" localSheetId="3">#REF!</definedName>
    <definedName name="tru_can">#REF!</definedName>
    <definedName name="tsI" localSheetId="0">#REF!</definedName>
    <definedName name="tsI" localSheetId="3">#REF!</definedName>
    <definedName name="tsI">#REF!</definedName>
    <definedName name="tt" localSheetId="0">#REF!</definedName>
    <definedName name="tt" localSheetId="3">#REF!</definedName>
    <definedName name="tt">#REF!</definedName>
    <definedName name="TT_1P" localSheetId="0">#REF!</definedName>
    <definedName name="TT_1P" localSheetId="3">#REF!</definedName>
    <definedName name="TT_1P">#REF!</definedName>
    <definedName name="TT_3p" localSheetId="0">#REF!</definedName>
    <definedName name="TT_3p" localSheetId="3">#REF!</definedName>
    <definedName name="TT_3p">#REF!</definedName>
    <definedName name="ttam" localSheetId="0">#REF!</definedName>
    <definedName name="ttam" localSheetId="3">#REF!</definedName>
    <definedName name="ttam">#REF!</definedName>
    <definedName name="ttao" localSheetId="0">#REF!</definedName>
    <definedName name="ttao" localSheetId="3">#REF!</definedName>
    <definedName name="ttao">#REF!</definedName>
    <definedName name="ttbt" localSheetId="0">#REF!</definedName>
    <definedName name="ttbt" localSheetId="3">#REF!</definedName>
    <definedName name="ttbt">#REF!</definedName>
    <definedName name="TTDD1P" localSheetId="0">#REF!</definedName>
    <definedName name="TTDD1P" localSheetId="3">#REF!</definedName>
    <definedName name="TTDD1P">#REF!</definedName>
    <definedName name="TTDKKH" localSheetId="0">#REF!</definedName>
    <definedName name="TTDKKH" localSheetId="3">#REF!</definedName>
    <definedName name="TTDKKH">#REF!</definedName>
    <definedName name="tthi" localSheetId="0">#REF!</definedName>
    <definedName name="tthi" localSheetId="3">#REF!</definedName>
    <definedName name="tthi">#REF!</definedName>
    <definedName name="ttinh" localSheetId="0">#REF!</definedName>
    <definedName name="ttinh" localSheetId="3">#REF!</definedName>
    <definedName name="ttinh">#REF!</definedName>
    <definedName name="TTMTC" localSheetId="0">#REF!</definedName>
    <definedName name="TTMTC" localSheetId="3">#REF!</definedName>
    <definedName name="TTMTC">#REF!</definedName>
    <definedName name="TTNC" localSheetId="0">#REF!</definedName>
    <definedName name="TTNC" localSheetId="3">#REF!</definedName>
    <definedName name="TTNC">#REF!</definedName>
    <definedName name="tto" localSheetId="0">#REF!</definedName>
    <definedName name="tto" localSheetId="3">#REF!</definedName>
    <definedName name="tto">#REF!</definedName>
    <definedName name="ttoxtp" localSheetId="0">#REF!</definedName>
    <definedName name="ttoxtp" localSheetId="3">#REF!</definedName>
    <definedName name="ttoxtp">#REF!</definedName>
    <definedName name="ttronmk" localSheetId="0">#REF!</definedName>
    <definedName name="ttronmk" localSheetId="3">#REF!</definedName>
    <definedName name="ttronmk">#REF!</definedName>
    <definedName name="TTTH2" localSheetId="0" hidden="1">{"'Sheet1'!$L$16"}</definedName>
    <definedName name="TTTH2" hidden="1">{"'Sheet1'!$L$16"}</definedName>
    <definedName name="tttt" localSheetId="0">#REF!</definedName>
    <definedName name="tttt" localSheetId="3">#REF!</definedName>
    <definedName name="tttt">#REF!</definedName>
    <definedName name="ttttt" localSheetId="0" hidden="1">{"'Sheet1'!$L$16"}</definedName>
    <definedName name="ttttt" localSheetId="3" hidden="1">{"'Sheet1'!$L$16"}</definedName>
    <definedName name="ttttt" hidden="1">{"'Sheet1'!$L$16"}</definedName>
    <definedName name="TTTTTTTTT" localSheetId="0" hidden="1">{"'Sheet1'!$L$16"}</definedName>
    <definedName name="TTTTTTTTT" localSheetId="3" hidden="1">{"'Sheet1'!$L$16"}</definedName>
    <definedName name="TTTTTTTTT" hidden="1">{"'Sheet1'!$L$16"}</definedName>
    <definedName name="ttttttttttt" localSheetId="0" hidden="1">{"'Sheet1'!$L$16"}</definedName>
    <definedName name="ttttttttttt" localSheetId="3" hidden="1">{"'Sheet1'!$L$16"}</definedName>
    <definedName name="ttttttttttt" hidden="1">{"'Sheet1'!$L$16"}</definedName>
    <definedName name="tttttttttttt" localSheetId="0" hidden="1">{"'Sheet1'!$L$16"}</definedName>
    <definedName name="tttttttttttt" hidden="1">{"'Sheet1'!$L$16"}</definedName>
    <definedName name="Tuong_chan" localSheetId="0">#REF!</definedName>
    <definedName name="Tuong_chan" localSheetId="3">#REF!</definedName>
    <definedName name="Tuong_chan">#REF!</definedName>
    <definedName name="TuVan" localSheetId="0">#REF!</definedName>
    <definedName name="TuVan" localSheetId="3">#REF!</definedName>
    <definedName name="TuVan">#REF!</definedName>
    <definedName name="tuyen" localSheetId="0" hidden="1">{"'Sheet1'!$L$16"}</definedName>
    <definedName name="tuyen" localSheetId="3" hidden="1">{"'Sheet1'!$L$16"}</definedName>
    <definedName name="tuyen" hidden="1">{"'Sheet1'!$L$16"}</definedName>
    <definedName name="tuyennhanh" localSheetId="0" hidden="1">{"'Sheet1'!$L$16"}</definedName>
    <definedName name="tuyennhanh" localSheetId="3" hidden="1">{"'Sheet1'!$L$16"}</definedName>
    <definedName name="tuyennhanh" hidden="1">{"'Sheet1'!$L$16"}</definedName>
    <definedName name="tuynen" localSheetId="0" hidden="1">{"'Sheet1'!$L$16"}</definedName>
    <definedName name="tuynen" localSheetId="3" hidden="1">{"'Sheet1'!$L$16"}</definedName>
    <definedName name="tuynen" hidden="1">{"'Sheet1'!$L$16"}</definedName>
    <definedName name="TV.QUY1" localSheetId="0">#REF!</definedName>
    <definedName name="TV.QUY1" localSheetId="3">#REF!</definedName>
    <definedName name="TV.QUY1">#REF!</definedName>
    <definedName name="TV.T1" localSheetId="0">#REF!</definedName>
    <definedName name="TV.T1" localSheetId="3">#REF!</definedName>
    <definedName name="TV.T1">#REF!</definedName>
    <definedName name="TV.T2" localSheetId="0">#REF!</definedName>
    <definedName name="TV.T2" localSheetId="3">#REF!</definedName>
    <definedName name="TV.T2">#REF!</definedName>
    <definedName name="TV.T3" localSheetId="0">#REF!</definedName>
    <definedName name="TV.T3" localSheetId="3">#REF!</definedName>
    <definedName name="TV.T3">#REF!</definedName>
    <definedName name="TV.T4" localSheetId="0">#REF!</definedName>
    <definedName name="TV.T4" localSheetId="3">#REF!</definedName>
    <definedName name="TV.T4">#REF!</definedName>
    <definedName name="TV.T5" localSheetId="0">#REF!</definedName>
    <definedName name="TV.T5" localSheetId="3">#REF!</definedName>
    <definedName name="TV.T5">#REF!</definedName>
    <definedName name="TV.T6" localSheetId="0">#REF!</definedName>
    <definedName name="TV.T6" localSheetId="3">#REF!</definedName>
    <definedName name="TV.T6">#REF!</definedName>
    <definedName name="tv75nc" localSheetId="0">#REF!</definedName>
    <definedName name="tv75nc" localSheetId="3">#REF!</definedName>
    <definedName name="tv75nc">#REF!</definedName>
    <definedName name="tv75vl" localSheetId="0">#REF!</definedName>
    <definedName name="tv75vl" localSheetId="3">#REF!</definedName>
    <definedName name="tv75vl">#REF!</definedName>
    <definedName name="tvbt" localSheetId="0">#REF!</definedName>
    <definedName name="tvbt" localSheetId="3">#REF!</definedName>
    <definedName name="tvbt">#REF!</definedName>
    <definedName name="tvg" localSheetId="0">#REF!</definedName>
    <definedName name="tvg" localSheetId="3">#REF!</definedName>
    <definedName name="tvg">#REF!</definedName>
    <definedName name="TW" localSheetId="0">#REF!</definedName>
    <definedName name="TW" localSheetId="3">#REF!</definedName>
    <definedName name="TW">#REF!</definedName>
    <definedName name="Ty_gia" localSheetId="0">#REF!</definedName>
    <definedName name="Ty_gia" localSheetId="3">#REF!</definedName>
    <definedName name="Ty_gia">#REF!</definedName>
    <definedName name="Ty_gia_yen" localSheetId="0">#REF!</definedName>
    <definedName name="Ty_gia_yen" localSheetId="3">#REF!</definedName>
    <definedName name="Ty_gia_yen">#REF!</definedName>
    <definedName name="ty_le" localSheetId="0">#REF!</definedName>
    <definedName name="ty_le" localSheetId="3">#REF!</definedName>
    <definedName name="ty_le">#REF!</definedName>
    <definedName name="ty_le_2" localSheetId="0">#REF!</definedName>
    <definedName name="ty_le_2" localSheetId="3">#REF!</definedName>
    <definedName name="ty_le_2">#REF!</definedName>
    <definedName name="ty_le_3" localSheetId="0">#REF!</definedName>
    <definedName name="ty_le_3" localSheetId="3">#REF!</definedName>
    <definedName name="ty_le_3">#REF!</definedName>
    <definedName name="ty_le_BTN" localSheetId="0">#REF!</definedName>
    <definedName name="ty_le_BTN" localSheetId="3">#REF!</definedName>
    <definedName name="ty_le_BTN">#REF!</definedName>
    <definedName name="Ty_le1" localSheetId="0">#REF!</definedName>
    <definedName name="Ty_le1" localSheetId="3">#REF!</definedName>
    <definedName name="Ty_le1">#REF!</definedName>
    <definedName name="tyle" localSheetId="0">#REF!</definedName>
    <definedName name="tyle" localSheetId="3">#REF!</definedName>
    <definedName name="tyle">#REF!</definedName>
    <definedName name="tyle2" localSheetId="0">#REF!</definedName>
    <definedName name="tyle2" localSheetId="3">#REF!</definedName>
    <definedName name="tyle2">#REF!</definedName>
    <definedName name="Type_1" localSheetId="0">#REF!</definedName>
    <definedName name="Type_1" localSheetId="3">#REF!</definedName>
    <definedName name="Type_1">#REF!</definedName>
    <definedName name="Type_2" localSheetId="0">#REF!</definedName>
    <definedName name="Type_2" localSheetId="3">#REF!</definedName>
    <definedName name="Type_2">#REF!</definedName>
    <definedName name="TYT" localSheetId="0">BlankMacro1</definedName>
    <definedName name="TYT" localSheetId="3">BlankMacro1</definedName>
    <definedName name="TYT">BlankMacro1</definedName>
    <definedName name="tytrong16so5nam">'[1]PLI CTrinh'!$CN$10</definedName>
    <definedName name="u" localSheetId="0" hidden="1">{"'Sheet1'!$L$16"}</definedName>
    <definedName name="u" localSheetId="3" hidden="1">{"'Sheet1'!$L$16"}</definedName>
    <definedName name="u" hidden="1">{"'Sheet1'!$L$16"}</definedName>
    <definedName name="ư" localSheetId="0" hidden="1">{"'Sheet1'!$L$16"}</definedName>
    <definedName name="ư" localSheetId="3" hidden="1">{"'Sheet1'!$L$16"}</definedName>
    <definedName name="ư" hidden="1">{"'Sheet1'!$L$16"}</definedName>
    <definedName name="U_tien" localSheetId="0">#REF!</definedName>
    <definedName name="U_tien" localSheetId="3">#REF!</definedName>
    <definedName name="U_tien">#REF!</definedName>
    <definedName name="Ucoc" localSheetId="0">#REF!</definedName>
    <definedName name="Ucoc" localSheetId="3">#REF!</definedName>
    <definedName name="Ucoc">#REF!</definedName>
    <definedName name="UNIT" localSheetId="0">#REF!</definedName>
    <definedName name="UNIT" localSheetId="3">#REF!</definedName>
    <definedName name="UNIT">#REF!</definedName>
    <definedName name="Unit_Price" localSheetId="0">#REF!</definedName>
    <definedName name="Unit_Price" localSheetId="3">#REF!</definedName>
    <definedName name="Unit_Price">#REF!</definedName>
    <definedName name="unitt" localSheetId="0">BlankMacro1</definedName>
    <definedName name="unitt" localSheetId="3">BlankMacro1</definedName>
    <definedName name="unitt">BlankMacro1</definedName>
    <definedName name="ươpkhgbvcxz" localSheetId="0" hidden="1">{"'Sheet1'!$L$16"}</definedName>
    <definedName name="ươpkhgbvcxz" hidden="1">{"'Sheet1'!$L$16"}</definedName>
    <definedName name="UP" localSheetId="0">#REF!,#REF!,#REF!,#REF!,#REF!,#REF!,#REF!,#REF!,#REF!,#REF!,#REF!</definedName>
    <definedName name="UP" localSheetId="3">#REF!,#REF!,#REF!,#REF!,#REF!,#REF!,#REF!,#REF!,#REF!,#REF!,#REF!</definedName>
    <definedName name="UP">#REF!,#REF!,#REF!,#REF!,#REF!,#REF!,#REF!,#REF!,#REF!,#REF!,#REF!</definedName>
    <definedName name="upnoc" localSheetId="0">#REF!</definedName>
    <definedName name="upnoc" localSheetId="3">#REF!</definedName>
    <definedName name="upnoc">#REF!</definedName>
    <definedName name="usd">15720</definedName>
    <definedName name="ut" localSheetId="0">BlankMacro1</definedName>
    <definedName name="ut" localSheetId="3">BlankMacro1</definedName>
    <definedName name="ut">BlankMacro1</definedName>
    <definedName name="UT_1" localSheetId="0">#REF!</definedName>
    <definedName name="UT_1" localSheetId="3">#REF!</definedName>
    <definedName name="UT_1">#REF!</definedName>
    <definedName name="UT1_373" localSheetId="0">#REF!</definedName>
    <definedName name="UT1_373" localSheetId="3">#REF!</definedName>
    <definedName name="UT1_373">#REF!</definedName>
    <definedName name="utye" localSheetId="0" hidden="1">{"'Sheet1'!$L$16"}</definedName>
    <definedName name="utye" hidden="1">{"'Sheet1'!$L$16"}</definedName>
    <definedName name="uu" localSheetId="0">#REF!</definedName>
    <definedName name="uu" localSheetId="3">#REF!</definedName>
    <definedName name="uu">#REF!</definedName>
    <definedName name="v" localSheetId="0" hidden="1">{"'Sheet1'!$L$16"}</definedName>
    <definedName name="v" localSheetId="3" hidden="1">{"'Sheet1'!$L$16"}</definedName>
    <definedName name="v" hidden="1">{"'Sheet1'!$L$16"}</definedName>
    <definedName name="V.1" localSheetId="0">#REF!</definedName>
    <definedName name="V.1" localSheetId="3">#REF!</definedName>
    <definedName name="V.1">#REF!</definedName>
    <definedName name="V.10" localSheetId="0">#REF!</definedName>
    <definedName name="V.10" localSheetId="3">#REF!</definedName>
    <definedName name="V.10">#REF!</definedName>
    <definedName name="V.11" localSheetId="0">#REF!</definedName>
    <definedName name="V.11" localSheetId="3">#REF!</definedName>
    <definedName name="V.11">#REF!</definedName>
    <definedName name="V.12" localSheetId="0">#REF!</definedName>
    <definedName name="V.12" localSheetId="3">#REF!</definedName>
    <definedName name="V.12">#REF!</definedName>
    <definedName name="V.13" localSheetId="0">#REF!</definedName>
    <definedName name="V.13" localSheetId="3">#REF!</definedName>
    <definedName name="V.13">#REF!</definedName>
    <definedName name="V.14" localSheetId="0">#REF!</definedName>
    <definedName name="V.14" localSheetId="3">#REF!</definedName>
    <definedName name="V.14">#REF!</definedName>
    <definedName name="V.15" localSheetId="0">#REF!</definedName>
    <definedName name="V.15" localSheetId="3">#REF!</definedName>
    <definedName name="V.15">#REF!</definedName>
    <definedName name="V.16" localSheetId="0">#REF!</definedName>
    <definedName name="V.16" localSheetId="3">#REF!</definedName>
    <definedName name="V.16">#REF!</definedName>
    <definedName name="V.17" localSheetId="0">#REF!</definedName>
    <definedName name="V.17" localSheetId="3">#REF!</definedName>
    <definedName name="V.17">#REF!</definedName>
    <definedName name="V.18" localSheetId="0">#REF!</definedName>
    <definedName name="V.18" localSheetId="3">#REF!</definedName>
    <definedName name="V.18">#REF!</definedName>
    <definedName name="V.2" localSheetId="0">#REF!</definedName>
    <definedName name="V.2" localSheetId="3">#REF!</definedName>
    <definedName name="V.2">#REF!</definedName>
    <definedName name="V.3" localSheetId="0">#REF!</definedName>
    <definedName name="V.3" localSheetId="3">#REF!</definedName>
    <definedName name="V.3">#REF!</definedName>
    <definedName name="V.4" localSheetId="0">#REF!</definedName>
    <definedName name="V.4" localSheetId="3">#REF!</definedName>
    <definedName name="V.4">#REF!</definedName>
    <definedName name="V.5" localSheetId="0">#REF!</definedName>
    <definedName name="V.5" localSheetId="3">#REF!</definedName>
    <definedName name="V.5">#REF!</definedName>
    <definedName name="V.6" localSheetId="0">#REF!</definedName>
    <definedName name="V.6" localSheetId="3">#REF!</definedName>
    <definedName name="V.6">#REF!</definedName>
    <definedName name="V.7" localSheetId="0">#REF!</definedName>
    <definedName name="V.7" localSheetId="3">#REF!</definedName>
    <definedName name="V.7">#REF!</definedName>
    <definedName name="V.8" localSheetId="0">#REF!</definedName>
    <definedName name="V.8" localSheetId="3">#REF!</definedName>
    <definedName name="V.8">#REF!</definedName>
    <definedName name="V.9" localSheetId="0">#REF!</definedName>
    <definedName name="V.9" localSheetId="3">#REF!</definedName>
    <definedName name="V.9">#REF!</definedName>
    <definedName name="v_25" localSheetId="0">#REF!</definedName>
    <definedName name="v_25" localSheetId="3">#REF!</definedName>
    <definedName name="v_25">#REF!</definedName>
    <definedName name="V_a_b__t_ng_M200____1x2" localSheetId="0">'1. KQ 2023'!ptdg</definedName>
    <definedName name="V_a_b__t_ng_M200____1x2" localSheetId="3">'3. CTMTQG 2024'!ptdg</definedName>
    <definedName name="V_a_b__t_ng_M200____1x2">ptdg</definedName>
    <definedName name="VAÄT_LIEÄU">"nhandongia"</definedName>
    <definedName name="vaidia" localSheetId="0">#REF!</definedName>
    <definedName name="vaidia" localSheetId="3">#REF!</definedName>
    <definedName name="vaidia">#REF!</definedName>
    <definedName name="Value0" localSheetId="0">#REF!</definedName>
    <definedName name="Value0" localSheetId="3">#REF!</definedName>
    <definedName name="Value0">#REF!</definedName>
    <definedName name="Value1" localSheetId="0">#REF!</definedName>
    <definedName name="Value1" localSheetId="3">#REF!</definedName>
    <definedName name="Value1">#REF!</definedName>
    <definedName name="Value10" localSheetId="0">#REF!</definedName>
    <definedName name="Value10" localSheetId="3">#REF!</definedName>
    <definedName name="Value10">#REF!</definedName>
    <definedName name="Value11" localSheetId="0">#REF!</definedName>
    <definedName name="Value11" localSheetId="3">#REF!</definedName>
    <definedName name="Value11">#REF!</definedName>
    <definedName name="Value12" localSheetId="0">#REF!</definedName>
    <definedName name="Value12" localSheetId="3">#REF!</definedName>
    <definedName name="Value12">#REF!</definedName>
    <definedName name="Value13" localSheetId="0">#REF!</definedName>
    <definedName name="Value13" localSheetId="3">#REF!</definedName>
    <definedName name="Value13">#REF!</definedName>
    <definedName name="Value14" localSheetId="0">#REF!</definedName>
    <definedName name="Value14" localSheetId="3">#REF!</definedName>
    <definedName name="Value14">#REF!</definedName>
    <definedName name="Value15" localSheetId="0">#REF!</definedName>
    <definedName name="Value15" localSheetId="3">#REF!</definedName>
    <definedName name="Value15">#REF!</definedName>
    <definedName name="Value16" localSheetId="0">#REF!</definedName>
    <definedName name="Value16" localSheetId="3">#REF!</definedName>
    <definedName name="Value16">#REF!</definedName>
    <definedName name="Value17" localSheetId="0">#REF!</definedName>
    <definedName name="Value17" localSheetId="3">#REF!</definedName>
    <definedName name="Value17">#REF!</definedName>
    <definedName name="Value18" localSheetId="0">#REF!</definedName>
    <definedName name="Value18" localSheetId="3">#REF!</definedName>
    <definedName name="Value18">#REF!</definedName>
    <definedName name="Value19" localSheetId="0">#REF!</definedName>
    <definedName name="Value19" localSheetId="3">#REF!</definedName>
    <definedName name="Value19">#REF!</definedName>
    <definedName name="Value2" localSheetId="0">#REF!</definedName>
    <definedName name="Value2" localSheetId="3">#REF!</definedName>
    <definedName name="Value2">#REF!</definedName>
    <definedName name="Value20" localSheetId="0">#REF!</definedName>
    <definedName name="Value20" localSheetId="3">#REF!</definedName>
    <definedName name="Value20">#REF!</definedName>
    <definedName name="Value21" localSheetId="0">#REF!</definedName>
    <definedName name="Value21" localSheetId="3">#REF!</definedName>
    <definedName name="Value21">#REF!</definedName>
    <definedName name="Value22" localSheetId="0">#REF!</definedName>
    <definedName name="Value22" localSheetId="3">#REF!</definedName>
    <definedName name="Value22">#REF!</definedName>
    <definedName name="Value23" localSheetId="0">#REF!</definedName>
    <definedName name="Value23" localSheetId="3">#REF!</definedName>
    <definedName name="Value23">#REF!</definedName>
    <definedName name="Value24" localSheetId="0">#REF!</definedName>
    <definedName name="Value24" localSheetId="3">#REF!</definedName>
    <definedName name="Value24">#REF!</definedName>
    <definedName name="Value25" localSheetId="0">#REF!</definedName>
    <definedName name="Value25" localSheetId="3">#REF!</definedName>
    <definedName name="Value25">#REF!</definedName>
    <definedName name="Value26" localSheetId="0">#REF!</definedName>
    <definedName name="Value26" localSheetId="3">#REF!</definedName>
    <definedName name="Value26">#REF!</definedName>
    <definedName name="Value27" localSheetId="0">#REF!</definedName>
    <definedName name="Value27" localSheetId="3">#REF!</definedName>
    <definedName name="Value27">#REF!</definedName>
    <definedName name="Value28" localSheetId="0">#REF!</definedName>
    <definedName name="Value28" localSheetId="3">#REF!</definedName>
    <definedName name="Value28">#REF!</definedName>
    <definedName name="Value29" localSheetId="0">#REF!</definedName>
    <definedName name="Value29" localSheetId="3">#REF!</definedName>
    <definedName name="Value29">#REF!</definedName>
    <definedName name="Value3" localSheetId="0">#REF!</definedName>
    <definedName name="Value3" localSheetId="3">#REF!</definedName>
    <definedName name="Value3">#REF!</definedName>
    <definedName name="Value30" localSheetId="0">#REF!</definedName>
    <definedName name="Value30" localSheetId="3">#REF!</definedName>
    <definedName name="Value30">#REF!</definedName>
    <definedName name="Value31" localSheetId="0">#REF!</definedName>
    <definedName name="Value31" localSheetId="3">#REF!</definedName>
    <definedName name="Value31">#REF!</definedName>
    <definedName name="Value32" localSheetId="0">#REF!</definedName>
    <definedName name="Value32" localSheetId="3">#REF!</definedName>
    <definedName name="Value32">#REF!</definedName>
    <definedName name="Value33" localSheetId="0">#REF!</definedName>
    <definedName name="Value33" localSheetId="3">#REF!</definedName>
    <definedName name="Value33">#REF!</definedName>
    <definedName name="Value34" localSheetId="0">#REF!</definedName>
    <definedName name="Value34" localSheetId="3">#REF!</definedName>
    <definedName name="Value34">#REF!</definedName>
    <definedName name="Value35" localSheetId="0">#REF!</definedName>
    <definedName name="Value35" localSheetId="3">#REF!</definedName>
    <definedName name="Value35">#REF!</definedName>
    <definedName name="Value36" localSheetId="0">#REF!</definedName>
    <definedName name="Value36" localSheetId="3">#REF!</definedName>
    <definedName name="Value36">#REF!</definedName>
    <definedName name="Value37" localSheetId="0">#REF!</definedName>
    <definedName name="Value37" localSheetId="3">#REF!</definedName>
    <definedName name="Value37">#REF!</definedName>
    <definedName name="Value38" localSheetId="0">#REF!</definedName>
    <definedName name="Value38" localSheetId="3">#REF!</definedName>
    <definedName name="Value38">#REF!</definedName>
    <definedName name="Value39" localSheetId="0">#REF!</definedName>
    <definedName name="Value39" localSheetId="3">#REF!</definedName>
    <definedName name="Value39">#REF!</definedName>
    <definedName name="Value4" localSheetId="0">#REF!</definedName>
    <definedName name="Value4" localSheetId="3">#REF!</definedName>
    <definedName name="Value4">#REF!</definedName>
    <definedName name="Value40" localSheetId="0">#REF!</definedName>
    <definedName name="Value40" localSheetId="3">#REF!</definedName>
    <definedName name="Value40">#REF!</definedName>
    <definedName name="Value41" localSheetId="0">#REF!</definedName>
    <definedName name="Value41" localSheetId="3">#REF!</definedName>
    <definedName name="Value41">#REF!</definedName>
    <definedName name="Value42" localSheetId="0">#REF!</definedName>
    <definedName name="Value42" localSheetId="3">#REF!</definedName>
    <definedName name="Value42">#REF!</definedName>
    <definedName name="Value43" localSheetId="0">#REF!</definedName>
    <definedName name="Value43" localSheetId="3">#REF!</definedName>
    <definedName name="Value43">#REF!</definedName>
    <definedName name="Value44" localSheetId="0">#REF!</definedName>
    <definedName name="Value44" localSheetId="3">#REF!</definedName>
    <definedName name="Value44">#REF!</definedName>
    <definedName name="Value45" localSheetId="0">#REF!</definedName>
    <definedName name="Value45" localSheetId="3">#REF!</definedName>
    <definedName name="Value45">#REF!</definedName>
    <definedName name="Value46" localSheetId="0">#REF!</definedName>
    <definedName name="Value46" localSheetId="3">#REF!</definedName>
    <definedName name="Value46">#REF!</definedName>
    <definedName name="Value47" localSheetId="0">#REF!</definedName>
    <definedName name="Value47" localSheetId="3">#REF!</definedName>
    <definedName name="Value47">#REF!</definedName>
    <definedName name="Value48" localSheetId="0">#REF!</definedName>
    <definedName name="Value48" localSheetId="3">#REF!</definedName>
    <definedName name="Value48">#REF!</definedName>
    <definedName name="Value49" localSheetId="0">#REF!</definedName>
    <definedName name="Value49" localSheetId="3">#REF!</definedName>
    <definedName name="Value49">#REF!</definedName>
    <definedName name="Value5" localSheetId="0">#REF!</definedName>
    <definedName name="Value5" localSheetId="3">#REF!</definedName>
    <definedName name="Value5">#REF!</definedName>
    <definedName name="Value50" localSheetId="0">#REF!</definedName>
    <definedName name="Value50" localSheetId="3">#REF!</definedName>
    <definedName name="Value50">#REF!</definedName>
    <definedName name="Value51" localSheetId="0">#REF!</definedName>
    <definedName name="Value51" localSheetId="3">#REF!</definedName>
    <definedName name="Value51">#REF!</definedName>
    <definedName name="Value52" localSheetId="0">#REF!</definedName>
    <definedName name="Value52" localSheetId="3">#REF!</definedName>
    <definedName name="Value52">#REF!</definedName>
    <definedName name="Value53" localSheetId="0">#REF!</definedName>
    <definedName name="Value53" localSheetId="3">#REF!</definedName>
    <definedName name="Value53">#REF!</definedName>
    <definedName name="Value54" localSheetId="0">#REF!</definedName>
    <definedName name="Value54" localSheetId="3">#REF!</definedName>
    <definedName name="Value54">#REF!</definedName>
    <definedName name="Value55" localSheetId="0">#REF!</definedName>
    <definedName name="Value55" localSheetId="3">#REF!</definedName>
    <definedName name="Value55">#REF!</definedName>
    <definedName name="Value6" localSheetId="0">#REF!</definedName>
    <definedName name="Value6" localSheetId="3">#REF!</definedName>
    <definedName name="Value6">#REF!</definedName>
    <definedName name="Value7" localSheetId="0">#REF!</definedName>
    <definedName name="Value7" localSheetId="3">#REF!</definedName>
    <definedName name="Value7">#REF!</definedName>
    <definedName name="Value8" localSheetId="0">#REF!</definedName>
    <definedName name="Value8" localSheetId="3">#REF!</definedName>
    <definedName name="Value8">#REF!</definedName>
    <definedName name="Value9" localSheetId="0">#REF!</definedName>
    <definedName name="Value9" localSheetId="3">#REF!</definedName>
    <definedName name="Value9">#REF!</definedName>
    <definedName name="Values_Entered" localSheetId="0">IF(Loan_Amount*Interest_Rate*Loan_Years*Loan_Start&gt;0,1,0)</definedName>
    <definedName name="Values_Entered" localSheetId="3">IF(Loan_Amount*Interest_Rate*Loan_Years*Loan_Start&gt;0,1,0)</definedName>
    <definedName name="Values_Entered">IF(Loan_Amount*Interest_Rate*Loan_Years*Loan_Start&gt;0,1,0)</definedName>
    <definedName name="VAN_CHUYEN_DUONG_DAI_DZ0.4KV" localSheetId="0">#REF!</definedName>
    <definedName name="VAN_CHUYEN_DUONG_DAI_DZ0.4KV" localSheetId="3">#REF!</definedName>
    <definedName name="VAN_CHUYEN_DUONG_DAI_DZ0.4KV">#REF!</definedName>
    <definedName name="VAN_CHUYEN_DUONG_DAI_DZ22KV" localSheetId="0">#REF!</definedName>
    <definedName name="VAN_CHUYEN_DUONG_DAI_DZ22KV" localSheetId="3">#REF!</definedName>
    <definedName name="VAN_CHUYEN_DUONG_DAI_DZ22KV">#REF!</definedName>
    <definedName name="VAN_CHUYEN_VAT_TU_CHUNG" localSheetId="0">#REF!</definedName>
    <definedName name="VAN_CHUYEN_VAT_TU_CHUNG" localSheetId="3">#REF!</definedName>
    <definedName name="VAN_CHUYEN_VAT_TU_CHUNG">#REF!</definedName>
    <definedName name="VAN_TRUNG_CHUYEN_VAT_TU_CHUNG" localSheetId="0">#REF!</definedName>
    <definedName name="VAN_TRUNG_CHUYEN_VAT_TU_CHUNG" localSheetId="3">#REF!</definedName>
    <definedName name="VAN_TRUNG_CHUYEN_VAT_TU_CHUNG">#REF!</definedName>
    <definedName name="vanchuyen" localSheetId="0">#REF!</definedName>
    <definedName name="vanchuyen" localSheetId="3">#REF!</definedName>
    <definedName name="vanchuyen">#REF!</definedName>
    <definedName name="VARIINST" localSheetId="0">#REF!</definedName>
    <definedName name="VARIINST" localSheetId="3">#REF!</definedName>
    <definedName name="VARIINST">#REF!</definedName>
    <definedName name="VARIPURC" localSheetId="0">#REF!</definedName>
    <definedName name="VARIPURC" localSheetId="3">#REF!</definedName>
    <definedName name="VARIPURC">#REF!</definedName>
    <definedName name="vat" localSheetId="0">#REF!</definedName>
    <definedName name="vat" localSheetId="3">#REF!</definedName>
    <definedName name="vat">#REF!</definedName>
    <definedName name="VAT_LIEU_DEN_CHAN_CONG_TRINH" localSheetId="0">#REF!</definedName>
    <definedName name="VAT_LIEU_DEN_CHAN_CONG_TRINH" localSheetId="3">#REF!</definedName>
    <definedName name="VAT_LIEU_DEN_CHAN_CONG_TRINH">#REF!</definedName>
    <definedName name="vat_lieu_KVIII" localSheetId="0">#REF!</definedName>
    <definedName name="vat_lieu_KVIII" localSheetId="3">#REF!</definedName>
    <definedName name="vat_lieu_KVIII">#REF!</definedName>
    <definedName name="Vat_tu" localSheetId="0">#REF!</definedName>
    <definedName name="Vat_tu" localSheetId="3">#REF!</definedName>
    <definedName name="Vat_tu">#REF!</definedName>
    <definedName name="Vatlieu1" localSheetId="0">#REF!</definedName>
    <definedName name="Vatlieu1" localSheetId="3">#REF!</definedName>
    <definedName name="Vatlieu1">#REF!</definedName>
    <definedName name="Vatlieu2" localSheetId="0">#REF!</definedName>
    <definedName name="Vatlieu2" localSheetId="3">#REF!</definedName>
    <definedName name="Vatlieu2">#REF!</definedName>
    <definedName name="Vatlieu3" localSheetId="0">#REF!</definedName>
    <definedName name="Vatlieu3" localSheetId="3">#REF!</definedName>
    <definedName name="Vatlieu3">#REF!</definedName>
    <definedName name="VatLieuKhac" localSheetId="0">#REF!</definedName>
    <definedName name="VatLieuKhac" localSheetId="3">#REF!</definedName>
    <definedName name="VatLieuKhac">#REF!</definedName>
    <definedName name="VATM" localSheetId="0" hidden="1">{"'Sheet1'!$L$16"}</definedName>
    <definedName name="VATM" localSheetId="3" hidden="1">{"'Sheet1'!$L$16"}</definedName>
    <definedName name="VATM" hidden="1">{"'Sheet1'!$L$16"}</definedName>
    <definedName name="Vattu" localSheetId="0">#REF!</definedName>
    <definedName name="Vattu" localSheetId="3">#REF!</definedName>
    <definedName name="Vattu">#REF!</definedName>
    <definedName name="vbtchongnuocm300" localSheetId="0">#REF!</definedName>
    <definedName name="vbtchongnuocm300" localSheetId="3">#REF!</definedName>
    <definedName name="vbtchongnuocm300">#REF!</definedName>
    <definedName name="vbtm150" localSheetId="0">#REF!</definedName>
    <definedName name="vbtm150" localSheetId="3">#REF!</definedName>
    <definedName name="vbtm150">#REF!</definedName>
    <definedName name="vbtm300" localSheetId="0">#REF!</definedName>
    <definedName name="vbtm300" localSheetId="3">#REF!</definedName>
    <definedName name="vbtm300">#REF!</definedName>
    <definedName name="vbtm400" localSheetId="0">#REF!</definedName>
    <definedName name="vbtm400" localSheetId="3">#REF!</definedName>
    <definedName name="vbtm400">#REF!</definedName>
    <definedName name="Vc" localSheetId="0">#REF!</definedName>
    <definedName name="Vc" localSheetId="3">#REF!</definedName>
    <definedName name="Vc">#REF!</definedName>
    <definedName name="vccot" localSheetId="0">#REF!</definedName>
    <definedName name="vccot" localSheetId="3">#REF!</definedName>
    <definedName name="vccot">#REF!</definedName>
    <definedName name="vcdc" localSheetId="0">#REF!</definedName>
    <definedName name="vcdc" localSheetId="3">#REF!</definedName>
    <definedName name="vcdc">#REF!</definedName>
    <definedName name="VCHT" localSheetId="0">#REF!</definedName>
    <definedName name="VCHT" localSheetId="3">#REF!</definedName>
    <definedName name="VCHT">#REF!</definedName>
    <definedName name="vcoto" localSheetId="0" hidden="1">{"'Sheet1'!$L$16"}</definedName>
    <definedName name="vcoto" localSheetId="3" hidden="1">{"'Sheet1'!$L$16"}</definedName>
    <definedName name="vcoto" hidden="1">{"'Sheet1'!$L$16"}</definedName>
    <definedName name="vct" localSheetId="0">#REF!</definedName>
    <definedName name="vct" localSheetId="3">#REF!</definedName>
    <definedName name="vct">#REF!</definedName>
    <definedName name="vctb" localSheetId="0">#REF!</definedName>
    <definedName name="vctb" localSheetId="3">#REF!</definedName>
    <definedName name="vctb">#REF!</definedName>
    <definedName name="VCTT" localSheetId="0">#REF!</definedName>
    <definedName name="VCTT" localSheetId="3">#REF!</definedName>
    <definedName name="VCTT">#REF!</definedName>
    <definedName name="VCVBT1" localSheetId="0">#REF!</definedName>
    <definedName name="VCVBT1" localSheetId="3">#REF!</definedName>
    <definedName name="VCVBT1">#REF!</definedName>
    <definedName name="VCVBT2" localSheetId="0">#REF!</definedName>
    <definedName name="VCVBT2" localSheetId="3">#REF!</definedName>
    <definedName name="VCVBT2">#REF!</definedName>
    <definedName name="vd" localSheetId="0">#REF!</definedName>
    <definedName name="vd" localSheetId="3">#REF!</definedName>
    <definedName name="vd">#REF!</definedName>
    <definedName name="vd3p" localSheetId="0">#REF!</definedName>
    <definedName name="vd3p" localSheetId="3">#REF!</definedName>
    <definedName name="vd3p">#REF!</definedName>
    <definedName name="vdv" hidden="1">#N/A</definedName>
    <definedName name="vdv_1">"#REF!"</definedName>
    <definedName name="Vf" localSheetId="0">#REF!</definedName>
    <definedName name="Vf" localSheetId="3">#REF!</definedName>
    <definedName name="Vf">#REF!</definedName>
    <definedName name="Vfri" localSheetId="0">#REF!</definedName>
    <definedName name="Vfri" localSheetId="3">#REF!</definedName>
    <definedName name="Vfri">#REF!</definedName>
    <definedName name="vgio" localSheetId="0">#REF!</definedName>
    <definedName name="vgio" localSheetId="3">#REF!</definedName>
    <definedName name="vgio">#REF!</definedName>
    <definedName name="vgk" localSheetId="0">#REF!</definedName>
    <definedName name="vgk" localSheetId="3">#REF!</definedName>
    <definedName name="vgk">#REF!</definedName>
    <definedName name="vgt" localSheetId="0">#REF!</definedName>
    <definedName name="vgt" localSheetId="3">#REF!</definedName>
    <definedName name="vgt">#REF!</definedName>
    <definedName name="VH" localSheetId="0" hidden="1">{"'Sheet1'!$L$16"}</definedName>
    <definedName name="VH" localSheetId="3" hidden="1">{"'Sheet1'!$L$16"}</definedName>
    <definedName name="VH" hidden="1">{"'Sheet1'!$L$16"}</definedName>
    <definedName name="Viet" localSheetId="0" hidden="1">{"'Sheet1'!$L$16"}</definedName>
    <definedName name="Viet" localSheetId="3" hidden="1">{"'Sheet1'!$L$16"}</definedName>
    <definedName name="Viet" hidden="1">{"'Sheet1'!$L$16"}</definedName>
    <definedName name="VIEW" localSheetId="0">#REF!</definedName>
    <definedName name="VIEW" localSheetId="3">#REF!</definedName>
    <definedName name="VIEW">#REF!</definedName>
    <definedName name="vk" localSheetId="0">#REF!</definedName>
    <definedName name="vk" localSheetId="3">#REF!</definedName>
    <definedName name="vk">#REF!</definedName>
    <definedName name="vkcauthang" localSheetId="0">#REF!</definedName>
    <definedName name="vkcauthang" localSheetId="3">#REF!</definedName>
    <definedName name="vkcauthang">#REF!</definedName>
    <definedName name="vkds" localSheetId="0">#REF!</definedName>
    <definedName name="vkds" localSheetId="3">#REF!</definedName>
    <definedName name="vkds">#REF!</definedName>
    <definedName name="VKS" localSheetId="0">#REF!</definedName>
    <definedName name="VKS" localSheetId="3">#REF!</definedName>
    <definedName name="VKS">#REF!</definedName>
    <definedName name="vksan" localSheetId="0">#REF!</definedName>
    <definedName name="vksan" localSheetId="3">#REF!</definedName>
    <definedName name="vksan">#REF!</definedName>
    <definedName name="vktc" localSheetId="0">#REF!</definedName>
    <definedName name="vktc" localSheetId="3">#REF!</definedName>
    <definedName name="vktc">#REF!</definedName>
    <definedName name="vl" localSheetId="0">#REF!</definedName>
    <definedName name="vl" localSheetId="3">#REF!</definedName>
    <definedName name="vl">#REF!</definedName>
    <definedName name="VL.M10.1" localSheetId="0">#REF!</definedName>
    <definedName name="VL.M10.1" localSheetId="3">#REF!</definedName>
    <definedName name="VL.M10.1">#REF!</definedName>
    <definedName name="VL.M10.2" localSheetId="0">#REF!</definedName>
    <definedName name="VL.M10.2" localSheetId="3">#REF!</definedName>
    <definedName name="VL.M10.2">#REF!</definedName>
    <definedName name="VL.MDT" localSheetId="0">#REF!</definedName>
    <definedName name="VL.MDT" localSheetId="3">#REF!</definedName>
    <definedName name="VL.MDT">#REF!</definedName>
    <definedName name="VL_CSC" localSheetId="0">#REF!</definedName>
    <definedName name="VL_CSC" localSheetId="3">#REF!</definedName>
    <definedName name="VL_CSC">#REF!</definedName>
    <definedName name="VL_CSCT" localSheetId="0">#REF!</definedName>
    <definedName name="VL_CSCT" localSheetId="3">#REF!</definedName>
    <definedName name="VL_CSCT">#REF!</definedName>
    <definedName name="VL_CTXD" localSheetId="0">#REF!</definedName>
    <definedName name="VL_CTXD" localSheetId="3">#REF!</definedName>
    <definedName name="VL_CTXD">#REF!</definedName>
    <definedName name="VL_RD" localSheetId="0">#REF!</definedName>
    <definedName name="VL_RD" localSheetId="3">#REF!</definedName>
    <definedName name="VL_RD">#REF!</definedName>
    <definedName name="VL_TD" localSheetId="0">#REF!</definedName>
    <definedName name="VL_TD" localSheetId="3">#REF!</definedName>
    <definedName name="VL_TD">#REF!</definedName>
    <definedName name="vl1p" localSheetId="0">#REF!</definedName>
    <definedName name="vl1p" localSheetId="3">#REF!</definedName>
    <definedName name="vl1p">#REF!</definedName>
    <definedName name="vl3p" localSheetId="0">#REF!</definedName>
    <definedName name="vl3p" localSheetId="3">#REF!</definedName>
    <definedName name="vl3p">#REF!</definedName>
    <definedName name="vlbaotaibovay" localSheetId="0">#REF!</definedName>
    <definedName name="vlbaotaibovay" localSheetId="3">#REF!</definedName>
    <definedName name="vlbaotaibovay">#REF!</definedName>
    <definedName name="VLBS">#N/A</definedName>
    <definedName name="vlc" localSheetId="0">#REF!</definedName>
    <definedName name="vlc" localSheetId="3">#REF!</definedName>
    <definedName name="vlc">#REF!</definedName>
    <definedName name="Vlcap0.7" localSheetId="0">#REF!</definedName>
    <definedName name="Vlcap0.7" localSheetId="3">#REF!</definedName>
    <definedName name="Vlcap0.7">#REF!</definedName>
    <definedName name="VLcap1" localSheetId="0">#REF!</definedName>
    <definedName name="VLcap1" localSheetId="3">#REF!</definedName>
    <definedName name="VLcap1">#REF!</definedName>
    <definedName name="vlct" localSheetId="0" hidden="1">{"'Sheet1'!$L$16"}</definedName>
    <definedName name="vlct" localSheetId="3" hidden="1">{"'Sheet1'!$L$16"}</definedName>
    <definedName name="vlct" hidden="1">{"'Sheet1'!$L$16"}</definedName>
    <definedName name="VLCT3p" localSheetId="0">#REF!</definedName>
    <definedName name="VLCT3p" localSheetId="3">#REF!</definedName>
    <definedName name="VLCT3p">#REF!</definedName>
    <definedName name="vlctbb" localSheetId="0">#REF!</definedName>
    <definedName name="vlctbb" localSheetId="3">#REF!</definedName>
    <definedName name="vlctbb">#REF!</definedName>
    <definedName name="vldg" localSheetId="0">#REF!</definedName>
    <definedName name="vldg" localSheetId="3">#REF!</definedName>
    <definedName name="vldg">#REF!</definedName>
    <definedName name="vldn400" localSheetId="0">#REF!</definedName>
    <definedName name="vldn400" localSheetId="3">#REF!</definedName>
    <definedName name="vldn400">#REF!</definedName>
    <definedName name="vldn600" localSheetId="0">#REF!</definedName>
    <definedName name="vldn600" localSheetId="3">#REF!</definedName>
    <definedName name="vldn600">#REF!</definedName>
    <definedName name="VLIEU" localSheetId="0">#REF!</definedName>
    <definedName name="VLIEU" localSheetId="3">#REF!</definedName>
    <definedName name="VLIEU">#REF!</definedName>
    <definedName name="VLM" localSheetId="0">#REF!</definedName>
    <definedName name="VLM" localSheetId="3">#REF!</definedName>
    <definedName name="VLM">#REF!</definedName>
    <definedName name="VLP" localSheetId="0">#REF!</definedName>
    <definedName name="VLP" localSheetId="3">#REF!</definedName>
    <definedName name="VLP">#REF!</definedName>
    <definedName name="vlthepnaphl" localSheetId="0">#REF!</definedName>
    <definedName name="vlthepnaphl" localSheetId="3">#REF!</definedName>
    <definedName name="vlthepnaphl">#REF!</definedName>
    <definedName name="vltram" localSheetId="0">#REF!</definedName>
    <definedName name="vltram" localSheetId="3">#REF!</definedName>
    <definedName name="vltram">#REF!</definedName>
    <definedName name="Vn_fri" localSheetId="0">#REF!</definedName>
    <definedName name="Vn_fri" localSheetId="3">#REF!</definedName>
    <definedName name="Vn_fri">#REF!</definedName>
    <definedName name="vothi" localSheetId="0" hidden="1">{"'Sheet1'!$L$16"}</definedName>
    <definedName name="vothi" hidden="1">{"'Sheet1'!$L$16"}</definedName>
    <definedName name="vr3p" localSheetId="0">#REF!</definedName>
    <definedName name="vr3p" localSheetId="3">#REF!</definedName>
    <definedName name="vr3p">#REF!</definedName>
    <definedName name="Vs" localSheetId="0">#REF!</definedName>
    <definedName name="Vs" localSheetId="3">#REF!</definedName>
    <definedName name="Vs">#REF!</definedName>
    <definedName name="VT" localSheetId="0">#REF!</definedName>
    <definedName name="VT" localSheetId="3">#REF!</definedName>
    <definedName name="VT">#REF!</definedName>
    <definedName name="vthang" localSheetId="0">#REF!</definedName>
    <definedName name="vthang" localSheetId="3">#REF!</definedName>
    <definedName name="vthang">#REF!</definedName>
    <definedName name="vtu" localSheetId="0">#REF!</definedName>
    <definedName name="vtu" localSheetId="3">#REF!</definedName>
    <definedName name="vtu">#REF!</definedName>
    <definedName name="VTVUA" localSheetId="0">#REF!</definedName>
    <definedName name="VTVUA" localSheetId="3">#REF!</definedName>
    <definedName name="VTVUA">#REF!</definedName>
    <definedName name="Vu" localSheetId="0">#REF!</definedName>
    <definedName name="Vu" localSheetId="3">#REF!</definedName>
    <definedName name="Vu">#REF!</definedName>
    <definedName name="Vu_" localSheetId="0">#REF!</definedName>
    <definedName name="Vu_" localSheetId="3">#REF!</definedName>
    <definedName name="Vu_">#REF!</definedName>
    <definedName name="Vua" localSheetId="0">#REF!</definedName>
    <definedName name="Vua" localSheetId="3">#REF!</definedName>
    <definedName name="Vua">#REF!</definedName>
    <definedName name="VUNG_NH1" localSheetId="0">#REF!</definedName>
    <definedName name="VUNG_NH1" localSheetId="3">#REF!</definedName>
    <definedName name="VUNG_NH1">#REF!</definedName>
    <definedName name="vung_nh2" localSheetId="0">#REF!</definedName>
    <definedName name="vung_nh2" localSheetId="3">#REF!</definedName>
    <definedName name="vung_nh2">#REF!</definedName>
    <definedName name="vungbc" localSheetId="0">#REF!</definedName>
    <definedName name="vungbc" localSheetId="3">#REF!</definedName>
    <definedName name="vungbc">#REF!</definedName>
    <definedName name="vungz" localSheetId="0">#REF!</definedName>
    <definedName name="vungz" localSheetId="3">#REF!</definedName>
    <definedName name="vungz">#REF!</definedName>
    <definedName name="vvv" localSheetId="0">#REF!</definedName>
    <definedName name="vvv" localSheetId="3">#REF!</definedName>
    <definedName name="vvv">#REF!</definedName>
    <definedName name="vxadn" localSheetId="0">#REF!</definedName>
    <definedName name="vxadn" localSheetId="3">#REF!</definedName>
    <definedName name="vxadn">#REF!</definedName>
    <definedName name="vxah" localSheetId="0">#REF!</definedName>
    <definedName name="vxah" localSheetId="3">#REF!</definedName>
    <definedName name="vxah">#REF!</definedName>
    <definedName name="vxah1" localSheetId="0">#REF!</definedName>
    <definedName name="vxah1" localSheetId="3">#REF!</definedName>
    <definedName name="vxah1">#REF!</definedName>
    <definedName name="vxaqn" localSheetId="0">#REF!</definedName>
    <definedName name="vxaqn" localSheetId="3">#REF!</definedName>
    <definedName name="vxaqn">#REF!</definedName>
    <definedName name="vxaqn2" localSheetId="0">#REF!</definedName>
    <definedName name="vxaqn2" localSheetId="3">#REF!</definedName>
    <definedName name="vxaqn2">#REF!</definedName>
    <definedName name="vxbbd" localSheetId="0">#REF!</definedName>
    <definedName name="vxbbd" localSheetId="3">#REF!</definedName>
    <definedName name="vxbbd">#REF!</definedName>
    <definedName name="vxbdn" localSheetId="0">#REF!</definedName>
    <definedName name="vxbdn" localSheetId="3">#REF!</definedName>
    <definedName name="vxbdn">#REF!</definedName>
    <definedName name="vxbh" localSheetId="0">#REF!</definedName>
    <definedName name="vxbh" localSheetId="3">#REF!</definedName>
    <definedName name="vxbh">#REF!</definedName>
    <definedName name="vxbqn" localSheetId="0">#REF!</definedName>
    <definedName name="vxbqn" localSheetId="3">#REF!</definedName>
    <definedName name="vxbqn">#REF!</definedName>
    <definedName name="vxbqn2" localSheetId="0">#REF!</definedName>
    <definedName name="vxbqn2" localSheetId="3">#REF!</definedName>
    <definedName name="vxbqn2">#REF!</definedName>
    <definedName name="vxcbd" localSheetId="0">#REF!</definedName>
    <definedName name="vxcbd" localSheetId="3">#REF!</definedName>
    <definedName name="vxcbd">#REF!</definedName>
    <definedName name="vxcdn" localSheetId="0">#REF!</definedName>
    <definedName name="vxcdn" localSheetId="3">#REF!</definedName>
    <definedName name="vxcdn">#REF!</definedName>
    <definedName name="vxch" localSheetId="0">#REF!</definedName>
    <definedName name="vxch" localSheetId="3">#REF!</definedName>
    <definedName name="vxch">#REF!</definedName>
    <definedName name="vxcqn" localSheetId="0">#REF!</definedName>
    <definedName name="vxcqn" localSheetId="3">#REF!</definedName>
    <definedName name="vxcqn">#REF!</definedName>
    <definedName name="vxcqn2" localSheetId="0">#REF!</definedName>
    <definedName name="vxcqn2" localSheetId="3">#REF!</definedName>
    <definedName name="vxcqn2">#REF!</definedName>
    <definedName name="vxuan" localSheetId="0">#REF!</definedName>
    <definedName name="vxuan" localSheetId="3">#REF!</definedName>
    <definedName name="vxuan">#REF!</definedName>
    <definedName name="W" localSheetId="0">#REF!</definedName>
    <definedName name="W" localSheetId="3">#REF!</definedName>
    <definedName name="W">#REF!</definedName>
    <definedName name="watertruck" localSheetId="0">#REF!</definedName>
    <definedName name="watertruck" localSheetId="3">#REF!</definedName>
    <definedName name="watertruck">#REF!</definedName>
    <definedName name="wb" localSheetId="0">#REF!</definedName>
    <definedName name="wb" localSheetId="3">#REF!</definedName>
    <definedName name="wb">#REF!</definedName>
    <definedName name="wc" localSheetId="0">#REF!</definedName>
    <definedName name="wc" localSheetId="3">#REF!</definedName>
    <definedName name="wc">#REF!</definedName>
    <definedName name="WD" localSheetId="0">#REF!</definedName>
    <definedName name="WD" localSheetId="3">#REF!</definedName>
    <definedName name="WD">#REF!</definedName>
    <definedName name="Wdaymong" localSheetId="0">#REF!</definedName>
    <definedName name="Wdaymong" localSheetId="3">#REF!</definedName>
    <definedName name="Wdaymong">#REF!</definedName>
    <definedName name="WIRE1">5</definedName>
    <definedName name="Wl" localSheetId="0">#REF!</definedName>
    <definedName name="Wl" localSheetId="3">#REF!</definedName>
    <definedName name="Wl">#REF!</definedName>
    <definedName name="WPF" localSheetId="0">#REF!</definedName>
    <definedName name="WPF" localSheetId="3">#REF!</definedName>
    <definedName name="WPF">#REF!</definedName>
    <definedName name="wr" localSheetId="0" hidden="1">{#N/A,#N/A,FALSE,"Chi tiÆt"}</definedName>
    <definedName name="wr" localSheetId="3" hidden="1">{#N/A,#N/A,FALSE,"Chi tiÆt"}</definedName>
    <definedName name="wr" hidden="1">{#N/A,#N/A,FALSE,"Chi tiÆt"}</definedName>
    <definedName name="wrn.aaa." localSheetId="0" hidden="1">{#N/A,#N/A,FALSE,"Sheet1";#N/A,#N/A,FALSE,"Sheet1";#N/A,#N/A,FALSE,"Sheet1"}</definedName>
    <definedName name="wrn.aaa." localSheetId="3" hidden="1">{#N/A,#N/A,FALSE,"Sheet1";#N/A,#N/A,FALSE,"Sheet1";#N/A,#N/A,FALSE,"Sheet1"}</definedName>
    <definedName name="wrn.aaa." hidden="1">{#N/A,#N/A,FALSE,"Sheet1";#N/A,#N/A,FALSE,"Sheet1";#N/A,#N/A,FALSE,"Sheet1"}</definedName>
    <definedName name="wrn.aaa.1" localSheetId="0" hidden="1">{#N/A,#N/A,FALSE,"Sheet1";#N/A,#N/A,FALSE,"Sheet1";#N/A,#N/A,FALSE,"Sheet1"}</definedName>
    <definedName name="wrn.aaa.1" localSheetId="3" hidden="1">{#N/A,#N/A,FALSE,"Sheet1";#N/A,#N/A,FALSE,"Sheet1";#N/A,#N/A,FALSE,"Sheet1"}</definedName>
    <definedName name="wrn.aaa.1" hidden="1">{#N/A,#N/A,FALSE,"Sheet1";#N/A,#N/A,FALSE,"Sheet1";#N/A,#N/A,FALSE,"Sheet1"}</definedName>
    <definedName name="wrn.Bang._.ke._.nhan._.hang." localSheetId="0" hidden="1">{#N/A,#N/A,FALSE,"Ke khai NH"}</definedName>
    <definedName name="wrn.Bang._.ke._.nhan._.hang." localSheetId="3" hidden="1">{#N/A,#N/A,FALSE,"Ke khai NH"}</definedName>
    <definedName name="wrn.Bang._.ke._.nhan._.hang." hidden="1">{#N/A,#N/A,FALSE,"Ke khai NH"}</definedName>
    <definedName name="wrn.Che._.do._.duoc._.huong." localSheetId="0" hidden="1">{#N/A,#N/A,FALSE,"BN (2)"}</definedName>
    <definedName name="wrn.Che._.do._.duoc._.huong." localSheetId="3" hidden="1">{#N/A,#N/A,FALSE,"BN (2)"}</definedName>
    <definedName name="wrn.Che._.do._.duoc._.huong." hidden="1">{#N/A,#N/A,FALSE,"BN (2)"}</definedName>
    <definedName name="wrn.chi._.tiÆt." localSheetId="0" hidden="1">{#N/A,#N/A,FALSE,"Chi tiÆt"}</definedName>
    <definedName name="wrn.chi._.tiÆt." localSheetId="3" hidden="1">{#N/A,#N/A,FALSE,"Chi tiÆt"}</definedName>
    <definedName name="wrn.chi._.tiÆt." hidden="1">{#N/A,#N/A,FALSE,"Chi tiÆt"}</definedName>
    <definedName name="wrn.cong." localSheetId="0" hidden="1">{#N/A,#N/A,FALSE,"Sheet1"}</definedName>
    <definedName name="wrn.cong." localSheetId="3" hidden="1">{#N/A,#N/A,FALSE,"Sheet1"}</definedName>
    <definedName name="wrn.cong." hidden="1">{#N/A,#N/A,FALSE,"Sheet1"}</definedName>
    <definedName name="wrn.Giáy._.bao._.no." localSheetId="0" hidden="1">{#N/A,#N/A,FALSE,"BN"}</definedName>
    <definedName name="wrn.Giáy._.bao._.no." localSheetId="3" hidden="1">{#N/A,#N/A,FALSE,"BN"}</definedName>
    <definedName name="wrn.Giáy._.bao._.no." hidden="1">{#N/A,#N/A,FALSE,"BN"}</definedName>
    <definedName name="wrn.Report." localSheetId="0" hidden="1">{"Offgrid",#N/A,FALSE,"OFFGRID";"Region",#N/A,FALSE,"REGION";"Offgrid -2",#N/A,FALSE,"OFFGRID";"WTP",#N/A,FALSE,"WTP";"WTP -2",#N/A,FALSE,"WTP";"Project",#N/A,FALSE,"PROJECT";"Summary -2",#N/A,FALSE,"SUMMARY"}</definedName>
    <definedName name="wrn.Report." localSheetId="3"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0" hidden="1">{#N/A,#N/A,TRUE,"BT M200 da 10x20"}</definedName>
    <definedName name="wrn.vd." localSheetId="3" hidden="1">{#N/A,#N/A,TRUE,"BT M200 da 10x20"}</definedName>
    <definedName name="wrn.vd." hidden="1">{#N/A,#N/A,TRUE,"BT M200 da 10x20"}</definedName>
    <definedName name="wrnf.report" localSheetId="0" hidden="1">{"Offgrid",#N/A,FALSE,"OFFGRID";"Region",#N/A,FALSE,"REGION";"Offgrid -2",#N/A,FALSE,"OFFGRID";"WTP",#N/A,FALSE,"WTP";"WTP -2",#N/A,FALSE,"WTP";"Project",#N/A,FALSE,"PROJECT";"Summary -2",#N/A,FALSE,"SUMMARY"}</definedName>
    <definedName name="wrnf.report" localSheetId="3"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0">#REF!</definedName>
    <definedName name="ws" localSheetId="3">#REF!</definedName>
    <definedName name="ws">#REF!</definedName>
    <definedName name="Wss" localSheetId="0">#REF!</definedName>
    <definedName name="Wss" localSheetId="3">#REF!</definedName>
    <definedName name="Wss">#REF!</definedName>
    <definedName name="Wst" localSheetId="0">#REF!</definedName>
    <definedName name="Wst" localSheetId="3">#REF!</definedName>
    <definedName name="Wst">#REF!</definedName>
    <definedName name="wt" localSheetId="0">#REF!</definedName>
    <definedName name="wt" localSheetId="3">#REF!</definedName>
    <definedName name="wt">#REF!</definedName>
    <definedName name="wup" localSheetId="0">#REF!</definedName>
    <definedName name="wup" localSheetId="3">#REF!</definedName>
    <definedName name="wup">#REF!</definedName>
    <definedName name="WW">#N/A</definedName>
    <definedName name="Wzb" localSheetId="0">#REF!</definedName>
    <definedName name="Wzb" localSheetId="3">#REF!</definedName>
    <definedName name="Wzb">#REF!</definedName>
    <definedName name="Wzt" localSheetId="0">#REF!</definedName>
    <definedName name="Wzt" localSheetId="3">#REF!</definedName>
    <definedName name="Wzt">#REF!</definedName>
    <definedName name="X" localSheetId="0">#REF!</definedName>
    <definedName name="X" localSheetId="3">#REF!</definedName>
    <definedName name="X">#REF!</definedName>
    <definedName name="X_" localSheetId="0">#REF!</definedName>
    <definedName name="X_" localSheetId="3">#REF!</definedName>
    <definedName name="X_">#REF!</definedName>
    <definedName name="x_list" localSheetId="0">#REF!</definedName>
    <definedName name="x_list" localSheetId="3">#REF!</definedName>
    <definedName name="x_list">#REF!</definedName>
    <definedName name="x1_" localSheetId="0">#REF!</definedName>
    <definedName name="x1_" localSheetId="3">#REF!</definedName>
    <definedName name="x1_">#REF!</definedName>
    <definedName name="x1pind" localSheetId="0">#REF!</definedName>
    <definedName name="x1pind" localSheetId="3">#REF!</definedName>
    <definedName name="x1pind">#REF!</definedName>
    <definedName name="X1pINDnc" localSheetId="0">#REF!</definedName>
    <definedName name="X1pINDnc" localSheetId="3">#REF!</definedName>
    <definedName name="X1pINDnc">#REF!</definedName>
    <definedName name="X1pINDvc" localSheetId="0">#REF!</definedName>
    <definedName name="X1pINDvc" localSheetId="3">#REF!</definedName>
    <definedName name="X1pINDvc">#REF!</definedName>
    <definedName name="X1pINDvl" localSheetId="0">#REF!</definedName>
    <definedName name="X1pINDvl" localSheetId="3">#REF!</definedName>
    <definedName name="X1pINDvl">#REF!</definedName>
    <definedName name="x1ping" localSheetId="0">#REF!</definedName>
    <definedName name="x1ping" localSheetId="3">#REF!</definedName>
    <definedName name="x1ping">#REF!</definedName>
    <definedName name="X1pINGnc" localSheetId="0">#REF!</definedName>
    <definedName name="X1pINGnc" localSheetId="3">#REF!</definedName>
    <definedName name="X1pINGnc">#REF!</definedName>
    <definedName name="X1pINGvc" localSheetId="0">#REF!</definedName>
    <definedName name="X1pINGvc" localSheetId="3">#REF!</definedName>
    <definedName name="X1pINGvc">#REF!</definedName>
    <definedName name="X1pINGvl" localSheetId="0">#REF!</definedName>
    <definedName name="X1pINGvl" localSheetId="3">#REF!</definedName>
    <definedName name="X1pINGvl">#REF!</definedName>
    <definedName name="x1pint" localSheetId="0">#REF!</definedName>
    <definedName name="x1pint" localSheetId="3">#REF!</definedName>
    <definedName name="x1pint">#REF!</definedName>
    <definedName name="x2_" localSheetId="0">#REF!</definedName>
    <definedName name="x2_" localSheetId="3">#REF!</definedName>
    <definedName name="x2_">#REF!</definedName>
    <definedName name="XA" localSheetId="0">#REF!</definedName>
    <definedName name="XA" localSheetId="3">#REF!</definedName>
    <definedName name="XA">#REF!</definedName>
    <definedName name="xa1pm" localSheetId="0">#REF!</definedName>
    <definedName name="xa1pm" localSheetId="3">#REF!</definedName>
    <definedName name="xa1pm">#REF!</definedName>
    <definedName name="xa3pm" localSheetId="0">#REF!</definedName>
    <definedName name="xa3pm" localSheetId="3">#REF!</definedName>
    <definedName name="xa3pm">#REF!</definedName>
    <definedName name="XayLapKhac" localSheetId="0">#REF!</definedName>
    <definedName name="XayLapKhac" localSheetId="3">#REF!</definedName>
    <definedName name="XayLapKhac">#REF!</definedName>
    <definedName name="XB_80" localSheetId="0">#REF!</definedName>
    <definedName name="XB_80" localSheetId="3">#REF!</definedName>
    <definedName name="XB_80">#REF!</definedName>
    <definedName name="XBCNCKT">5600</definedName>
    <definedName name="XCCT">0.5</definedName>
    <definedName name="xcp" localSheetId="0">#REF!</definedName>
    <definedName name="xcp" localSheetId="3">#REF!</definedName>
    <definedName name="xcp">#REF!</definedName>
    <definedName name="xd0.6" localSheetId="0">#REF!</definedName>
    <definedName name="xd0.6" localSheetId="3">#REF!</definedName>
    <definedName name="xd0.6">#REF!</definedName>
    <definedName name="xd1.3" localSheetId="0">#REF!</definedName>
    <definedName name="xd1.3" localSheetId="3">#REF!</definedName>
    <definedName name="xd1.3">#REF!</definedName>
    <definedName name="xd1.5" localSheetId="0">#REF!</definedName>
    <definedName name="xd1.5" localSheetId="3">#REF!</definedName>
    <definedName name="xd1.5">#REF!</definedName>
    <definedName name="XDTB" localSheetId="0">#REF!</definedName>
    <definedName name="XDTB" localSheetId="3">#REF!</definedName>
    <definedName name="XDTB">#REF!</definedName>
    <definedName name="XDTT" localSheetId="0">#REF!</definedName>
    <definedName name="XDTT" localSheetId="3">#REF!</definedName>
    <definedName name="XDTT">#REF!</definedName>
    <definedName name="xelaodam" localSheetId="0">#REF!</definedName>
    <definedName name="xelaodam" localSheetId="3">#REF!</definedName>
    <definedName name="xelaodam">#REF!</definedName>
    <definedName name="xethung10t" localSheetId="0">#REF!</definedName>
    <definedName name="xethung10t" localSheetId="3">#REF!</definedName>
    <definedName name="xethung10t">#REF!</definedName>
    <definedName name="xetreo" localSheetId="0">#REF!</definedName>
    <definedName name="xetreo" localSheetId="3">#REF!</definedName>
    <definedName name="xetreo">#REF!</definedName>
    <definedName name="xetuoinhua190" localSheetId="0">#REF!</definedName>
    <definedName name="xetuoinhua190" localSheetId="3">#REF!</definedName>
    <definedName name="xetuoinhua190">#REF!</definedName>
    <definedName name="xfco" localSheetId="0">#REF!</definedName>
    <definedName name="xfco" localSheetId="3">#REF!</definedName>
    <definedName name="xfco">#REF!</definedName>
    <definedName name="xfco3p" localSheetId="0">#REF!</definedName>
    <definedName name="xfco3p" localSheetId="3">#REF!</definedName>
    <definedName name="xfco3p">#REF!</definedName>
    <definedName name="XFCOnc" localSheetId="0">#REF!</definedName>
    <definedName name="XFCOnc" localSheetId="3">#REF!</definedName>
    <definedName name="XFCOnc">#REF!</definedName>
    <definedName name="xfcotnc" localSheetId="0">#REF!</definedName>
    <definedName name="xfcotnc" localSheetId="3">#REF!</definedName>
    <definedName name="xfcotnc">#REF!</definedName>
    <definedName name="xfcotvl" localSheetId="0">#REF!</definedName>
    <definedName name="xfcotvl" localSheetId="3">#REF!</definedName>
    <definedName name="xfcotvl">#REF!</definedName>
    <definedName name="XFCOvl" localSheetId="0">#REF!</definedName>
    <definedName name="XFCOvl" localSheetId="3">#REF!</definedName>
    <definedName name="XFCOvl">#REF!</definedName>
    <definedName name="xgc100" localSheetId="0">#REF!</definedName>
    <definedName name="xgc100" localSheetId="3">#REF!</definedName>
    <definedName name="xgc100">#REF!</definedName>
    <definedName name="xgc150" localSheetId="0">#REF!</definedName>
    <definedName name="xgc150" localSheetId="3">#REF!</definedName>
    <definedName name="xgc150">#REF!</definedName>
    <definedName name="xgc200" localSheetId="0">#REF!</definedName>
    <definedName name="xgc200" localSheetId="3">#REF!</definedName>
    <definedName name="xgc200">#REF!</definedName>
    <definedName name="xh" localSheetId="0">#REF!</definedName>
    <definedName name="xh" localSheetId="3">#REF!</definedName>
    <definedName name="xh">#REF!</definedName>
    <definedName name="xhn" localSheetId="0">#REF!</definedName>
    <definedName name="xhn" localSheetId="3">#REF!</definedName>
    <definedName name="xhn">#REF!</definedName>
    <definedName name="xig" localSheetId="0">#REF!</definedName>
    <definedName name="xig" localSheetId="3">#REF!</definedName>
    <definedName name="xig">#REF!</definedName>
    <definedName name="xig1" localSheetId="0">#REF!</definedName>
    <definedName name="xig1" localSheetId="3">#REF!</definedName>
    <definedName name="xig1">#REF!</definedName>
    <definedName name="xig1p" localSheetId="0">#REF!</definedName>
    <definedName name="xig1p" localSheetId="3">#REF!</definedName>
    <definedName name="xig1p">#REF!</definedName>
    <definedName name="xig3p" localSheetId="0">#REF!</definedName>
    <definedName name="xig3p" localSheetId="3">#REF!</definedName>
    <definedName name="xig3p">#REF!</definedName>
    <definedName name="XIGnc" localSheetId="0">#REF!</definedName>
    <definedName name="XIGnc" localSheetId="3">#REF!</definedName>
    <definedName name="XIGnc">#REF!</definedName>
    <definedName name="xignc3p" localSheetId="0">#REF!</definedName>
    <definedName name="xignc3p" localSheetId="3">#REF!</definedName>
    <definedName name="xignc3p">#REF!</definedName>
    <definedName name="XIGvc" localSheetId="0">#REF!</definedName>
    <definedName name="XIGvc" localSheetId="3">#REF!</definedName>
    <definedName name="XIGvc">#REF!</definedName>
    <definedName name="XIGvl" localSheetId="0">#REF!</definedName>
    <definedName name="XIGvl" localSheetId="3">#REF!</definedName>
    <definedName name="XIGvl">#REF!</definedName>
    <definedName name="xigvl3p" localSheetId="0">#REF!</definedName>
    <definedName name="xigvl3p" localSheetId="3">#REF!</definedName>
    <definedName name="xigvl3p">#REF!</definedName>
    <definedName name="ximang" localSheetId="0">#REF!</definedName>
    <definedName name="ximang" localSheetId="3">#REF!</definedName>
    <definedName name="ximang">#REF!</definedName>
    <definedName name="xin" localSheetId="0">#REF!</definedName>
    <definedName name="xin" localSheetId="3">#REF!</definedName>
    <definedName name="xin">#REF!</definedName>
    <definedName name="xin190" localSheetId="0">#REF!</definedName>
    <definedName name="xin190" localSheetId="3">#REF!</definedName>
    <definedName name="xin190">#REF!</definedName>
    <definedName name="xin1903p" localSheetId="0">#REF!</definedName>
    <definedName name="xin1903p" localSheetId="3">#REF!</definedName>
    <definedName name="xin1903p">#REF!</definedName>
    <definedName name="xin2903p" localSheetId="0">#REF!</definedName>
    <definedName name="xin2903p" localSheetId="3">#REF!</definedName>
    <definedName name="xin2903p">#REF!</definedName>
    <definedName name="xin290nc3p" localSheetId="0">#REF!</definedName>
    <definedName name="xin290nc3p" localSheetId="3">#REF!</definedName>
    <definedName name="xin290nc3p">#REF!</definedName>
    <definedName name="xin290vl3p" localSheetId="0">#REF!</definedName>
    <definedName name="xin290vl3p" localSheetId="3">#REF!</definedName>
    <definedName name="xin290vl3p">#REF!</definedName>
    <definedName name="xin3p" localSheetId="0">#REF!</definedName>
    <definedName name="xin3p" localSheetId="3">#REF!</definedName>
    <definedName name="xin3p">#REF!</definedName>
    <definedName name="xind" localSheetId="0">#REF!</definedName>
    <definedName name="xind" localSheetId="3">#REF!</definedName>
    <definedName name="xind">#REF!</definedName>
    <definedName name="xind1p" localSheetId="0">#REF!</definedName>
    <definedName name="xind1p" localSheetId="3">#REF!</definedName>
    <definedName name="xind1p">#REF!</definedName>
    <definedName name="xind3p" localSheetId="0">#REF!</definedName>
    <definedName name="xind3p" localSheetId="3">#REF!</definedName>
    <definedName name="xind3p">#REF!</definedName>
    <definedName name="xindnc1p" localSheetId="0">#REF!</definedName>
    <definedName name="xindnc1p" localSheetId="3">#REF!</definedName>
    <definedName name="xindnc1p">#REF!</definedName>
    <definedName name="xindvl1p" localSheetId="0">#REF!</definedName>
    <definedName name="xindvl1p" localSheetId="3">#REF!</definedName>
    <definedName name="xindvl1p">#REF!</definedName>
    <definedName name="xing1p" localSheetId="0">#REF!</definedName>
    <definedName name="xing1p" localSheetId="3">#REF!</definedName>
    <definedName name="xing1p">#REF!</definedName>
    <definedName name="xingnc1p" localSheetId="0">#REF!</definedName>
    <definedName name="xingnc1p" localSheetId="3">#REF!</definedName>
    <definedName name="xingnc1p">#REF!</definedName>
    <definedName name="xingvl1p" localSheetId="0">#REF!</definedName>
    <definedName name="xingvl1p" localSheetId="3">#REF!</definedName>
    <definedName name="xingvl1p">#REF!</definedName>
    <definedName name="XINnc" localSheetId="0">#REF!</definedName>
    <definedName name="XINnc" localSheetId="3">#REF!</definedName>
    <definedName name="XINnc">#REF!</definedName>
    <definedName name="xinnc3p" localSheetId="0">#REF!</definedName>
    <definedName name="xinnc3p" localSheetId="3">#REF!</definedName>
    <definedName name="xinnc3p">#REF!</definedName>
    <definedName name="xint1p" localSheetId="0">#REF!</definedName>
    <definedName name="xint1p" localSheetId="3">#REF!</definedName>
    <definedName name="xint1p">#REF!</definedName>
    <definedName name="XINvc" localSheetId="0">#REF!</definedName>
    <definedName name="XINvc" localSheetId="3">#REF!</definedName>
    <definedName name="XINvc">#REF!</definedName>
    <definedName name="XINvl" localSheetId="0">#REF!</definedName>
    <definedName name="XINvl" localSheetId="3">#REF!</definedName>
    <definedName name="XINvl">#REF!</definedName>
    <definedName name="xinvl3p" localSheetId="0">#REF!</definedName>
    <definedName name="xinvl3p" localSheetId="3">#REF!</definedName>
    <definedName name="xinvl3p">#REF!</definedName>
    <definedName name="xit" localSheetId="0">#REF!</definedName>
    <definedName name="xit" localSheetId="3">#REF!</definedName>
    <definedName name="xit">#REF!</definedName>
    <definedName name="xit1" localSheetId="0">#REF!</definedName>
    <definedName name="xit1" localSheetId="3">#REF!</definedName>
    <definedName name="xit1">#REF!</definedName>
    <definedName name="xit1p" localSheetId="0">#REF!</definedName>
    <definedName name="xit1p" localSheetId="3">#REF!</definedName>
    <definedName name="xit1p">#REF!</definedName>
    <definedName name="xit23p" localSheetId="0">#REF!</definedName>
    <definedName name="xit23p" localSheetId="3">#REF!</definedName>
    <definedName name="xit23p">#REF!</definedName>
    <definedName name="xit2nc3p" localSheetId="0">#REF!</definedName>
    <definedName name="xit2nc3p" localSheetId="3">#REF!</definedName>
    <definedName name="xit2nc3p">#REF!</definedName>
    <definedName name="xit2vl3p" localSheetId="0">#REF!</definedName>
    <definedName name="xit2vl3p" localSheetId="3">#REF!</definedName>
    <definedName name="xit2vl3p">#REF!</definedName>
    <definedName name="xit3p" localSheetId="0">#REF!</definedName>
    <definedName name="xit3p" localSheetId="3">#REF!</definedName>
    <definedName name="xit3p">#REF!</definedName>
    <definedName name="XITnc" localSheetId="0">#REF!</definedName>
    <definedName name="XITnc" localSheetId="3">#REF!</definedName>
    <definedName name="XITnc">#REF!</definedName>
    <definedName name="xitnc3p" localSheetId="0">#REF!</definedName>
    <definedName name="xitnc3p" localSheetId="3">#REF!</definedName>
    <definedName name="xitnc3p">#REF!</definedName>
    <definedName name="XITvc" localSheetId="0">#REF!</definedName>
    <definedName name="XITvc" localSheetId="3">#REF!</definedName>
    <definedName name="XITvc">#REF!</definedName>
    <definedName name="XITvl" localSheetId="0">#REF!</definedName>
    <definedName name="XITvl" localSheetId="3">#REF!</definedName>
    <definedName name="XITvl">#REF!</definedName>
    <definedName name="xitvl3p" localSheetId="0">#REF!</definedName>
    <definedName name="xitvl3p" localSheetId="3">#REF!</definedName>
    <definedName name="xitvl3p">#REF!</definedName>
    <definedName name="xk" localSheetId="0">#REF!</definedName>
    <definedName name="xk" localSheetId="3">#REF!</definedName>
    <definedName name="xk">#REF!</definedName>
    <definedName name="xk0.6" localSheetId="0">#REF!</definedName>
    <definedName name="xk0.6" localSheetId="3">#REF!</definedName>
    <definedName name="xk0.6">#REF!</definedName>
    <definedName name="xk1.3" localSheetId="0">#REF!</definedName>
    <definedName name="xk1.3" localSheetId="3">#REF!</definedName>
    <definedName name="xk1.3">#REF!</definedName>
    <definedName name="xk1.5" localSheetId="0">#REF!</definedName>
    <definedName name="xk1.5" localSheetId="3">#REF!</definedName>
    <definedName name="xk1.5">#REF!</definedName>
    <definedName name="xkich" localSheetId="0">#REF!</definedName>
    <definedName name="xkich" localSheetId="3">#REF!</definedName>
    <definedName name="xkich">#REF!</definedName>
    <definedName name="xl" localSheetId="0">#REF!</definedName>
    <definedName name="xl" localSheetId="3">#REF!</definedName>
    <definedName name="xl">#REF!</definedName>
    <definedName name="xl3x250" localSheetId="0">#REF!</definedName>
    <definedName name="xl3x250" localSheetId="3">#REF!</definedName>
    <definedName name="xl3x250">#REF!</definedName>
    <definedName name="XL3X400" localSheetId="0">#REF!</definedName>
    <definedName name="XL3X400" localSheetId="3">#REF!</definedName>
    <definedName name="XL3X400">#REF!</definedName>
    <definedName name="xlc" localSheetId="0">#REF!</definedName>
    <definedName name="xlc" localSheetId="3">#REF!</definedName>
    <definedName name="xlc">#REF!</definedName>
    <definedName name="xld1.4" localSheetId="0">#REF!</definedName>
    <definedName name="xld1.4" localSheetId="3">#REF!</definedName>
    <definedName name="xld1.4">#REF!</definedName>
    <definedName name="xlk" localSheetId="0">#REF!</definedName>
    <definedName name="xlk" localSheetId="3">#REF!</definedName>
    <definedName name="xlk">#REF!</definedName>
    <definedName name="xlk1.4" localSheetId="0">#REF!</definedName>
    <definedName name="xlk1.4" localSheetId="3">#REF!</definedName>
    <definedName name="xlk1.4">#REF!</definedName>
    <definedName name="xls" localSheetId="0" hidden="1">{"'Sheet1'!$L$16"}</definedName>
    <definedName name="xls" localSheetId="3" hidden="1">{"'Sheet1'!$L$16"}</definedName>
    <definedName name="xls" hidden="1">{"'Sheet1'!$L$16"}</definedName>
    <definedName name="xlttbninh" localSheetId="0" hidden="1">{"'Sheet1'!$L$16"}</definedName>
    <definedName name="xlttbninh" localSheetId="3" hidden="1">{"'Sheet1'!$L$16"}</definedName>
    <definedName name="xlttbninh" hidden="1">{"'Sheet1'!$L$16"}</definedName>
    <definedName name="XM" localSheetId="0">#REF!</definedName>
    <definedName name="XM" localSheetId="3">#REF!</definedName>
    <definedName name="XM">#REF!</definedName>
    <definedName name="XM.M10.1" localSheetId="0">#REF!</definedName>
    <definedName name="XM.M10.1" localSheetId="3">#REF!</definedName>
    <definedName name="XM.M10.1">#REF!</definedName>
    <definedName name="XM.M10.2" localSheetId="0">#REF!</definedName>
    <definedName name="XM.M10.2" localSheetId="3">#REF!</definedName>
    <definedName name="XM.M10.2">#REF!</definedName>
    <definedName name="XM.MDT" localSheetId="0">#REF!</definedName>
    <definedName name="XM.MDT" localSheetId="3">#REF!</definedName>
    <definedName name="XM.MDT">#REF!</definedName>
    <definedName name="XMAX" localSheetId="0">#REF!</definedName>
    <definedName name="XMAX" localSheetId="3">#REF!</definedName>
    <definedName name="XMAX">#REF!</definedName>
    <definedName name="XMB30" localSheetId="0">#REF!</definedName>
    <definedName name="XMB30" localSheetId="3">#REF!</definedName>
    <definedName name="XMB30">#REF!</definedName>
    <definedName name="XMB40" localSheetId="0">#REF!</definedName>
    <definedName name="XMB40" localSheetId="3">#REF!</definedName>
    <definedName name="XMB40">#REF!</definedName>
    <definedName name="xmcax" localSheetId="0">#REF!</definedName>
    <definedName name="xmcax" localSheetId="3">#REF!</definedName>
    <definedName name="xmcax">#REF!</definedName>
    <definedName name="XMIN" localSheetId="0">#REF!</definedName>
    <definedName name="XMIN" localSheetId="3">#REF!</definedName>
    <definedName name="XMIN">#REF!</definedName>
    <definedName name="xmp40" localSheetId="0">#REF!</definedName>
    <definedName name="xmp40" localSheetId="3">#REF!</definedName>
    <definedName name="xmp40">#REF!</definedName>
    <definedName name="xn" localSheetId="0">#REF!</definedName>
    <definedName name="xn" localSheetId="3">#REF!</definedName>
    <definedName name="xn">#REF!</definedName>
    <definedName name="XTKKTTC">7500</definedName>
    <definedName name="xuchoi0.15" localSheetId="0">#REF!</definedName>
    <definedName name="xuchoi0.15" localSheetId="3">#REF!</definedName>
    <definedName name="xuchoi0.15">#REF!</definedName>
    <definedName name="xuchoi0.25" localSheetId="0">#REF!</definedName>
    <definedName name="xuchoi0.25" localSheetId="3">#REF!</definedName>
    <definedName name="xuchoi0.25">#REF!</definedName>
    <definedName name="xuchoi0.3" localSheetId="0">#REF!</definedName>
    <definedName name="xuchoi0.3" localSheetId="3">#REF!</definedName>
    <definedName name="xuchoi0.3">#REF!</definedName>
    <definedName name="xuchoi0.35" localSheetId="0">#REF!</definedName>
    <definedName name="xuchoi0.35" localSheetId="3">#REF!</definedName>
    <definedName name="xuchoi0.35">#REF!</definedName>
    <definedName name="xuchoi0.4" localSheetId="0">#REF!</definedName>
    <definedName name="xuchoi0.4" localSheetId="3">#REF!</definedName>
    <definedName name="xuchoi0.4">#REF!</definedName>
    <definedName name="xuchoi0.65" localSheetId="0">#REF!</definedName>
    <definedName name="xuchoi0.65" localSheetId="3">#REF!</definedName>
    <definedName name="xuchoi0.65">#REF!</definedName>
    <definedName name="xuchoi0.75" localSheetId="0">#REF!</definedName>
    <definedName name="xuchoi0.75" localSheetId="3">#REF!</definedName>
    <definedName name="xuchoi0.75">#REF!</definedName>
    <definedName name="xuchoi1.25" localSheetId="0">#REF!</definedName>
    <definedName name="xuchoi1.25" localSheetId="3">#REF!</definedName>
    <definedName name="xuchoi1.25">#REF!</definedName>
    <definedName name="xuclat0.4" localSheetId="0">#REF!</definedName>
    <definedName name="xuclat0.4" localSheetId="3">#REF!</definedName>
    <definedName name="xuclat0.4">#REF!</definedName>
    <definedName name="xuclat1" localSheetId="0">#REF!</definedName>
    <definedName name="xuclat1" localSheetId="3">#REF!</definedName>
    <definedName name="xuclat1">#REF!</definedName>
    <definedName name="xuclat1.65" localSheetId="0">#REF!</definedName>
    <definedName name="xuclat1.65" localSheetId="3">#REF!</definedName>
    <definedName name="xuclat1.65">#REF!</definedName>
    <definedName name="xuclat2" localSheetId="0">#REF!</definedName>
    <definedName name="xuclat2" localSheetId="3">#REF!</definedName>
    <definedName name="xuclat2">#REF!</definedName>
    <definedName name="xuclat2.8" localSheetId="0">#REF!</definedName>
    <definedName name="xuclat2.8" localSheetId="3">#REF!</definedName>
    <definedName name="xuclat2.8">#REF!</definedName>
    <definedName name="xucxich0.22" localSheetId="0">#REF!</definedName>
    <definedName name="xucxich0.22" localSheetId="3">#REF!</definedName>
    <definedName name="xucxich0.22">#REF!</definedName>
    <definedName name="xucxich0.25" localSheetId="0">#REF!</definedName>
    <definedName name="xucxich0.25" localSheetId="3">#REF!</definedName>
    <definedName name="xucxich0.25">#REF!</definedName>
    <definedName name="xucxich0.3" localSheetId="0">#REF!</definedName>
    <definedName name="xucxich0.3" localSheetId="3">#REF!</definedName>
    <definedName name="xucxich0.3">#REF!</definedName>
    <definedName name="xucxich0.35" localSheetId="0">#REF!</definedName>
    <definedName name="xucxich0.35" localSheetId="3">#REF!</definedName>
    <definedName name="xucxich0.35">#REF!</definedName>
    <definedName name="xucxich0.4" localSheetId="0">#REF!</definedName>
    <definedName name="xucxich0.4" localSheetId="3">#REF!</definedName>
    <definedName name="xucxich0.4">#REF!</definedName>
    <definedName name="xucxich0.5" localSheetId="0">#REF!</definedName>
    <definedName name="xucxich0.5" localSheetId="3">#REF!</definedName>
    <definedName name="xucxich0.5">#REF!</definedName>
    <definedName name="xucxich0.65" localSheetId="0">#REF!</definedName>
    <definedName name="xucxich0.65" localSheetId="3">#REF!</definedName>
    <definedName name="xucxich0.65">#REF!</definedName>
    <definedName name="xucxich1" localSheetId="0">#REF!</definedName>
    <definedName name="xucxich1" localSheetId="3">#REF!</definedName>
    <definedName name="xucxich1">#REF!</definedName>
    <definedName name="xucxich1.2" localSheetId="0">#REF!</definedName>
    <definedName name="xucxich1.2" localSheetId="3">#REF!</definedName>
    <definedName name="xucxich1.2">#REF!</definedName>
    <definedName name="xucxich1.25" localSheetId="0">#REF!</definedName>
    <definedName name="xucxich1.25" localSheetId="3">#REF!</definedName>
    <definedName name="xucxich1.25">#REF!</definedName>
    <definedName name="xucxich1.6" localSheetId="0">#REF!</definedName>
    <definedName name="xucxich1.6" localSheetId="3">#REF!</definedName>
    <definedName name="xucxich1.6">#REF!</definedName>
    <definedName name="xucxich2" localSheetId="0">#REF!</definedName>
    <definedName name="xucxich2" localSheetId="3">#REF!</definedName>
    <definedName name="xucxich2">#REF!</definedName>
    <definedName name="xucxich2.5" localSheetId="0">#REF!</definedName>
    <definedName name="xucxich2.5" localSheetId="3">#REF!</definedName>
    <definedName name="xucxich2.5">#REF!</definedName>
    <definedName name="xucxich4" localSheetId="0">#REF!</definedName>
    <definedName name="xucxich4" localSheetId="3">#REF!</definedName>
    <definedName name="xucxich4">#REF!</definedName>
    <definedName name="xucxich4.6" localSheetId="0">#REF!</definedName>
    <definedName name="xucxich4.6" localSheetId="3">#REF!</definedName>
    <definedName name="xucxich4.6">#REF!</definedName>
    <definedName name="xucxich5" localSheetId="0">#REF!</definedName>
    <definedName name="xucxich5" localSheetId="3">#REF!</definedName>
    <definedName name="xucxich5">#REF!</definedName>
    <definedName name="xx" localSheetId="0">#REF!</definedName>
    <definedName name="xx" localSheetId="3">#REF!</definedName>
    <definedName name="xx">#REF!</definedName>
    <definedName name="xxx" localSheetId="0">#REF!</definedName>
    <definedName name="xxx" localSheetId="3">#REF!</definedName>
    <definedName name="xxx">#REF!</definedName>
    <definedName name="xxx2" localSheetId="0">#REF!</definedName>
    <definedName name="xxx2" localSheetId="3">#REF!</definedName>
    <definedName name="xxx2">#REF!</definedName>
    <definedName name="y" localSheetId="0">#REF!</definedName>
    <definedName name="y" localSheetId="3">#REF!</definedName>
    <definedName name="y">#REF!</definedName>
    <definedName name="y_list" localSheetId="0">#REF!</definedName>
    <definedName name="y_list" localSheetId="3">#REF!</definedName>
    <definedName name="y_list">#REF!</definedName>
    <definedName name="yb" localSheetId="0">#REF!</definedName>
    <definedName name="yb" localSheetId="3">#REF!</definedName>
    <definedName name="yb">#REF!</definedName>
    <definedName name="ycp" localSheetId="0">#REF!</definedName>
    <definedName name="ycp" localSheetId="3">#REF!</definedName>
    <definedName name="ycp">#REF!</definedName>
    <definedName name="yen">142.83</definedName>
    <definedName name="yen1" localSheetId="0">#REF!</definedName>
    <definedName name="yen1" localSheetId="3">#REF!</definedName>
    <definedName name="yen1">#REF!</definedName>
    <definedName name="yen2" localSheetId="0">#REF!</definedName>
    <definedName name="yen2" localSheetId="3">#REF!</definedName>
    <definedName name="yen2">#REF!</definedName>
    <definedName name="Yenthanh2" localSheetId="0" hidden="1">{"'Sheet1'!$L$16"}</definedName>
    <definedName name="Yenthanh2" hidden="1">{"'Sheet1'!$L$16"}</definedName>
    <definedName name="YMAX" localSheetId="0">#REF!</definedName>
    <definedName name="YMAX" localSheetId="3">#REF!</definedName>
    <definedName name="YMAX">#REF!</definedName>
    <definedName name="YMIN" localSheetId="0">#REF!</definedName>
    <definedName name="YMIN" localSheetId="3">#REF!</definedName>
    <definedName name="YMIN">#REF!</definedName>
    <definedName name="yo" localSheetId="0">#REF!</definedName>
    <definedName name="yo" localSheetId="3">#REF!</definedName>
    <definedName name="yo">#REF!</definedName>
    <definedName name="Yt" localSheetId="0">#REF!</definedName>
    <definedName name="Yt" localSheetId="3">#REF!</definedName>
    <definedName name="Yt">#REF!</definedName>
    <definedName name="ytd" localSheetId="0">#REF!</definedName>
    <definedName name="ytd" localSheetId="3">#REF!</definedName>
    <definedName name="ytd">#REF!</definedName>
    <definedName name="z" localSheetId="0" hidden="1">{"'Sheet1'!$L$16"}</definedName>
    <definedName name="z" hidden="1">{"'Sheet1'!$L$16"}</definedName>
    <definedName name="Z_dh" localSheetId="0">#REF!</definedName>
    <definedName name="Z_dh" localSheetId="3">#REF!</definedName>
    <definedName name="Z_dh">#REF!</definedName>
    <definedName name="zbot" localSheetId="0">#REF!</definedName>
    <definedName name="zbot" localSheetId="3">#REF!</definedName>
    <definedName name="zbot">#REF!</definedName>
    <definedName name="Zip" localSheetId="0">#REF!</definedName>
    <definedName name="Zip" localSheetId="3">#REF!</definedName>
    <definedName name="Zip">#REF!</definedName>
    <definedName name="zl" localSheetId="0">#REF!</definedName>
    <definedName name="zl" localSheetId="3">#REF!</definedName>
    <definedName name="zl">#REF!</definedName>
    <definedName name="zt" localSheetId="0">#REF!</definedName>
    <definedName name="zt" localSheetId="3">#REF!</definedName>
    <definedName name="zt">#REF!</definedName>
    <definedName name="ztop" localSheetId="0">#REF!</definedName>
    <definedName name="ztop" localSheetId="3">#REF!</definedName>
    <definedName name="ztop">#REF!</definedName>
    <definedName name="Zw" localSheetId="0">#REF!</definedName>
    <definedName name="Zw" localSheetId="3">#REF!</definedName>
    <definedName name="Zw">#REF!</definedName>
    <definedName name="ZXD" localSheetId="0">#REF!</definedName>
    <definedName name="ZXD" localSheetId="3">#REF!</definedName>
    <definedName name="ZXD">#REF!</definedName>
    <definedName name="Zxl" localSheetId="0">#REF!</definedName>
    <definedName name="Zxl" localSheetId="3">#REF!</definedName>
    <definedName name="Zxl">#REF!</definedName>
    <definedName name="ZYX" localSheetId="0">#REF!</definedName>
    <definedName name="ZYX" localSheetId="3">#REF!</definedName>
    <definedName name="ZYX">#REF!</definedName>
    <definedName name="ZZZ" localSheetId="0">#REF!</definedName>
    <definedName name="ZZZ" localSheetId="3">#REF!</definedName>
    <definedName name="ZZZ">#REF!</definedName>
    <definedName name="전" localSheetId="0">#REF!</definedName>
    <definedName name="전" localSheetId="3">#REF!</definedName>
    <definedName name="전">#REF!</definedName>
    <definedName name="주택사업본부" localSheetId="0">#REF!</definedName>
    <definedName name="주택사업본부" localSheetId="3">#REF!</definedName>
    <definedName name="주택사업본부">#REF!</definedName>
    <definedName name="철구사업본부" localSheetId="0">#REF!</definedName>
    <definedName name="철구사업본부" localSheetId="3">#REF!</definedName>
    <definedName name="철구사업본부">#REF!</definedName>
    <definedName name="템플리트모듈1" localSheetId="0">BlankMacro1</definedName>
    <definedName name="템플리트모듈1" localSheetId="3">BlankMacro1</definedName>
    <definedName name="템플리트모듈1">BlankMacro1</definedName>
    <definedName name="템플리트모듈2" localSheetId="0">BlankMacro1</definedName>
    <definedName name="템플리트모듈2" localSheetId="3">BlankMacro1</definedName>
    <definedName name="템플리트모듈2">BlankMacro1</definedName>
    <definedName name="템플리트모듈3" localSheetId="0">BlankMacro1</definedName>
    <definedName name="템플리트모듈3" localSheetId="3">BlankMacro1</definedName>
    <definedName name="템플리트모듈3">BlankMacro1</definedName>
    <definedName name="템플리트모듈4" localSheetId="0">BlankMacro1</definedName>
    <definedName name="템플리트모듈4" localSheetId="3">BlankMacro1</definedName>
    <definedName name="템플리트모듈4">BlankMacro1</definedName>
    <definedName name="템플리트모듈5" localSheetId="0">BlankMacro1</definedName>
    <definedName name="템플리트모듈5" localSheetId="3">BlankMacro1</definedName>
    <definedName name="템플리트모듈5">BlankMacro1</definedName>
    <definedName name="템플리트모듈6" localSheetId="0">BlankMacro1</definedName>
    <definedName name="템플리트모듈6" localSheetId="3">BlankMacro1</definedName>
    <definedName name="템플리트모듈6">BlankMacro1</definedName>
    <definedName name="피팅" localSheetId="0">BlankMacro1</definedName>
    <definedName name="피팅" localSheetId="3">BlankMacro1</definedName>
    <definedName name="피팅">BlankMacro1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9" i="49" l="1"/>
  <c r="H29" i="49" s="1"/>
  <c r="H17" i="48" l="1"/>
  <c r="L81" i="48" l="1"/>
  <c r="L18" i="48"/>
  <c r="H18" i="48"/>
  <c r="H81" i="48"/>
  <c r="I81" i="48"/>
  <c r="I23" i="49" l="1"/>
  <c r="I25" i="49"/>
  <c r="K25" i="49"/>
  <c r="N10" i="48" l="1"/>
  <c r="V10" i="48"/>
  <c r="X10" i="48" l="1"/>
  <c r="L29" i="49"/>
  <c r="P161" i="52"/>
  <c r="P160" i="52"/>
  <c r="R227" i="52" l="1"/>
  <c r="S230" i="52"/>
  <c r="R209" i="52"/>
  <c r="R210" i="52"/>
  <c r="R205" i="52"/>
  <c r="R206" i="52"/>
  <c r="H13" i="48" l="1"/>
  <c r="J81" i="48" l="1"/>
  <c r="K81" i="48" s="1"/>
  <c r="M79" i="48" l="1"/>
  <c r="M77" i="48"/>
  <c r="M75" i="48"/>
  <c r="J18" i="48" l="1"/>
  <c r="K18" i="48" s="1"/>
  <c r="J80" i="48"/>
  <c r="K80" i="48" s="1"/>
  <c r="K79" i="48" s="1"/>
  <c r="H80" i="48"/>
  <c r="I80" i="48" s="1"/>
  <c r="I79" i="48" s="1"/>
  <c r="J78" i="48"/>
  <c r="J77" i="48" s="1"/>
  <c r="H77" i="48"/>
  <c r="I78" i="48"/>
  <c r="I77" i="48" s="1"/>
  <c r="J69" i="48"/>
  <c r="I75" i="48"/>
  <c r="J75" i="48"/>
  <c r="H75" i="48"/>
  <c r="K76" i="48"/>
  <c r="K75" i="48" s="1"/>
  <c r="K72" i="48"/>
  <c r="J79" i="48" l="1"/>
  <c r="K78" i="48"/>
  <c r="K77" i="48" s="1"/>
  <c r="I69" i="48"/>
  <c r="H69" i="48"/>
  <c r="T75" i="48"/>
  <c r="S75" i="48"/>
  <c r="R75" i="48"/>
  <c r="K71" i="48"/>
  <c r="K69" i="48" s="1"/>
  <c r="J15" i="48" l="1"/>
  <c r="J14" i="48" s="1"/>
  <c r="J12" i="48" s="1"/>
  <c r="K13" i="48"/>
  <c r="J16" i="48"/>
  <c r="K16" i="48"/>
  <c r="I35" i="49"/>
  <c r="I34" i="49" s="1"/>
  <c r="L35" i="49"/>
  <c r="L34" i="49" s="1"/>
  <c r="M35" i="49"/>
  <c r="M34" i="49" s="1"/>
  <c r="N35" i="49"/>
  <c r="N34" i="49" s="1"/>
  <c r="H35" i="49"/>
  <c r="H34" i="49" s="1"/>
  <c r="J36" i="49"/>
  <c r="K36" i="49" s="1"/>
  <c r="K35" i="49" s="1"/>
  <c r="K34" i="49" s="1"/>
  <c r="J32" i="49"/>
  <c r="J31" i="49" s="1"/>
  <c r="L31" i="49"/>
  <c r="M32" i="49"/>
  <c r="M31" i="49" s="1"/>
  <c r="N32" i="49"/>
  <c r="N31" i="49" s="1"/>
  <c r="J35" i="49" l="1"/>
  <c r="J34" i="49" s="1"/>
  <c r="K15" i="48"/>
  <c r="K14" i="48" s="1"/>
  <c r="K12" i="48" s="1"/>
  <c r="K11" i="48" s="1"/>
  <c r="K10" i="48" s="1"/>
  <c r="L15" i="48"/>
  <c r="L14" i="48" s="1"/>
  <c r="J11" i="48"/>
  <c r="J10" i="48" s="1"/>
  <c r="I28" i="49" l="1"/>
  <c r="I27" i="49" s="1"/>
  <c r="J28" i="49"/>
  <c r="J27" i="49" s="1"/>
  <c r="K28" i="49"/>
  <c r="K27" i="49" s="1"/>
  <c r="M28" i="49"/>
  <c r="M27" i="49" s="1"/>
  <c r="N28" i="49"/>
  <c r="N27" i="49" s="1"/>
  <c r="L27" i="49"/>
  <c r="H30" i="49"/>
  <c r="L18" i="49"/>
  <c r="J19" i="49" l="1"/>
  <c r="J18" i="49" s="1"/>
  <c r="M19" i="49"/>
  <c r="M18" i="49" s="1"/>
  <c r="N19" i="49"/>
  <c r="N18" i="49" s="1"/>
  <c r="I22" i="49"/>
  <c r="K20" i="49"/>
  <c r="K19" i="49" s="1"/>
  <c r="K18" i="49" s="1"/>
  <c r="I21" i="49"/>
  <c r="M13" i="49"/>
  <c r="M12" i="49" s="1"/>
  <c r="M11" i="49" s="1"/>
  <c r="N13" i="49"/>
  <c r="N12" i="49" s="1"/>
  <c r="H13" i="49"/>
  <c r="H12" i="49" s="1"/>
  <c r="J16" i="49"/>
  <c r="K16" i="49" s="1"/>
  <c r="L16" i="49" s="1"/>
  <c r="I16" i="49"/>
  <c r="L14" i="49"/>
  <c r="J15" i="49"/>
  <c r="N11" i="49" l="1"/>
  <c r="J13" i="49"/>
  <c r="J12" i="49" s="1"/>
  <c r="J11" i="49" s="1"/>
  <c r="L13" i="49"/>
  <c r="L12" i="49" s="1"/>
  <c r="L11" i="49" s="1"/>
  <c r="K15" i="49"/>
  <c r="K33" i="49" l="1"/>
  <c r="K32" i="49" s="1"/>
  <c r="K31" i="49" s="1"/>
  <c r="K14" i="49"/>
  <c r="K13" i="49" s="1"/>
  <c r="K12" i="49" s="1"/>
  <c r="K11" i="49" l="1"/>
  <c r="R161" i="52"/>
  <c r="R160" i="52"/>
  <c r="N161" i="52"/>
  <c r="N160" i="52"/>
  <c r="J161" i="52"/>
  <c r="J160" i="52"/>
  <c r="K159" i="52"/>
  <c r="L159" i="52"/>
  <c r="M159" i="52"/>
  <c r="O159" i="52"/>
  <c r="P159" i="52"/>
  <c r="Q159" i="52"/>
  <c r="S159" i="52"/>
  <c r="T159" i="52"/>
  <c r="U159" i="52"/>
  <c r="R43" i="52"/>
  <c r="R44" i="52"/>
  <c r="J44" i="52"/>
  <c r="L44" i="52" s="1"/>
  <c r="P44" i="52" s="1"/>
  <c r="N44" i="52" s="1"/>
  <c r="N43" i="52"/>
  <c r="P42" i="52"/>
  <c r="W161" i="52" l="1"/>
  <c r="N159" i="52"/>
  <c r="W160" i="52"/>
  <c r="O158" i="52"/>
  <c r="R159" i="52"/>
  <c r="J159" i="52"/>
  <c r="N235" i="52"/>
  <c r="N233" i="52"/>
  <c r="AA231" i="52"/>
  <c r="Z231" i="52"/>
  <c r="Y231" i="52"/>
  <c r="X231" i="52"/>
  <c r="U231" i="52"/>
  <c r="T231" i="52"/>
  <c r="S231" i="52"/>
  <c r="R231" i="52"/>
  <c r="Q231" i="52"/>
  <c r="P231" i="52"/>
  <c r="O231" i="52"/>
  <c r="N231" i="52"/>
  <c r="M231" i="52"/>
  <c r="L231" i="52"/>
  <c r="K231" i="52"/>
  <c r="J231" i="52"/>
  <c r="X230" i="52"/>
  <c r="X229" i="52" s="1"/>
  <c r="X228" i="52" s="1"/>
  <c r="N230" i="52"/>
  <c r="AA229" i="52"/>
  <c r="AA228" i="52" s="1"/>
  <c r="Z229" i="52"/>
  <c r="Z228" i="52" s="1"/>
  <c r="Y229" i="52"/>
  <c r="Y228" i="52" s="1"/>
  <c r="U229" i="52"/>
  <c r="T229" i="52"/>
  <c r="T228" i="52" s="1"/>
  <c r="Q229" i="52"/>
  <c r="Q228" i="52" s="1"/>
  <c r="P229" i="52"/>
  <c r="P228" i="52" s="1"/>
  <c r="O229" i="52"/>
  <c r="L229" i="52"/>
  <c r="L228" i="52" s="1"/>
  <c r="K229" i="52"/>
  <c r="K228" i="52" s="1"/>
  <c r="J229" i="52"/>
  <c r="J228" i="52" s="1"/>
  <c r="U228" i="52"/>
  <c r="O228" i="52"/>
  <c r="N227" i="52"/>
  <c r="W227" i="52" s="1"/>
  <c r="X226" i="52"/>
  <c r="R226" i="52"/>
  <c r="N226" i="52"/>
  <c r="M226" i="52" s="1"/>
  <c r="X225" i="52"/>
  <c r="R225" i="52"/>
  <c r="N225" i="52"/>
  <c r="M225" i="52" s="1"/>
  <c r="X224" i="52"/>
  <c r="S224" i="52"/>
  <c r="S221" i="52" s="1"/>
  <c r="N224" i="52"/>
  <c r="M224" i="52" s="1"/>
  <c r="X223" i="52"/>
  <c r="R223" i="52"/>
  <c r="N223" i="52"/>
  <c r="X222" i="52"/>
  <c r="R222" i="52"/>
  <c r="N222" i="52"/>
  <c r="M222" i="52" s="1"/>
  <c r="AA221" i="52"/>
  <c r="Z221" i="52"/>
  <c r="Y221" i="52"/>
  <c r="U221" i="52"/>
  <c r="T221" i="52"/>
  <c r="Q221" i="52"/>
  <c r="P221" i="52"/>
  <c r="O221" i="52"/>
  <c r="L221" i="52"/>
  <c r="K221" i="52"/>
  <c r="J221" i="52"/>
  <c r="N220" i="52"/>
  <c r="W220" i="52" s="1"/>
  <c r="AA219" i="52"/>
  <c r="X219" i="52" s="1"/>
  <c r="X218" i="52" s="1"/>
  <c r="R219" i="52"/>
  <c r="N219" i="52"/>
  <c r="M219" i="52"/>
  <c r="Z218" i="52"/>
  <c r="Y218" i="52"/>
  <c r="U218" i="52"/>
  <c r="T218" i="52"/>
  <c r="S218" i="52"/>
  <c r="Q218" i="52"/>
  <c r="P218" i="52"/>
  <c r="O218" i="52"/>
  <c r="L218" i="52"/>
  <c r="K218" i="52"/>
  <c r="J218" i="52"/>
  <c r="X217" i="52"/>
  <c r="X216" i="52" s="1"/>
  <c r="R217" i="52"/>
  <c r="N217" i="52"/>
  <c r="AA216" i="52"/>
  <c r="Z216" i="52"/>
  <c r="Y216" i="52"/>
  <c r="U216" i="52"/>
  <c r="T216" i="52"/>
  <c r="S216" i="52"/>
  <c r="Q216" i="52"/>
  <c r="P216" i="52"/>
  <c r="O216" i="52"/>
  <c r="L216" i="52"/>
  <c r="K216" i="52"/>
  <c r="J216" i="52"/>
  <c r="X215" i="52"/>
  <c r="R215" i="52"/>
  <c r="N215" i="52"/>
  <c r="M215" i="52" s="1"/>
  <c r="X214" i="52"/>
  <c r="R214" i="52"/>
  <c r="N214" i="52"/>
  <c r="AA213" i="52"/>
  <c r="R213" i="52"/>
  <c r="N213" i="52"/>
  <c r="AA212" i="52"/>
  <c r="X212" i="52" s="1"/>
  <c r="R212" i="52"/>
  <c r="N212" i="52"/>
  <c r="Z211" i="52"/>
  <c r="Y211" i="52"/>
  <c r="U211" i="52"/>
  <c r="T211" i="52"/>
  <c r="S211" i="52"/>
  <c r="Q211" i="52"/>
  <c r="P211" i="52"/>
  <c r="O211" i="52"/>
  <c r="L211" i="52"/>
  <c r="K211" i="52"/>
  <c r="J211" i="52"/>
  <c r="N210" i="52"/>
  <c r="W210" i="52" s="1"/>
  <c r="M210" i="52"/>
  <c r="N209" i="52"/>
  <c r="X208" i="52"/>
  <c r="X207" i="52" s="1"/>
  <c r="R208" i="52"/>
  <c r="R207" i="52" s="1"/>
  <c r="N208" i="52"/>
  <c r="M208" i="52" s="1"/>
  <c r="AA207" i="52"/>
  <c r="Z207" i="52"/>
  <c r="Y207" i="52"/>
  <c r="U207" i="52"/>
  <c r="T207" i="52"/>
  <c r="S207" i="52"/>
  <c r="Q207" i="52"/>
  <c r="P207" i="52"/>
  <c r="O207" i="52"/>
  <c r="L207" i="52"/>
  <c r="K207" i="52"/>
  <c r="J207" i="52"/>
  <c r="N206" i="52"/>
  <c r="W206" i="52" s="1"/>
  <c r="N205" i="52"/>
  <c r="M205" i="52" s="1"/>
  <c r="Y204" i="52"/>
  <c r="X204" i="52"/>
  <c r="S204" i="52"/>
  <c r="R204" i="52" s="1"/>
  <c r="N204" i="52"/>
  <c r="X203" i="52"/>
  <c r="R203" i="52"/>
  <c r="N203" i="52"/>
  <c r="M203" i="52" s="1"/>
  <c r="AA202" i="52"/>
  <c r="R202" i="52"/>
  <c r="N202" i="52"/>
  <c r="M202" i="52" s="1"/>
  <c r="Z201" i="52"/>
  <c r="Y201" i="52"/>
  <c r="U201" i="52"/>
  <c r="T201" i="52"/>
  <c r="Q201" i="52"/>
  <c r="P201" i="52"/>
  <c r="O201" i="52"/>
  <c r="L201" i="52"/>
  <c r="K201" i="52"/>
  <c r="J201" i="52"/>
  <c r="X200" i="52"/>
  <c r="R200" i="52"/>
  <c r="N200" i="52"/>
  <c r="M200" i="52" s="1"/>
  <c r="X199" i="52"/>
  <c r="R199" i="52"/>
  <c r="N199" i="52"/>
  <c r="M199" i="52" s="1"/>
  <c r="X198" i="52"/>
  <c r="R198" i="52"/>
  <c r="N198" i="52"/>
  <c r="M198" i="52" s="1"/>
  <c r="X197" i="52"/>
  <c r="R197" i="52"/>
  <c r="N197" i="52"/>
  <c r="X196" i="52"/>
  <c r="R196" i="52"/>
  <c r="N196" i="52"/>
  <c r="M196" i="52" s="1"/>
  <c r="X195" i="52"/>
  <c r="R195" i="52"/>
  <c r="N195" i="52"/>
  <c r="M195" i="52"/>
  <c r="X194" i="52"/>
  <c r="R194" i="52"/>
  <c r="N194" i="52"/>
  <c r="M194" i="52"/>
  <c r="AA193" i="52"/>
  <c r="X193" i="52" s="1"/>
  <c r="R193" i="52"/>
  <c r="N193" i="52"/>
  <c r="M193" i="52"/>
  <c r="AA192" i="52"/>
  <c r="X192" i="52" s="1"/>
  <c r="R192" i="52"/>
  <c r="N192" i="52"/>
  <c r="M192" i="52"/>
  <c r="AA191" i="52"/>
  <c r="X191" i="52" s="1"/>
  <c r="R191" i="52"/>
  <c r="N191" i="52"/>
  <c r="M191" i="52"/>
  <c r="AA190" i="52"/>
  <c r="X190" i="52" s="1"/>
  <c r="R190" i="52"/>
  <c r="N190" i="52"/>
  <c r="M190" i="52" s="1"/>
  <c r="AA189" i="52"/>
  <c r="X189" i="52" s="1"/>
  <c r="R189" i="52"/>
  <c r="N189" i="52"/>
  <c r="M189" i="52" s="1"/>
  <c r="AA188" i="52"/>
  <c r="X188" i="52" s="1"/>
  <c r="R188" i="52"/>
  <c r="N188" i="52"/>
  <c r="M188" i="52" s="1"/>
  <c r="AA187" i="52"/>
  <c r="X187" i="52" s="1"/>
  <c r="R187" i="52"/>
  <c r="N187" i="52"/>
  <c r="M187" i="52" s="1"/>
  <c r="Z186" i="52"/>
  <c r="Y186" i="52"/>
  <c r="U186" i="52"/>
  <c r="T186" i="52"/>
  <c r="S186" i="52"/>
  <c r="Q186" i="52"/>
  <c r="P186" i="52"/>
  <c r="O186" i="52"/>
  <c r="L186" i="52"/>
  <c r="K186" i="52"/>
  <c r="J186" i="52"/>
  <c r="X185" i="52"/>
  <c r="R185" i="52"/>
  <c r="N185" i="52"/>
  <c r="M185" i="52" s="1"/>
  <c r="X184" i="52"/>
  <c r="R184" i="52"/>
  <c r="N184" i="52"/>
  <c r="X183" i="52"/>
  <c r="R183" i="52"/>
  <c r="N183" i="52"/>
  <c r="M183" i="52" s="1"/>
  <c r="X182" i="52"/>
  <c r="R182" i="52"/>
  <c r="N182" i="52"/>
  <c r="M182" i="52" s="1"/>
  <c r="X181" i="52"/>
  <c r="R181" i="52"/>
  <c r="N181" i="52"/>
  <c r="M181" i="52" s="1"/>
  <c r="X180" i="52"/>
  <c r="R180" i="52"/>
  <c r="N180" i="52"/>
  <c r="X179" i="52"/>
  <c r="R179" i="52"/>
  <c r="N179" i="52"/>
  <c r="M179" i="52" s="1"/>
  <c r="AA178" i="52"/>
  <c r="Z178" i="52"/>
  <c r="Y178" i="52"/>
  <c r="U178" i="52"/>
  <c r="T178" i="52"/>
  <c r="S178" i="52"/>
  <c r="Q178" i="52"/>
  <c r="P178" i="52"/>
  <c r="O178" i="52"/>
  <c r="L178" i="52"/>
  <c r="K178" i="52"/>
  <c r="J178" i="52"/>
  <c r="X177" i="52"/>
  <c r="R177" i="52"/>
  <c r="N177" i="52"/>
  <c r="M177" i="52" s="1"/>
  <c r="X176" i="52"/>
  <c r="R176" i="52"/>
  <c r="N176" i="52"/>
  <c r="X175" i="52"/>
  <c r="R175" i="52"/>
  <c r="N175" i="52"/>
  <c r="M175" i="52" s="1"/>
  <c r="AA174" i="52"/>
  <c r="X174" i="52" s="1"/>
  <c r="R174" i="52"/>
  <c r="N174" i="52"/>
  <c r="M174" i="52" s="1"/>
  <c r="AA173" i="52"/>
  <c r="X173" i="52" s="1"/>
  <c r="R173" i="52"/>
  <c r="N173" i="52"/>
  <c r="M173" i="52" s="1"/>
  <c r="AA172" i="52"/>
  <c r="Z172" i="52"/>
  <c r="Y172" i="52"/>
  <c r="U172" i="52"/>
  <c r="T172" i="52"/>
  <c r="S172" i="52"/>
  <c r="Q172" i="52"/>
  <c r="P172" i="52"/>
  <c r="O172" i="52"/>
  <c r="L172" i="52"/>
  <c r="K172" i="52"/>
  <c r="J172" i="52"/>
  <c r="X171" i="52"/>
  <c r="R171" i="52"/>
  <c r="N171" i="52"/>
  <c r="M171" i="52" s="1"/>
  <c r="X170" i="52"/>
  <c r="R170" i="52"/>
  <c r="N170" i="52"/>
  <c r="X169" i="52"/>
  <c r="R169" i="52"/>
  <c r="N169" i="52"/>
  <c r="M169" i="52" s="1"/>
  <c r="AA168" i="52"/>
  <c r="X168" i="52" s="1"/>
  <c r="R168" i="52"/>
  <c r="N168" i="52"/>
  <c r="M168" i="52"/>
  <c r="Z167" i="52"/>
  <c r="Y167" i="52"/>
  <c r="U167" i="52"/>
  <c r="T167" i="52"/>
  <c r="S167" i="52"/>
  <c r="Q167" i="52"/>
  <c r="P167" i="52"/>
  <c r="P166" i="52" s="1"/>
  <c r="O167" i="52"/>
  <c r="L167" i="52"/>
  <c r="K167" i="52"/>
  <c r="J167" i="52"/>
  <c r="X165" i="52"/>
  <c r="X164" i="52" s="1"/>
  <c r="R165" i="52"/>
  <c r="N165" i="52"/>
  <c r="AA164" i="52"/>
  <c r="Z164" i="52"/>
  <c r="Y164" i="52"/>
  <c r="U164" i="52"/>
  <c r="T164" i="52"/>
  <c r="S164" i="52"/>
  <c r="S158" i="52" s="1"/>
  <c r="Q164" i="52"/>
  <c r="P164" i="52"/>
  <c r="O164" i="52"/>
  <c r="L164" i="52"/>
  <c r="L158" i="52" s="1"/>
  <c r="K164" i="52"/>
  <c r="J164" i="52"/>
  <c r="AA163" i="52"/>
  <c r="X163" i="52" s="1"/>
  <c r="X162" i="52" s="1"/>
  <c r="X159" i="52" s="1"/>
  <c r="R163" i="52"/>
  <c r="N163" i="52"/>
  <c r="M163" i="52" s="1"/>
  <c r="M162" i="52" s="1"/>
  <c r="Z162" i="52"/>
  <c r="Z159" i="52" s="1"/>
  <c r="Y162" i="52"/>
  <c r="U162" i="52"/>
  <c r="T162" i="52"/>
  <c r="S162" i="52"/>
  <c r="Q162" i="52"/>
  <c r="P162" i="52"/>
  <c r="O162" i="52"/>
  <c r="L162" i="52"/>
  <c r="K162" i="52"/>
  <c r="K158" i="52" s="1"/>
  <c r="J162" i="52"/>
  <c r="X156" i="52"/>
  <c r="R156" i="52"/>
  <c r="N156" i="52"/>
  <c r="M156" i="52" s="1"/>
  <c r="X155" i="52"/>
  <c r="R155" i="52"/>
  <c r="N155" i="52"/>
  <c r="M155" i="52" s="1"/>
  <c r="X154" i="52"/>
  <c r="R154" i="52"/>
  <c r="N154" i="52"/>
  <c r="M154" i="52" s="1"/>
  <c r="X153" i="52"/>
  <c r="R153" i="52"/>
  <c r="N153" i="52"/>
  <c r="M153" i="52" s="1"/>
  <c r="X152" i="52"/>
  <c r="R152" i="52"/>
  <c r="N152" i="52"/>
  <c r="M152" i="52" s="1"/>
  <c r="X151" i="52"/>
  <c r="R151" i="52"/>
  <c r="N151" i="52"/>
  <c r="X150" i="52"/>
  <c r="R150" i="52"/>
  <c r="N150" i="52"/>
  <c r="M150" i="52" s="1"/>
  <c r="X149" i="52"/>
  <c r="R149" i="52"/>
  <c r="N149" i="52"/>
  <c r="X148" i="52"/>
  <c r="R148" i="52"/>
  <c r="N148" i="52"/>
  <c r="M148" i="52" s="1"/>
  <c r="X147" i="52"/>
  <c r="R147" i="52"/>
  <c r="N147" i="52"/>
  <c r="AA146" i="52"/>
  <c r="Z146" i="52"/>
  <c r="Y146" i="52"/>
  <c r="U146" i="52"/>
  <c r="T146" i="52"/>
  <c r="S146" i="52"/>
  <c r="Q146" i="52"/>
  <c r="P146" i="52"/>
  <c r="O146" i="52"/>
  <c r="L146" i="52"/>
  <c r="K146" i="52"/>
  <c r="J146" i="52"/>
  <c r="X145" i="52"/>
  <c r="R145" i="52"/>
  <c r="N145" i="52"/>
  <c r="M145" i="52" s="1"/>
  <c r="X144" i="52"/>
  <c r="R144" i="52"/>
  <c r="N144" i="52"/>
  <c r="M144" i="52" s="1"/>
  <c r="X143" i="52"/>
  <c r="R143" i="52"/>
  <c r="N143" i="52"/>
  <c r="M143" i="52" s="1"/>
  <c r="AA142" i="52"/>
  <c r="Z142" i="52"/>
  <c r="Y142" i="52"/>
  <c r="U142" i="52"/>
  <c r="T142" i="52"/>
  <c r="S142" i="52"/>
  <c r="Q142" i="52"/>
  <c r="P142" i="52"/>
  <c r="O142" i="52"/>
  <c r="L142" i="52"/>
  <c r="K142" i="52"/>
  <c r="J142" i="52"/>
  <c r="X141" i="52"/>
  <c r="R141" i="52"/>
  <c r="N141" i="52"/>
  <c r="X140" i="52"/>
  <c r="R140" i="52"/>
  <c r="N140" i="52"/>
  <c r="M140" i="52" s="1"/>
  <c r="X139" i="52"/>
  <c r="R139" i="52"/>
  <c r="N139" i="52"/>
  <c r="M139" i="52" s="1"/>
  <c r="X138" i="52"/>
  <c r="R138" i="52"/>
  <c r="N138" i="52"/>
  <c r="M138" i="52" s="1"/>
  <c r="X137" i="52"/>
  <c r="R137" i="52"/>
  <c r="N137" i="52"/>
  <c r="M137" i="52" s="1"/>
  <c r="X136" i="52"/>
  <c r="R136" i="52"/>
  <c r="N136" i="52"/>
  <c r="M136" i="52" s="1"/>
  <c r="X135" i="52"/>
  <c r="R135" i="52"/>
  <c r="N135" i="52"/>
  <c r="M135" i="52" s="1"/>
  <c r="X134" i="52"/>
  <c r="R134" i="52"/>
  <c r="N134" i="52"/>
  <c r="M134" i="52" s="1"/>
  <c r="AA133" i="52"/>
  <c r="R133" i="52"/>
  <c r="N133" i="52"/>
  <c r="M133" i="52" s="1"/>
  <c r="AA132" i="52"/>
  <c r="X132" i="52" s="1"/>
  <c r="R132" i="52"/>
  <c r="N132" i="52"/>
  <c r="M132" i="52" s="1"/>
  <c r="AA131" i="52"/>
  <c r="X131" i="52" s="1"/>
  <c r="R131" i="52"/>
  <c r="N131" i="52"/>
  <c r="M131" i="52" s="1"/>
  <c r="Z130" i="52"/>
  <c r="Y130" i="52"/>
  <c r="U130" i="52"/>
  <c r="T130" i="52"/>
  <c r="S130" i="52"/>
  <c r="Q130" i="52"/>
  <c r="P130" i="52"/>
  <c r="O130" i="52"/>
  <c r="L130" i="52"/>
  <c r="K130" i="52"/>
  <c r="J130" i="52"/>
  <c r="X129" i="52"/>
  <c r="R129" i="52"/>
  <c r="N129" i="52"/>
  <c r="M129" i="52" s="1"/>
  <c r="X128" i="52"/>
  <c r="R128" i="52"/>
  <c r="N128" i="52"/>
  <c r="M128" i="52" s="1"/>
  <c r="X127" i="52"/>
  <c r="R127" i="52"/>
  <c r="N127" i="52"/>
  <c r="M127" i="52" s="1"/>
  <c r="X126" i="52"/>
  <c r="R126" i="52"/>
  <c r="N126" i="52"/>
  <c r="X125" i="52"/>
  <c r="R125" i="52"/>
  <c r="N125" i="52"/>
  <c r="M125" i="52" s="1"/>
  <c r="X124" i="52"/>
  <c r="R124" i="52"/>
  <c r="N124" i="52"/>
  <c r="X123" i="52"/>
  <c r="R123" i="52"/>
  <c r="N123" i="52"/>
  <c r="M123" i="52" s="1"/>
  <c r="AA122" i="52"/>
  <c r="X122" i="52" s="1"/>
  <c r="R122" i="52"/>
  <c r="N122" i="52"/>
  <c r="M122" i="52" s="1"/>
  <c r="AA121" i="52"/>
  <c r="X121" i="52" s="1"/>
  <c r="R121" i="52"/>
  <c r="N121" i="52"/>
  <c r="M121" i="52" s="1"/>
  <c r="AA120" i="52"/>
  <c r="Z120" i="52"/>
  <c r="Y120" i="52"/>
  <c r="U120" i="52"/>
  <c r="T120" i="52"/>
  <c r="S120" i="52"/>
  <c r="Q120" i="52"/>
  <c r="P120" i="52"/>
  <c r="O120" i="52"/>
  <c r="L120" i="52"/>
  <c r="K120" i="52"/>
  <c r="J120" i="52"/>
  <c r="R119" i="52"/>
  <c r="N119" i="52"/>
  <c r="R118" i="52"/>
  <c r="N118" i="52"/>
  <c r="R117" i="52"/>
  <c r="N117" i="52"/>
  <c r="R116" i="52"/>
  <c r="N116" i="52"/>
  <c r="R115" i="52"/>
  <c r="N115" i="52"/>
  <c r="X114" i="52"/>
  <c r="X113" i="52" s="1"/>
  <c r="R114" i="52"/>
  <c r="N114" i="52"/>
  <c r="AA113" i="52"/>
  <c r="Z113" i="52"/>
  <c r="Y113" i="52"/>
  <c r="U113" i="52"/>
  <c r="T113" i="52"/>
  <c r="S113" i="52"/>
  <c r="Q113" i="52"/>
  <c r="P113" i="52"/>
  <c r="O113" i="52"/>
  <c r="L113" i="52"/>
  <c r="K113" i="52"/>
  <c r="J113" i="52"/>
  <c r="X112" i="52"/>
  <c r="R112" i="52"/>
  <c r="N112" i="52"/>
  <c r="M112" i="52" s="1"/>
  <c r="X111" i="52"/>
  <c r="R111" i="52"/>
  <c r="N111" i="52"/>
  <c r="X110" i="52"/>
  <c r="R110" i="52"/>
  <c r="N110" i="52"/>
  <c r="M110" i="52" s="1"/>
  <c r="X109" i="52"/>
  <c r="R109" i="52"/>
  <c r="N109" i="52"/>
  <c r="M109" i="52" s="1"/>
  <c r="X108" i="52"/>
  <c r="R108" i="52"/>
  <c r="N108" i="52"/>
  <c r="M108" i="52" s="1"/>
  <c r="AA107" i="52"/>
  <c r="AA104" i="52" s="1"/>
  <c r="R107" i="52"/>
  <c r="N107" i="52"/>
  <c r="M107" i="52" s="1"/>
  <c r="X106" i="52"/>
  <c r="R106" i="52"/>
  <c r="N106" i="52"/>
  <c r="M106" i="52" s="1"/>
  <c r="X105" i="52"/>
  <c r="R105" i="52"/>
  <c r="N105" i="52"/>
  <c r="Z104" i="52"/>
  <c r="Y104" i="52"/>
  <c r="U104" i="52"/>
  <c r="T104" i="52"/>
  <c r="S104" i="52"/>
  <c r="Q104" i="52"/>
  <c r="P104" i="52"/>
  <c r="O104" i="52"/>
  <c r="L104" i="52"/>
  <c r="K104" i="52"/>
  <c r="J104" i="52"/>
  <c r="AA103" i="52"/>
  <c r="X103" i="52" s="1"/>
  <c r="R103" i="52"/>
  <c r="N103" i="52"/>
  <c r="M103" i="52" s="1"/>
  <c r="AA102" i="52"/>
  <c r="X102" i="52" s="1"/>
  <c r="R102" i="52"/>
  <c r="N102" i="52"/>
  <c r="M102" i="52" s="1"/>
  <c r="AA101" i="52"/>
  <c r="X101" i="52" s="1"/>
  <c r="R101" i="52"/>
  <c r="N101" i="52"/>
  <c r="M101" i="52" s="1"/>
  <c r="Z100" i="52"/>
  <c r="Y100" i="52"/>
  <c r="U100" i="52"/>
  <c r="T100" i="52"/>
  <c r="S100" i="52"/>
  <c r="Q100" i="52"/>
  <c r="P100" i="52"/>
  <c r="O100" i="52"/>
  <c r="L100" i="52"/>
  <c r="K100" i="52"/>
  <c r="J100" i="52"/>
  <c r="AA99" i="52"/>
  <c r="X99" i="52" s="1"/>
  <c r="R99" i="52"/>
  <c r="N99" i="52"/>
  <c r="M99" i="52" s="1"/>
  <c r="AA98" i="52"/>
  <c r="R98" i="52"/>
  <c r="N98" i="52"/>
  <c r="M98" i="52" s="1"/>
  <c r="AA97" i="52"/>
  <c r="X97" i="52"/>
  <c r="R97" i="52"/>
  <c r="N97" i="52"/>
  <c r="M97" i="52"/>
  <c r="Z96" i="52"/>
  <c r="Y96" i="52"/>
  <c r="U96" i="52"/>
  <c r="T96" i="52"/>
  <c r="S96" i="52"/>
  <c r="Q96" i="52"/>
  <c r="P96" i="52"/>
  <c r="O96" i="52"/>
  <c r="L96" i="52"/>
  <c r="K96" i="52"/>
  <c r="J96" i="52"/>
  <c r="AA95" i="52"/>
  <c r="AA94" i="52" s="1"/>
  <c r="N95" i="52"/>
  <c r="Z94" i="52"/>
  <c r="Y94" i="52"/>
  <c r="X94" i="52"/>
  <c r="U94" i="52"/>
  <c r="T94" i="52"/>
  <c r="S94" i="52"/>
  <c r="R94" i="52"/>
  <c r="Q94" i="52"/>
  <c r="P94" i="52"/>
  <c r="O94" i="52"/>
  <c r="L94" i="52"/>
  <c r="K94" i="52"/>
  <c r="J94" i="52"/>
  <c r="Z91" i="52"/>
  <c r="X91" i="52" s="1"/>
  <c r="R91" i="52"/>
  <c r="N91" i="52"/>
  <c r="L91" i="52"/>
  <c r="Z90" i="52"/>
  <c r="X90" i="52" s="1"/>
  <c r="R90" i="52"/>
  <c r="N90" i="52"/>
  <c r="L90" i="52"/>
  <c r="U89" i="52"/>
  <c r="T89" i="52"/>
  <c r="S89" i="52"/>
  <c r="Q89" i="52"/>
  <c r="P89" i="52"/>
  <c r="O89" i="52"/>
  <c r="N89" i="52"/>
  <c r="M89" i="52"/>
  <c r="K89" i="52"/>
  <c r="J89" i="52"/>
  <c r="X88" i="52"/>
  <c r="R88" i="52"/>
  <c r="N88" i="52"/>
  <c r="X87" i="52"/>
  <c r="R87" i="52"/>
  <c r="N87" i="52"/>
  <c r="X86" i="52"/>
  <c r="R86" i="52"/>
  <c r="N86" i="52"/>
  <c r="X85" i="52"/>
  <c r="R85" i="52"/>
  <c r="N85" i="52"/>
  <c r="X84" i="52"/>
  <c r="R84" i="52"/>
  <c r="N84" i="52"/>
  <c r="X83" i="52"/>
  <c r="R83" i="52"/>
  <c r="N83" i="52"/>
  <c r="X82" i="52"/>
  <c r="R82" i="52"/>
  <c r="N82" i="52"/>
  <c r="X81" i="52"/>
  <c r="R81" i="52"/>
  <c r="N81" i="52"/>
  <c r="X80" i="52"/>
  <c r="R80" i="52"/>
  <c r="N80" i="52"/>
  <c r="X79" i="52"/>
  <c r="R79" i="52"/>
  <c r="N79" i="52"/>
  <c r="Z77" i="52"/>
  <c r="X77" i="52" s="1"/>
  <c r="T77" i="52"/>
  <c r="T57" i="52" s="1"/>
  <c r="N77" i="52"/>
  <c r="M77" i="52"/>
  <c r="Z76" i="52"/>
  <c r="X76" i="52" s="1"/>
  <c r="R76" i="52"/>
  <c r="N76" i="52"/>
  <c r="M76" i="52" s="1"/>
  <c r="Z75" i="52"/>
  <c r="X75" i="52" s="1"/>
  <c r="R75" i="52"/>
  <c r="N75" i="52"/>
  <c r="M75" i="52" s="1"/>
  <c r="Z74" i="52"/>
  <c r="X74" i="52"/>
  <c r="R74" i="52"/>
  <c r="N74" i="52"/>
  <c r="M74" i="52" s="1"/>
  <c r="Z73" i="52"/>
  <c r="X73" i="52"/>
  <c r="R73" i="52"/>
  <c r="N73" i="52"/>
  <c r="M73" i="52" s="1"/>
  <c r="Z72" i="52"/>
  <c r="X72" i="52" s="1"/>
  <c r="R72" i="52"/>
  <c r="N72" i="52"/>
  <c r="M72" i="52" s="1"/>
  <c r="Z71" i="52"/>
  <c r="X71" i="52" s="1"/>
  <c r="R71" i="52"/>
  <c r="N71" i="52"/>
  <c r="M71" i="52" s="1"/>
  <c r="Z70" i="52"/>
  <c r="X70" i="52" s="1"/>
  <c r="R70" i="52"/>
  <c r="N70" i="52"/>
  <c r="M70" i="52" s="1"/>
  <c r="Z69" i="52"/>
  <c r="X69" i="52" s="1"/>
  <c r="R69" i="52"/>
  <c r="N69" i="52"/>
  <c r="M69" i="52" s="1"/>
  <c r="Z68" i="52"/>
  <c r="X68" i="52" s="1"/>
  <c r="R68" i="52"/>
  <c r="N68" i="52"/>
  <c r="M68" i="52" s="1"/>
  <c r="Z67" i="52"/>
  <c r="X67" i="52" s="1"/>
  <c r="R67" i="52"/>
  <c r="N67" i="52"/>
  <c r="M67" i="52" s="1"/>
  <c r="Z66" i="52"/>
  <c r="X66" i="52" s="1"/>
  <c r="R66" i="52"/>
  <c r="N66" i="52"/>
  <c r="M66" i="52" s="1"/>
  <c r="Z65" i="52"/>
  <c r="X65" i="52" s="1"/>
  <c r="R65" i="52"/>
  <c r="N65" i="52"/>
  <c r="M65" i="52" s="1"/>
  <c r="Z64" i="52"/>
  <c r="X64" i="52" s="1"/>
  <c r="R64" i="52"/>
  <c r="N64" i="52"/>
  <c r="M64" i="52" s="1"/>
  <c r="X63" i="52"/>
  <c r="R63" i="52"/>
  <c r="N63" i="52"/>
  <c r="M63" i="52" s="1"/>
  <c r="Z62" i="52"/>
  <c r="X62" i="52"/>
  <c r="R62" i="52"/>
  <c r="N62" i="52"/>
  <c r="M62" i="52" s="1"/>
  <c r="Z61" i="52"/>
  <c r="X61" i="52" s="1"/>
  <c r="R61" i="52"/>
  <c r="N61" i="52"/>
  <c r="M61" i="52" s="1"/>
  <c r="X60" i="52"/>
  <c r="R60" i="52"/>
  <c r="N60" i="52"/>
  <c r="M60" i="52" s="1"/>
  <c r="Z59" i="52"/>
  <c r="X59" i="52" s="1"/>
  <c r="R59" i="52"/>
  <c r="N59" i="52"/>
  <c r="M59" i="52" s="1"/>
  <c r="Z58" i="52"/>
  <c r="X58" i="52" s="1"/>
  <c r="R58" i="52"/>
  <c r="N58" i="52"/>
  <c r="M58" i="52" s="1"/>
  <c r="L58" i="52"/>
  <c r="L57" i="52" s="1"/>
  <c r="AA57" i="52"/>
  <c r="Y57" i="52"/>
  <c r="U57" i="52"/>
  <c r="S57" i="52"/>
  <c r="Q57" i="52"/>
  <c r="P57" i="52"/>
  <c r="O57" i="52"/>
  <c r="K57" i="52"/>
  <c r="J57" i="52"/>
  <c r="AA56" i="52"/>
  <c r="X56" i="52" s="1"/>
  <c r="R56" i="52"/>
  <c r="N56" i="52"/>
  <c r="AA55" i="52"/>
  <c r="X55" i="52" s="1"/>
  <c r="R55" i="52"/>
  <c r="N55" i="52"/>
  <c r="Z54" i="52"/>
  <c r="Y54" i="52"/>
  <c r="U54" i="52"/>
  <c r="T54" i="52"/>
  <c r="S54" i="52"/>
  <c r="Q54" i="52"/>
  <c r="P54" i="52"/>
  <c r="O54" i="52"/>
  <c r="L54" i="52"/>
  <c r="K54" i="52"/>
  <c r="J54" i="52"/>
  <c r="X53" i="52"/>
  <c r="R53" i="52"/>
  <c r="N53" i="52"/>
  <c r="L53" i="52"/>
  <c r="L51" i="52" s="1"/>
  <c r="AA52" i="52"/>
  <c r="X52" i="52" s="1"/>
  <c r="X51" i="52" s="1"/>
  <c r="R52" i="52"/>
  <c r="N52" i="52"/>
  <c r="M52" i="52"/>
  <c r="M51" i="52" s="1"/>
  <c r="Z51" i="52"/>
  <c r="Y51" i="52"/>
  <c r="U51" i="52"/>
  <c r="T51" i="52"/>
  <c r="S51" i="52"/>
  <c r="Q51" i="52"/>
  <c r="P51" i="52"/>
  <c r="O51" i="52"/>
  <c r="K51" i="52"/>
  <c r="J51" i="52"/>
  <c r="X50" i="52"/>
  <c r="X49" i="52" s="1"/>
  <c r="R50" i="52"/>
  <c r="N50" i="52"/>
  <c r="N49" i="52" s="1"/>
  <c r="L50" i="52"/>
  <c r="L49" i="52" s="1"/>
  <c r="AA49" i="52"/>
  <c r="Z49" i="52"/>
  <c r="Y49" i="52"/>
  <c r="U49" i="52"/>
  <c r="T49" i="52"/>
  <c r="S49" i="52"/>
  <c r="Q49" i="52"/>
  <c r="P49" i="52"/>
  <c r="O49" i="52"/>
  <c r="J49" i="52"/>
  <c r="R48" i="52"/>
  <c r="N48" i="52"/>
  <c r="L48" i="52"/>
  <c r="Y47" i="52"/>
  <c r="X47" i="52" s="1"/>
  <c r="R47" i="52"/>
  <c r="N47" i="52"/>
  <c r="L47" i="52"/>
  <c r="N46" i="52"/>
  <c r="T46" i="52" s="1"/>
  <c r="R46" i="52" s="1"/>
  <c r="M46" i="52"/>
  <c r="Y46" i="52" s="1"/>
  <c r="X46" i="52" s="1"/>
  <c r="L46" i="52"/>
  <c r="Z45" i="52"/>
  <c r="Y45" i="52"/>
  <c r="U45" i="52"/>
  <c r="S45" i="52"/>
  <c r="Q45" i="52"/>
  <c r="P45" i="52"/>
  <c r="O45" i="52"/>
  <c r="K45" i="52"/>
  <c r="J45" i="52"/>
  <c r="Y42" i="52"/>
  <c r="R42" i="52"/>
  <c r="R41" i="52" s="1"/>
  <c r="N42" i="52"/>
  <c r="AA41" i="52"/>
  <c r="Z41" i="52"/>
  <c r="U41" i="52"/>
  <c r="T41" i="52"/>
  <c r="S41" i="52"/>
  <c r="Q41" i="52"/>
  <c r="O41" i="52"/>
  <c r="X40" i="52"/>
  <c r="R40" i="52"/>
  <c r="X39" i="52"/>
  <c r="R39" i="52"/>
  <c r="P39" i="52"/>
  <c r="P40" i="52" s="1"/>
  <c r="N40" i="52" s="1"/>
  <c r="J39" i="52"/>
  <c r="J26" i="52" s="1"/>
  <c r="J25" i="52" s="1"/>
  <c r="X38" i="52"/>
  <c r="R38" i="52"/>
  <c r="N38" i="52"/>
  <c r="L38" i="52"/>
  <c r="Y37" i="52"/>
  <c r="X37" i="52"/>
  <c r="R37" i="52"/>
  <c r="N37" i="52"/>
  <c r="L37" i="52"/>
  <c r="Y36" i="52"/>
  <c r="X36" i="52" s="1"/>
  <c r="R36" i="52"/>
  <c r="N36" i="52"/>
  <c r="L36" i="52"/>
  <c r="X35" i="52"/>
  <c r="R35" i="52"/>
  <c r="N35" i="52"/>
  <c r="L35" i="52"/>
  <c r="X34" i="52"/>
  <c r="R34" i="52"/>
  <c r="N34" i="52"/>
  <c r="L34" i="52"/>
  <c r="X33" i="52"/>
  <c r="R33" i="52"/>
  <c r="N33" i="52"/>
  <c r="L33" i="52"/>
  <c r="R32" i="52"/>
  <c r="N32" i="52"/>
  <c r="M32" i="52"/>
  <c r="Y32" i="52" s="1"/>
  <c r="X32" i="52" s="1"/>
  <c r="L32" i="52"/>
  <c r="R31" i="52"/>
  <c r="N31" i="52"/>
  <c r="M31" i="52"/>
  <c r="Y31" i="52" s="1"/>
  <c r="L31" i="52"/>
  <c r="AA30" i="52"/>
  <c r="X30" i="52" s="1"/>
  <c r="R30" i="52"/>
  <c r="N30" i="52"/>
  <c r="M30" i="52" s="1"/>
  <c r="L30" i="52"/>
  <c r="AA29" i="52"/>
  <c r="X29" i="52" s="1"/>
  <c r="R29" i="52"/>
  <c r="N29" i="52"/>
  <c r="M29" i="52" s="1"/>
  <c r="L29" i="52"/>
  <c r="AA28" i="52"/>
  <c r="X28" i="52" s="1"/>
  <c r="R28" i="52"/>
  <c r="N28" i="52"/>
  <c r="M28" i="52" s="1"/>
  <c r="AA27" i="52"/>
  <c r="X27" i="52" s="1"/>
  <c r="R27" i="52"/>
  <c r="N27" i="52"/>
  <c r="M27" i="52" s="1"/>
  <c r="Z26" i="52"/>
  <c r="U26" i="52"/>
  <c r="T26" i="52"/>
  <c r="S26" i="52"/>
  <c r="Q26" i="52"/>
  <c r="O26" i="52"/>
  <c r="K26" i="52"/>
  <c r="X24" i="52"/>
  <c r="X23" i="52" s="1"/>
  <c r="R24" i="52"/>
  <c r="N24" i="52"/>
  <c r="M24" i="52"/>
  <c r="M23" i="52" s="1"/>
  <c r="L24" i="52"/>
  <c r="L23" i="52" s="1"/>
  <c r="AA23" i="52"/>
  <c r="Z23" i="52"/>
  <c r="Y23" i="52"/>
  <c r="U23" i="52"/>
  <c r="T23" i="52"/>
  <c r="S23" i="52"/>
  <c r="Q23" i="52"/>
  <c r="P23" i="52"/>
  <c r="O23" i="52"/>
  <c r="K23" i="52"/>
  <c r="J23" i="52"/>
  <c r="X22" i="52"/>
  <c r="R22" i="52"/>
  <c r="N22" i="52"/>
  <c r="L22" i="52"/>
  <c r="L20" i="52" s="1"/>
  <c r="AA21" i="52"/>
  <c r="AA20" i="52" s="1"/>
  <c r="R21" i="52"/>
  <c r="N21" i="52"/>
  <c r="Z20" i="52"/>
  <c r="Y20" i="52"/>
  <c r="U20" i="52"/>
  <c r="T20" i="52"/>
  <c r="S20" i="52"/>
  <c r="Q20" i="52"/>
  <c r="P20" i="52"/>
  <c r="O20" i="52"/>
  <c r="K20" i="52"/>
  <c r="J20" i="52"/>
  <c r="X19" i="52"/>
  <c r="R19" i="52"/>
  <c r="N19" i="52"/>
  <c r="M19" i="52" s="1"/>
  <c r="L19" i="52"/>
  <c r="X18" i="52"/>
  <c r="R18" i="52"/>
  <c r="N18" i="52"/>
  <c r="M18" i="52" s="1"/>
  <c r="L18" i="52"/>
  <c r="L17" i="52" s="1"/>
  <c r="AA17" i="52"/>
  <c r="Z17" i="52"/>
  <c r="Y17" i="52"/>
  <c r="U17" i="52"/>
  <c r="T17" i="52"/>
  <c r="S17" i="52"/>
  <c r="Q17" i="52"/>
  <c r="P17" i="52"/>
  <c r="O17" i="52"/>
  <c r="K17" i="52"/>
  <c r="J17" i="52"/>
  <c r="R16" i="52"/>
  <c r="N16" i="52"/>
  <c r="M16" i="52"/>
  <c r="Y16" i="52" s="1"/>
  <c r="L16" i="52"/>
  <c r="L14" i="52" s="1"/>
  <c r="AA15" i="52"/>
  <c r="X15" i="52" s="1"/>
  <c r="R15" i="52"/>
  <c r="N15" i="52"/>
  <c r="M15" i="52" s="1"/>
  <c r="M14" i="52" s="1"/>
  <c r="Z14" i="52"/>
  <c r="U14" i="52"/>
  <c r="T14" i="52"/>
  <c r="S14" i="52"/>
  <c r="Q14" i="52"/>
  <c r="P14" i="52"/>
  <c r="O14" i="52"/>
  <c r="K14" i="52"/>
  <c r="J14" i="52"/>
  <c r="M45" i="52" l="1"/>
  <c r="AA45" i="52"/>
  <c r="T158" i="52"/>
  <c r="T157" i="52" s="1"/>
  <c r="AA162" i="52"/>
  <c r="AA159" i="52" s="1"/>
  <c r="N39" i="52"/>
  <c r="P158" i="52"/>
  <c r="U158" i="52"/>
  <c r="R224" i="52"/>
  <c r="W224" i="52" s="1"/>
  <c r="W226" i="52"/>
  <c r="W90" i="52"/>
  <c r="L93" i="52"/>
  <c r="W153" i="52"/>
  <c r="Q158" i="52"/>
  <c r="M17" i="52"/>
  <c r="R96" i="52"/>
  <c r="W152" i="52"/>
  <c r="AA167" i="52"/>
  <c r="M206" i="52"/>
  <c r="M227" i="52"/>
  <c r="J158" i="52"/>
  <c r="U25" i="52"/>
  <c r="U13" i="52" s="1"/>
  <c r="W136" i="52"/>
  <c r="P157" i="52"/>
  <c r="R142" i="52"/>
  <c r="Y158" i="52"/>
  <c r="Y159" i="52"/>
  <c r="X158" i="52"/>
  <c r="W137" i="52"/>
  <c r="S25" i="52"/>
  <c r="S13" i="52" s="1"/>
  <c r="N20" i="52"/>
  <c r="AA26" i="52"/>
  <c r="AA25" i="52" s="1"/>
  <c r="W37" i="52"/>
  <c r="W62" i="52"/>
  <c r="W73" i="52"/>
  <c r="X167" i="52"/>
  <c r="Q25" i="52"/>
  <c r="Q13" i="52" s="1"/>
  <c r="Z25" i="52"/>
  <c r="X120" i="52"/>
  <c r="W123" i="52"/>
  <c r="W127" i="52"/>
  <c r="Y166" i="52"/>
  <c r="W202" i="52"/>
  <c r="N14" i="52"/>
  <c r="X21" i="52"/>
  <c r="X20" i="52" s="1"/>
  <c r="W27" i="52"/>
  <c r="AA51" i="52"/>
  <c r="W97" i="52"/>
  <c r="U93" i="52"/>
  <c r="W109" i="52"/>
  <c r="Z158" i="52"/>
  <c r="W174" i="52"/>
  <c r="W181" i="52"/>
  <c r="W182" i="52"/>
  <c r="W194" i="52"/>
  <c r="W195" i="52"/>
  <c r="W29" i="52"/>
  <c r="W30" i="52"/>
  <c r="M142" i="52"/>
  <c r="AA54" i="52"/>
  <c r="W60" i="52"/>
  <c r="W68" i="52"/>
  <c r="Y157" i="52"/>
  <c r="W163" i="52"/>
  <c r="W169" i="52"/>
  <c r="W200" i="52"/>
  <c r="S201" i="52"/>
  <c r="S166" i="52" s="1"/>
  <c r="W205" i="52"/>
  <c r="W22" i="52"/>
  <c r="K93" i="52"/>
  <c r="W139" i="52"/>
  <c r="X142" i="52"/>
  <c r="N162" i="52"/>
  <c r="N158" i="52" s="1"/>
  <c r="W185" i="52"/>
  <c r="L166" i="52"/>
  <c r="W188" i="52"/>
  <c r="W189" i="52"/>
  <c r="W191" i="52"/>
  <c r="W198" i="52"/>
  <c r="W199" i="52"/>
  <c r="W219" i="52"/>
  <c r="AB231" i="52"/>
  <c r="W16" i="52"/>
  <c r="W24" i="52"/>
  <c r="O25" i="52"/>
  <c r="O13" i="52" s="1"/>
  <c r="N51" i="52"/>
  <c r="R77" i="52"/>
  <c r="W77" i="52" s="1"/>
  <c r="W121" i="52"/>
  <c r="W134" i="52"/>
  <c r="AA186" i="52"/>
  <c r="W192" i="52"/>
  <c r="W215" i="52"/>
  <c r="AA218" i="52"/>
  <c r="L26" i="52"/>
  <c r="L25" i="52" s="1"/>
  <c r="N26" i="52"/>
  <c r="N25" i="52" s="1"/>
  <c r="W33" i="52"/>
  <c r="R51" i="52"/>
  <c r="R54" i="52"/>
  <c r="L157" i="52"/>
  <c r="W28" i="52"/>
  <c r="R26" i="52"/>
  <c r="R25" i="52" s="1"/>
  <c r="M55" i="52"/>
  <c r="M54" i="52" s="1"/>
  <c r="N54" i="52"/>
  <c r="W59" i="52"/>
  <c r="W126" i="52"/>
  <c r="M126" i="52"/>
  <c r="M165" i="52"/>
  <c r="M164" i="52" s="1"/>
  <c r="M158" i="52" s="1"/>
  <c r="N164" i="52"/>
  <c r="W208" i="52"/>
  <c r="M214" i="52"/>
  <c r="W214" i="52"/>
  <c r="N221" i="52"/>
  <c r="M223" i="52"/>
  <c r="M221" i="52" s="1"/>
  <c r="S229" i="52"/>
  <c r="S228" i="52" s="1"/>
  <c r="R230" i="52"/>
  <c r="W230" i="52" s="1"/>
  <c r="J13" i="52"/>
  <c r="W18" i="52"/>
  <c r="T25" i="52"/>
  <c r="M26" i="52"/>
  <c r="W31" i="52"/>
  <c r="W32" i="52"/>
  <c r="W41" i="52"/>
  <c r="W52" i="52"/>
  <c r="W56" i="52"/>
  <c r="W99" i="52"/>
  <c r="W132" i="52"/>
  <c r="M147" i="52"/>
  <c r="N146" i="52"/>
  <c r="W150" i="52"/>
  <c r="R164" i="52"/>
  <c r="W165" i="52"/>
  <c r="O166" i="52"/>
  <c r="O157" i="52" s="1"/>
  <c r="T166" i="52"/>
  <c r="N172" i="52"/>
  <c r="W175" i="52"/>
  <c r="W183" i="52"/>
  <c r="X186" i="52"/>
  <c r="N211" i="52"/>
  <c r="M212" i="52"/>
  <c r="W223" i="52"/>
  <c r="K13" i="52"/>
  <c r="R23" i="52"/>
  <c r="W23" i="52" s="1"/>
  <c r="W40" i="52"/>
  <c r="Y41" i="52"/>
  <c r="X42" i="52"/>
  <c r="X41" i="52" s="1"/>
  <c r="T45" i="52"/>
  <c r="W47" i="52"/>
  <c r="W55" i="52"/>
  <c r="N57" i="52"/>
  <c r="W65" i="52"/>
  <c r="R89" i="52"/>
  <c r="W89" i="52" s="1"/>
  <c r="L89" i="52"/>
  <c r="W129" i="52"/>
  <c r="X133" i="52"/>
  <c r="X130" i="52" s="1"/>
  <c r="AA130" i="52"/>
  <c r="W155" i="52"/>
  <c r="X172" i="52"/>
  <c r="R178" i="52"/>
  <c r="X178" i="52"/>
  <c r="W196" i="52"/>
  <c r="X202" i="52"/>
  <c r="X201" i="52" s="1"/>
  <c r="AA201" i="52"/>
  <c r="M209" i="52"/>
  <c r="M207" i="52" s="1"/>
  <c r="N207" i="52"/>
  <c r="W212" i="52"/>
  <c r="AA14" i="52"/>
  <c r="M21" i="52"/>
  <c r="M20" i="52" s="1"/>
  <c r="W39" i="52"/>
  <c r="L45" i="52"/>
  <c r="W48" i="52"/>
  <c r="X45" i="52"/>
  <c r="X54" i="52"/>
  <c r="P93" i="52"/>
  <c r="J93" i="52"/>
  <c r="X98" i="52"/>
  <c r="X96" i="52" s="1"/>
  <c r="AA96" i="52"/>
  <c r="W108" i="52"/>
  <c r="W112" i="52"/>
  <c r="W128" i="52"/>
  <c r="W140" i="52"/>
  <c r="W145" i="52"/>
  <c r="W147" i="52"/>
  <c r="W148" i="52"/>
  <c r="R146" i="52"/>
  <c r="W151" i="52"/>
  <c r="M151" i="52"/>
  <c r="W154" i="52"/>
  <c r="Q166" i="52"/>
  <c r="W209" i="52"/>
  <c r="M217" i="52"/>
  <c r="M216" i="52" s="1"/>
  <c r="N216" i="52"/>
  <c r="W217" i="52"/>
  <c r="W222" i="52"/>
  <c r="W15" i="52"/>
  <c r="X17" i="52"/>
  <c r="R17" i="52"/>
  <c r="W17" i="52" s="1"/>
  <c r="W21" i="52"/>
  <c r="W34" i="52"/>
  <c r="W35" i="52"/>
  <c r="W69" i="52"/>
  <c r="W75" i="52"/>
  <c r="X100" i="52"/>
  <c r="S93" i="52"/>
  <c r="Z93" i="52"/>
  <c r="W138" i="52"/>
  <c r="W144" i="52"/>
  <c r="W177" i="52"/>
  <c r="Z166" i="52"/>
  <c r="M220" i="52"/>
  <c r="M218" i="52" s="1"/>
  <c r="N218" i="52"/>
  <c r="X221" i="52"/>
  <c r="W58" i="52"/>
  <c r="W67" i="52"/>
  <c r="W71" i="52"/>
  <c r="W76" i="52"/>
  <c r="W80" i="52"/>
  <c r="W84" i="52"/>
  <c r="W88" i="52"/>
  <c r="W91" i="52"/>
  <c r="O93" i="52"/>
  <c r="Y93" i="52"/>
  <c r="R100" i="52"/>
  <c r="Q93" i="52"/>
  <c r="W133" i="52"/>
  <c r="X146" i="52"/>
  <c r="W156" i="52"/>
  <c r="W168" i="52"/>
  <c r="W171" i="52"/>
  <c r="U166" i="52"/>
  <c r="W190" i="52"/>
  <c r="W193" i="52"/>
  <c r="W203" i="52"/>
  <c r="W225" i="52"/>
  <c r="X31" i="52"/>
  <c r="Y26" i="52"/>
  <c r="W46" i="52"/>
  <c r="R45" i="52"/>
  <c r="X26" i="52"/>
  <c r="Y14" i="52"/>
  <c r="X16" i="52"/>
  <c r="X14" i="52" s="1"/>
  <c r="X57" i="52"/>
  <c r="N94" i="52"/>
  <c r="W94" i="52" s="1"/>
  <c r="W95" i="52"/>
  <c r="M204" i="52"/>
  <c r="N201" i="52"/>
  <c r="W19" i="52"/>
  <c r="W38" i="52"/>
  <c r="W53" i="52"/>
  <c r="W61" i="52"/>
  <c r="W74" i="52"/>
  <c r="W83" i="52"/>
  <c r="M100" i="52"/>
  <c r="M105" i="52"/>
  <c r="N104" i="52"/>
  <c r="M111" i="52"/>
  <c r="W111" i="52"/>
  <c r="M117" i="52"/>
  <c r="W117" i="52"/>
  <c r="M149" i="52"/>
  <c r="W149" i="52"/>
  <c r="M184" i="52"/>
  <c r="W184" i="52"/>
  <c r="N178" i="52"/>
  <c r="X213" i="52"/>
  <c r="X211" i="52" s="1"/>
  <c r="AA211" i="52"/>
  <c r="M230" i="52"/>
  <c r="M229" i="52" s="1"/>
  <c r="M228" i="52" s="1"/>
  <c r="N229" i="52"/>
  <c r="N228" i="52" s="1"/>
  <c r="P26" i="52"/>
  <c r="P25" i="52" s="1"/>
  <c r="P13" i="52" s="1"/>
  <c r="W36" i="52"/>
  <c r="N45" i="52"/>
  <c r="M57" i="52"/>
  <c r="Z57" i="52"/>
  <c r="W63" i="52"/>
  <c r="W64" i="52"/>
  <c r="W72" i="52"/>
  <c r="W82" i="52"/>
  <c r="W86" i="52"/>
  <c r="M96" i="52"/>
  <c r="N100" i="52"/>
  <c r="W103" i="52"/>
  <c r="W105" i="52"/>
  <c r="R104" i="52"/>
  <c r="W106" i="52"/>
  <c r="N113" i="52"/>
  <c r="M114" i="52"/>
  <c r="M124" i="52"/>
  <c r="N120" i="52"/>
  <c r="R186" i="52"/>
  <c r="W187" i="52"/>
  <c r="M197" i="52"/>
  <c r="M186" i="52" s="1"/>
  <c r="W197" i="52"/>
  <c r="N186" i="52"/>
  <c r="R218" i="52"/>
  <c r="W131" i="52"/>
  <c r="R130" i="52"/>
  <c r="R14" i="52"/>
  <c r="W66" i="52"/>
  <c r="W79" i="52"/>
  <c r="W87" i="52"/>
  <c r="T93" i="52"/>
  <c r="N96" i="52"/>
  <c r="W96" i="52" s="1"/>
  <c r="W98" i="52"/>
  <c r="AA100" i="52"/>
  <c r="W102" i="52"/>
  <c r="M115" i="52"/>
  <c r="W115" i="52"/>
  <c r="M119" i="52"/>
  <c r="W119" i="52"/>
  <c r="W143" i="52"/>
  <c r="N142" i="52"/>
  <c r="M170" i="52"/>
  <c r="N167" i="52"/>
  <c r="W170" i="52"/>
  <c r="W204" i="52"/>
  <c r="R211" i="52"/>
  <c r="R20" i="52"/>
  <c r="W42" i="52"/>
  <c r="W50" i="52"/>
  <c r="R49" i="52"/>
  <c r="W49" i="52" s="1"/>
  <c r="W70" i="52"/>
  <c r="W81" i="52"/>
  <c r="W85" i="52"/>
  <c r="M95" i="52"/>
  <c r="M94" i="52" s="1"/>
  <c r="W101" i="52"/>
  <c r="X107" i="52"/>
  <c r="X104" i="52" s="1"/>
  <c r="W110" i="52"/>
  <c r="W114" i="52"/>
  <c r="R113" i="52"/>
  <c r="M116" i="52"/>
  <c r="W116" i="52"/>
  <c r="M118" i="52"/>
  <c r="W118" i="52"/>
  <c r="W122" i="52"/>
  <c r="R120" i="52"/>
  <c r="W124" i="52"/>
  <c r="W135" i="52"/>
  <c r="N130" i="52"/>
  <c r="M141" i="52"/>
  <c r="M130" i="52" s="1"/>
  <c r="W141" i="52"/>
  <c r="R162" i="52"/>
  <c r="W159" i="52" s="1"/>
  <c r="R172" i="52"/>
  <c r="W173" i="52"/>
  <c r="W179" i="52"/>
  <c r="W125" i="52"/>
  <c r="K166" i="52"/>
  <c r="K157" i="52" s="1"/>
  <c r="M167" i="52"/>
  <c r="J166" i="52"/>
  <c r="M213" i="52"/>
  <c r="W213" i="52"/>
  <c r="W107" i="52"/>
  <c r="M176" i="52"/>
  <c r="M172" i="52" s="1"/>
  <c r="W176" i="52"/>
  <c r="M180" i="52"/>
  <c r="W180" i="52"/>
  <c r="R167" i="52"/>
  <c r="R201" i="52"/>
  <c r="R216" i="52"/>
  <c r="AA158" i="52" l="1"/>
  <c r="J157" i="52"/>
  <c r="J92" i="52" s="1"/>
  <c r="J12" i="52" s="1"/>
  <c r="U157" i="52"/>
  <c r="L92" i="52"/>
  <c r="R221" i="52"/>
  <c r="W211" i="52"/>
  <c r="M201" i="52"/>
  <c r="M178" i="52"/>
  <c r="R158" i="52"/>
  <c r="W221" i="52"/>
  <c r="U92" i="52"/>
  <c r="U12" i="52" s="1"/>
  <c r="M120" i="52"/>
  <c r="Z13" i="52"/>
  <c r="Y92" i="52"/>
  <c r="Y89" i="52" s="1"/>
  <c r="W142" i="52"/>
  <c r="W100" i="52"/>
  <c r="W218" i="52"/>
  <c r="Z157" i="52"/>
  <c r="Z92" i="52" s="1"/>
  <c r="Z89" i="52" s="1"/>
  <c r="AA13" i="52"/>
  <c r="M211" i="52"/>
  <c r="W54" i="52"/>
  <c r="L13" i="52"/>
  <c r="W216" i="52"/>
  <c r="W20" i="52"/>
  <c r="X25" i="52"/>
  <c r="X13" i="52" s="1"/>
  <c r="R57" i="52"/>
  <c r="W57" i="52" s="1"/>
  <c r="W120" i="52"/>
  <c r="M146" i="52"/>
  <c r="W51" i="52"/>
  <c r="K92" i="52"/>
  <c r="K12" i="52" s="1"/>
  <c r="Y25" i="52"/>
  <c r="Y13" i="52" s="1"/>
  <c r="Y12" i="52" s="1"/>
  <c r="O92" i="52"/>
  <c r="O12" i="52" s="1"/>
  <c r="P92" i="52"/>
  <c r="P12" i="52" s="1"/>
  <c r="W146" i="52"/>
  <c r="AA166" i="52"/>
  <c r="AA157" i="52" s="1"/>
  <c r="X166" i="52"/>
  <c r="X157" i="52" s="1"/>
  <c r="W26" i="52"/>
  <c r="W25" i="52"/>
  <c r="R229" i="52"/>
  <c r="W229" i="52" s="1"/>
  <c r="W164" i="52"/>
  <c r="W172" i="52"/>
  <c r="X93" i="52"/>
  <c r="AA93" i="52"/>
  <c r="T92" i="52"/>
  <c r="W186" i="52"/>
  <c r="M13" i="52"/>
  <c r="M104" i="52"/>
  <c r="S157" i="52"/>
  <c r="S92" i="52" s="1"/>
  <c r="S12" i="52" s="1"/>
  <c r="W113" i="52"/>
  <c r="W104" i="52"/>
  <c r="N13" i="52"/>
  <c r="W178" i="52"/>
  <c r="Q157" i="52"/>
  <c r="Q92" i="52" s="1"/>
  <c r="Q12" i="52" s="1"/>
  <c r="T13" i="52"/>
  <c r="W207" i="52"/>
  <c r="W130" i="52"/>
  <c r="W201" i="52"/>
  <c r="N166" i="52"/>
  <c r="N157" i="52" s="1"/>
  <c r="M113" i="52"/>
  <c r="W162" i="52"/>
  <c r="W167" i="52"/>
  <c r="R166" i="52"/>
  <c r="W14" i="52"/>
  <c r="N93" i="52"/>
  <c r="R93" i="52"/>
  <c r="W45" i="52"/>
  <c r="M166" i="52" l="1"/>
  <c r="M157" i="52" s="1"/>
  <c r="L12" i="52"/>
  <c r="Z12" i="52"/>
  <c r="X92" i="52"/>
  <c r="X89" i="52" s="1"/>
  <c r="R13" i="52"/>
  <c r="W13" i="52" s="1"/>
  <c r="R228" i="52"/>
  <c r="W228" i="52" s="1"/>
  <c r="M93" i="52"/>
  <c r="M92" i="52" s="1"/>
  <c r="M12" i="52" s="1"/>
  <c r="AA92" i="52"/>
  <c r="AA89" i="52" s="1"/>
  <c r="AB13" i="52"/>
  <c r="T12" i="52"/>
  <c r="W158" i="52"/>
  <c r="W93" i="52"/>
  <c r="W166" i="52"/>
  <c r="N92" i="52"/>
  <c r="AA12" i="52"/>
  <c r="X12" i="52" l="1"/>
  <c r="R157" i="52"/>
  <c r="AB92" i="52"/>
  <c r="N12" i="52"/>
  <c r="AB12" i="52" s="1"/>
  <c r="W157" i="52" l="1"/>
  <c r="R92" i="52"/>
  <c r="W92" i="52" s="1"/>
  <c r="R12" i="52" l="1"/>
  <c r="W12" i="52" s="1"/>
  <c r="K12" i="51"/>
  <c r="L12" i="51"/>
  <c r="M12" i="51"/>
  <c r="O12" i="51"/>
  <c r="P12" i="51"/>
  <c r="Q12" i="51"/>
  <c r="S12" i="51"/>
  <c r="T12" i="51"/>
  <c r="U12" i="51"/>
  <c r="W12" i="51"/>
  <c r="X12" i="51"/>
  <c r="Y12" i="51"/>
  <c r="AA12" i="51"/>
  <c r="AB12" i="51"/>
  <c r="AC12" i="51"/>
  <c r="AE12" i="51"/>
  <c r="AF12" i="51"/>
  <c r="AG12" i="51"/>
  <c r="AI12" i="51"/>
  <c r="AJ12" i="51"/>
  <c r="AK12" i="51"/>
  <c r="AM12" i="51"/>
  <c r="AN12" i="51"/>
  <c r="AO12" i="51"/>
  <c r="AQ12" i="51"/>
  <c r="AS12" i="51"/>
  <c r="AU12" i="51"/>
  <c r="AV12" i="51"/>
  <c r="J12" i="51"/>
  <c r="K13" i="51"/>
  <c r="L13" i="51"/>
  <c r="M13" i="51"/>
  <c r="N13" i="51"/>
  <c r="N12" i="51" s="1"/>
  <c r="O13" i="51"/>
  <c r="P13" i="51"/>
  <c r="Q13" i="51"/>
  <c r="R13" i="51"/>
  <c r="R12" i="51" s="1"/>
  <c r="S13" i="51"/>
  <c r="T13" i="51"/>
  <c r="U13" i="51"/>
  <c r="V13" i="51"/>
  <c r="V12" i="51" s="1"/>
  <c r="W13" i="51"/>
  <c r="X13" i="51"/>
  <c r="Y13" i="51"/>
  <c r="Z13" i="51"/>
  <c r="Z12" i="51" s="1"/>
  <c r="AA13" i="51"/>
  <c r="AB13" i="51"/>
  <c r="AC13" i="51"/>
  <c r="AD13" i="51"/>
  <c r="AD12" i="51" s="1"/>
  <c r="AE13" i="51"/>
  <c r="AF13" i="51"/>
  <c r="AG13" i="51"/>
  <c r="AH13" i="51"/>
  <c r="AH12" i="51" s="1"/>
  <c r="AI13" i="51"/>
  <c r="AJ13" i="51"/>
  <c r="AK13" i="51"/>
  <c r="AL13" i="51"/>
  <c r="AL12" i="51" s="1"/>
  <c r="AM13" i="51"/>
  <c r="AN13" i="51"/>
  <c r="AO13" i="51"/>
  <c r="AP13" i="51"/>
  <c r="AP12" i="51" s="1"/>
  <c r="AQ13" i="51"/>
  <c r="AS13" i="51"/>
  <c r="AT13" i="51"/>
  <c r="AT12" i="51" s="1"/>
  <c r="AU13" i="51"/>
  <c r="AV13" i="51"/>
  <c r="J13" i="51"/>
  <c r="AR14" i="51"/>
  <c r="AR13" i="51" s="1"/>
  <c r="AR12" i="51" s="1"/>
  <c r="H79" i="48" l="1"/>
  <c r="M17" i="48" l="1"/>
  <c r="L16" i="48"/>
  <c r="H16" i="48"/>
  <c r="I17" i="48"/>
  <c r="I16" i="48" s="1"/>
  <c r="M15" i="48"/>
  <c r="M14" i="48" s="1"/>
  <c r="M13" i="48" l="1"/>
  <c r="I15" i="48" l="1"/>
  <c r="H14" i="48"/>
  <c r="H12" i="48" s="1"/>
  <c r="H11" i="48" s="1"/>
  <c r="M16" i="48"/>
  <c r="L12" i="48"/>
  <c r="M12" i="48"/>
  <c r="I14" i="48" l="1"/>
  <c r="I13" i="48"/>
  <c r="M11" i="48"/>
  <c r="L11" i="48"/>
  <c r="I12" i="48" l="1"/>
  <c r="M10" i="48"/>
  <c r="L10" i="48"/>
  <c r="I33" i="49" l="1"/>
  <c r="H19" i="49"/>
  <c r="H18" i="49" s="1"/>
  <c r="I20" i="49" l="1"/>
  <c r="I32" i="49"/>
  <c r="I31" i="49" s="1"/>
  <c r="H32" i="49"/>
  <c r="H31" i="49" s="1"/>
  <c r="H28" i="49"/>
  <c r="H27" i="49" s="1"/>
  <c r="H11" i="49" s="1"/>
  <c r="I19" i="49" l="1"/>
  <c r="I18" i="49" s="1"/>
  <c r="I14" i="49"/>
  <c r="I13" i="49" s="1"/>
  <c r="I12" i="49" s="1"/>
  <c r="I11" i="49" s="1"/>
  <c r="I11" i="48" l="1"/>
  <c r="H10" i="48" l="1"/>
  <c r="I10" i="48"/>
</calcChain>
</file>

<file path=xl/sharedStrings.xml><?xml version="1.0" encoding="utf-8"?>
<sst xmlns="http://schemas.openxmlformats.org/spreadsheetml/2006/main" count="2139" uniqueCount="987">
  <si>
    <t>2</t>
  </si>
  <si>
    <t>Đơn vị: Triệu đồng</t>
  </si>
  <si>
    <t>Tổng số (tất cả các nguồn vốn)</t>
  </si>
  <si>
    <t>TỔNG SỐ</t>
  </si>
  <si>
    <t>3</t>
  </si>
  <si>
    <t>4</t>
  </si>
  <si>
    <t>Trong đó:</t>
  </si>
  <si>
    <t>Danh mục dự án</t>
  </si>
  <si>
    <t>Trong đó: NSTW</t>
  </si>
  <si>
    <t>1</t>
  </si>
  <si>
    <t>5</t>
  </si>
  <si>
    <t>Số quyết định ngày, tháng, năm ban hành</t>
  </si>
  <si>
    <t>Kế hoạch</t>
  </si>
  <si>
    <t>TT</t>
  </si>
  <si>
    <t>Địa điểm XD</t>
  </si>
  <si>
    <t>Năng lực thiết kế</t>
  </si>
  <si>
    <t>Thời gian KC-HT</t>
  </si>
  <si>
    <t>Quyết định đầu tư</t>
  </si>
  <si>
    <t>Ghi chú</t>
  </si>
  <si>
    <t xml:space="preserve">TMĐT </t>
  </si>
  <si>
    <t>Tổng số</t>
  </si>
  <si>
    <t>A</t>
  </si>
  <si>
    <t>I</t>
  </si>
  <si>
    <t>II</t>
  </si>
  <si>
    <t>B</t>
  </si>
  <si>
    <t>6</t>
  </si>
  <si>
    <t>7</t>
  </si>
  <si>
    <t>8</t>
  </si>
  <si>
    <t>9</t>
  </si>
  <si>
    <t>-</t>
  </si>
  <si>
    <t>Chuẩn bị đầu tư</t>
  </si>
  <si>
    <t>Thanh toán nợ XDCB</t>
  </si>
  <si>
    <t>Thu hồi các khoản vốn ứng trước</t>
  </si>
  <si>
    <t>Năm 2022</t>
  </si>
  <si>
    <t>10</t>
  </si>
  <si>
    <t>Nhóm dự án</t>
  </si>
  <si>
    <t>11</t>
  </si>
  <si>
    <t>12</t>
  </si>
  <si>
    <t>13</t>
  </si>
  <si>
    <t>14</t>
  </si>
  <si>
    <t>15</t>
  </si>
  <si>
    <t>16</t>
  </si>
  <si>
    <t>17</t>
  </si>
  <si>
    <t>18</t>
  </si>
  <si>
    <t>19</t>
  </si>
  <si>
    <t>20</t>
  </si>
  <si>
    <t>III</t>
  </si>
  <si>
    <t>x</t>
  </si>
  <si>
    <t>ĐVT: Triệu đồng</t>
  </si>
  <si>
    <t>Trong đó</t>
  </si>
  <si>
    <t>Kéo dài</t>
  </si>
  <si>
    <t>C</t>
  </si>
  <si>
    <t>E</t>
  </si>
  <si>
    <t>G</t>
  </si>
  <si>
    <t>Chuyển tiếp</t>
  </si>
  <si>
    <t>Thị trấn</t>
  </si>
  <si>
    <t>L= 1,9 km</t>
  </si>
  <si>
    <t>2021-2022</t>
  </si>
  <si>
    <t>BQL DA ĐTXD</t>
  </si>
  <si>
    <t>trên địa bàn thị trấn; xã Đăk Pxi; xã Đăk Mar; xã Ngọk Réo; xã Ngọk Wang</t>
  </si>
  <si>
    <t>Sửa chữa, nâng cấp Đường Hai Bà Trưng, thị trấn Đăk Hà; Hạng mục: Nền, mặt đường, vỉa hè đường, công trình thoát nước và ATGT</t>
  </si>
  <si>
    <t xml:space="preserve">793; 08/6/2021 </t>
  </si>
  <si>
    <t xml:space="preserve">NS tỉnh phân cấp hỗ trợ nông thôn mới </t>
  </si>
  <si>
    <t>KCM</t>
  </si>
  <si>
    <t>xã Đăk Ui</t>
  </si>
  <si>
    <t>Xây dựng 06 phòng học; 10 phòng chức năng; 04 phòng hiệu bộ và các hạng mục phụ trợ khác</t>
  </si>
  <si>
    <t>417; 09/5/2022</t>
  </si>
  <si>
    <t>xã Ngọk Wang</t>
  </si>
  <si>
    <t xml:space="preserve">Phân cấp hỗ trợ đầu tư xây dựng hạ tầng cụm công nghiệp </t>
  </si>
  <si>
    <t>Cụm Công nghiệp Đăk Mar</t>
  </si>
  <si>
    <t>xã Đăk Mar</t>
  </si>
  <si>
    <t xml:space="preserve">01 Cụm </t>
  </si>
  <si>
    <t>370; 28/4/2022</t>
  </si>
  <si>
    <t>IV</t>
  </si>
  <si>
    <t>Cải tạo, nâng cấp đường Chu Văn An, TDP 7</t>
  </si>
  <si>
    <t>Thị trấn Đăk Hà</t>
  </si>
  <si>
    <t>159; 28/02/2022</t>
  </si>
  <si>
    <t>V</t>
  </si>
  <si>
    <t>NS tỉnh phân cấp hỗ trợ (từ nguồn thu sử dụng đất)</t>
  </si>
  <si>
    <t>xã Đăk Ngọk</t>
  </si>
  <si>
    <t>UBND xã Đăk Ngọk</t>
  </si>
  <si>
    <t>xã Đăk Long</t>
  </si>
  <si>
    <t>UBND xã Đăk Long</t>
  </si>
  <si>
    <t>Phòng TN&amp;MT</t>
  </si>
  <si>
    <t>VI</t>
  </si>
  <si>
    <t>Nguồn thu Xổ số kiến thiết NS tỉnh (lồng ghép thực hiện NTM)</t>
  </si>
  <si>
    <t>Trường Mẫu giáo xã Ngọk Wang</t>
  </si>
  <si>
    <t>Xây mới 06 phòng. (01 phòng hiệu trưởng, 02 phòng phó hiệu trưởng, 01 phòng nhân viên, 01 phòng y tế, phòng họp hội đồng) và khu vệ sinh</t>
  </si>
  <si>
    <t>340; 20/4/2022</t>
  </si>
  <si>
    <t>VII</t>
  </si>
  <si>
    <t>2022-2025</t>
  </si>
  <si>
    <t>Xã Đăk Pxi</t>
  </si>
  <si>
    <t>Đường vào bãi xử lý rác thải huyện Đăk Hà</t>
  </si>
  <si>
    <t>Xã Hà Mòn</t>
  </si>
  <si>
    <t>L=1203m</t>
  </si>
  <si>
    <t>219; 18/3/2022</t>
  </si>
  <si>
    <t>Đường Hoàng Thị Loan, huyện Đăk Hà</t>
  </si>
  <si>
    <t>L= 324 m</t>
  </si>
  <si>
    <t>TDP 2B, Thị trấn</t>
  </si>
  <si>
    <t>Trụ sở BCH quân sự xã Ngọk Wang</t>
  </si>
  <si>
    <t>04 phòng làm việc và các hạng mục phụ trợ khác</t>
  </si>
  <si>
    <t>Trụ sở BCH quân sự xã Hà Mòn</t>
  </si>
  <si>
    <t>Trên địa bàn huyện</t>
  </si>
  <si>
    <t>VIII</t>
  </si>
  <si>
    <t>Trả nợ KLHT</t>
  </si>
  <si>
    <t>UBND xã Đăk La</t>
  </si>
  <si>
    <t>Đầu tư kết cấu hạ tầng để phát triển quỹ đất khu vực phía Tây Quốc lộ 14 tại thôn Tân Lập B và thôn Kon Hnông Yốp, xã Đăk Hring, huyện Đăk Hà</t>
  </si>
  <si>
    <t>645; 28/6/2022</t>
  </si>
  <si>
    <t>715; 08/7/2022</t>
  </si>
  <si>
    <t>UBND xã Đăk Ui</t>
  </si>
  <si>
    <t>UBND xã Đăk Hring</t>
  </si>
  <si>
    <t>UBND xã Đăk Pxi</t>
  </si>
  <si>
    <t>UBND xã Đăk Mar</t>
  </si>
  <si>
    <t>UBND xã Ngọk Wang</t>
  </si>
  <si>
    <t>UBND xã Ngọk Réo</t>
  </si>
  <si>
    <t>IX</t>
  </si>
  <si>
    <t>xã Đăk Pxi</t>
  </si>
  <si>
    <t>xã Đăk Hring</t>
  </si>
  <si>
    <t>14 camera</t>
  </si>
  <si>
    <t>Công an huyện</t>
  </si>
  <si>
    <t>2022-2023</t>
  </si>
  <si>
    <t>xã Ngọk Réo</t>
  </si>
  <si>
    <t>Đường Nguyễn Trãi, Thị trấn Đăk Hà</t>
  </si>
  <si>
    <t>L=0,864km, Mặt đường BTN</t>
  </si>
  <si>
    <t>Tỷ lệ giải ngân</t>
  </si>
  <si>
    <t>2023-2025</t>
  </si>
  <si>
    <t>Xã Đăk Long</t>
  </si>
  <si>
    <t>Thôn Kon Đao Yôp</t>
  </si>
  <si>
    <t>Đường GTNT thôn Kon Teo Đăk Lấp đoạn từ điểm trường thôn đi qua nhà rông cũ nối với đường bê tông</t>
  </si>
  <si>
    <t>Đường giao thông khu dân cư khu vực tái định cư thôn Pa Cheng</t>
  </si>
  <si>
    <t>Thôn Pa Cheng</t>
  </si>
  <si>
    <t>Đường giao thông thôn Kon Đao Đao Yốp đoạn từ đường tránh lũ đến nhà ông A Bus</t>
  </si>
  <si>
    <t>Thôn Đăk Xế Kơ Ne</t>
  </si>
  <si>
    <t>Đường đi khu sản xuất thôn 7, xã Ngọk Wang (đoạn từ tỉnh lộ 671 đến rẫy hộ ông Nguyễn Văn Tuấn)</t>
  </si>
  <si>
    <t>Thôn 7</t>
  </si>
  <si>
    <t>Đường đi khu sản xuất thôn Kon Stiu II, xã Ngọk Wang (đoạn từ nhà rông văn hoá thôn đi khu sản xuất); Hạng mục: Bê tông xi măng mặt đường</t>
  </si>
  <si>
    <t>Thôn Kon Stiu II</t>
  </si>
  <si>
    <t>Thôn Kon Brông</t>
  </si>
  <si>
    <t>Xã Ngọk Réo</t>
  </si>
  <si>
    <t>Thôn Kon Rôn</t>
  </si>
  <si>
    <t>Thôn Kon Sơ Tiu</t>
  </si>
  <si>
    <t>Xã Đăk Ngọk</t>
  </si>
  <si>
    <t>Thôn Đăk Bình</t>
  </si>
  <si>
    <t>Thôn Đăk Tin</t>
  </si>
  <si>
    <t>Đường GTNT Từ nhà ông Khiết đến nhà ông Khêu</t>
  </si>
  <si>
    <t>Đường GTNT Từ nhà ông Xuân đến suối Đăk Tôm</t>
  </si>
  <si>
    <t>Thôn Thanh Xuân</t>
  </si>
  <si>
    <t>Xã Đăk Ui</t>
  </si>
  <si>
    <t>Đường nội bộ thôn 8</t>
  </si>
  <si>
    <t>Thôn Mnhuô Mriang</t>
  </si>
  <si>
    <t>Đường nội bộ thôn Kon Năng Treang</t>
  </si>
  <si>
    <t>Thôn Kon Năng Treang</t>
  </si>
  <si>
    <t>Làm mới nhà rông thôn Mnhuô Mriang</t>
  </si>
  <si>
    <t>Xã Đăk La</t>
  </si>
  <si>
    <t>Thôn 1</t>
  </si>
  <si>
    <t>Thôn 3</t>
  </si>
  <si>
    <t>Thôn 6</t>
  </si>
  <si>
    <t>Thôn 4</t>
  </si>
  <si>
    <t>Thôn 2</t>
  </si>
  <si>
    <t>Thôn 5</t>
  </si>
  <si>
    <t>Đường từ rẫy ông Sính đến rẫy ông Tùng</t>
  </si>
  <si>
    <t>Đường từ nhà ông Hằng đến đất nhà ông Túc</t>
  </si>
  <si>
    <t>Đường từ rẫy ông Lực đến rẫy ông Đĩnh</t>
  </si>
  <si>
    <t>Đường từ nhà ông Bình đến đập Đăk Xít</t>
  </si>
  <si>
    <t>Xã Đăk Mar</t>
  </si>
  <si>
    <t>Đường từ nhà A Sur đến nhà A Thiêng thôn Đăk Mút; Hạng mục: đường bê tông xi măng</t>
  </si>
  <si>
    <t>Đăk Mút</t>
  </si>
  <si>
    <t>Đường từ nhà Y Na đến nhà A Thương thôn Đăk Mút; Hạng mục: đường bê tông xi măng</t>
  </si>
  <si>
    <t>Kon Gung</t>
  </si>
  <si>
    <t>Xây mới nhà rông thôn Kon Gung, xã Đăk Mar</t>
  </si>
  <si>
    <t>Xã Đăk Hring</t>
  </si>
  <si>
    <t>xã ĐăkHring</t>
  </si>
  <si>
    <t>Đường GTNT thôn KonHnong Pêng, xã ĐăkHring; Hạng mục: Mặt đường BTXM tổ 2, thôn KonHnong Pêng, xã ĐăkHring</t>
  </si>
  <si>
    <t>Đường giao thông nông thôn thôn Tân Lập A, xã ĐăkHring; hạng mục: Đường bê tông xi măng từ nhà ông Định đến nhà ông Chương</t>
  </si>
  <si>
    <t>Nước sinh hoạt tập trung tại các thôn Tua Team, thôn Pa Cheng, xã Đăk Long</t>
  </si>
  <si>
    <t>*</t>
  </si>
  <si>
    <t>Đường vào khu sản xuất Đăk Xoa</t>
  </si>
  <si>
    <t>Thủy lợi Đăk Phía thôn Kon Teo Đăk Lấp</t>
  </si>
  <si>
    <t>Thôn Kon Krớk</t>
  </si>
  <si>
    <t>Xã Ngọk Wang</t>
  </si>
  <si>
    <t>Đường đi khu sản xuất thôn 8</t>
  </si>
  <si>
    <t>Đường đi khu sản xuất thôn 10</t>
  </si>
  <si>
    <t>**</t>
  </si>
  <si>
    <t>Cải tạo, nâng cấp chợ xã Đăk Hring, huyện Đăk Hà</t>
  </si>
  <si>
    <t>Nâng cấp, bổ sung phòng học, phòng bộ môn các Trường PTDTBT</t>
  </si>
  <si>
    <t>Nước sinh hoạt tập trung tại các thôn trên địa bàn xã Đăk Pxi</t>
  </si>
  <si>
    <t>Thôn Đăk Têng</t>
  </si>
  <si>
    <t>Đường giao thông thôn Đăk Têng (Đoạn từ nhà A Hnao đến nhà bà Y Dop)</t>
  </si>
  <si>
    <t>Thôn Kon Jong</t>
  </si>
  <si>
    <t>Đường giao thông thôn Kon Jong từ nhà ông A Nhật đến nhà A Lát</t>
  </si>
  <si>
    <t>Đường giao thông thôn Đăk Têng (Đoạn từ nhà cầu tràn đến nhà A Quang)</t>
  </si>
  <si>
    <t>Đường đi khu sản xuất thôn Đăk Duông, xã Ngọk Wang (nối tiếp đoạn đường bê tông hướng đi khu thao trường bắn huyện) - (Giai đoạn 2)</t>
  </si>
  <si>
    <t>BTXM đá 1*2, M250, dày 16cm, L=300m, Bm=3m</t>
  </si>
  <si>
    <t>Đường đi khu sản xuất thôn Kon Brông; (đoạn từ cầu bê tông đi khu sản xuất eo 3); Hạng mục: Bê tông xi măng mặt đường - (Giai đoạn 2)</t>
  </si>
  <si>
    <t>Đường đi khu sản xuất thôn Mnhuô Mriang, Đập tràn qua đường</t>
  </si>
  <si>
    <t>Đường giao thông nông thôn thôn 8</t>
  </si>
  <si>
    <t>Đường BTXM đá 1*2, M250; L khoản=300m; B=3,5m; H=0,16m</t>
  </si>
  <si>
    <t>Đường đi khu sản xuất Đăk Pe thôn Kon Sơ Tiu</t>
  </si>
  <si>
    <t>Nhà rông thôn Đăk Duông</t>
  </si>
  <si>
    <t>Thôn Đăk Duông</t>
  </si>
  <si>
    <t>Thôn Kon Jơ Ri</t>
  </si>
  <si>
    <t>Thôn Kon Gu I</t>
  </si>
  <si>
    <t>Đường đi khu sản xuất thôn Đăk Duông, xã Ngọk Wang (đoạn từ đường bê tông đến giáp ngĩa địa thôn nhóm Kon Chôn) (Hạng mục: Cống thoát nước và san gạt, BTXM đường hai bên đầu cống)</t>
  </si>
  <si>
    <t>Đường đi khu sản xuất thôn Kon Stiu II, xã Ngọk Wang (đoạn từ rẫy cà phê của hộ bà Phạm Thị Thanh Loan đến giáp nghĩa địa thôn Kon Stiu II) (Hạng mục: BTXM mặt đường và 01 Cống thoát nước)</t>
  </si>
  <si>
    <t>thôn Kon Mong</t>
  </si>
  <si>
    <t>Đường GTNT từ nhà ông Ngọc đến nhà ông A Klơi thôn Đăk Kơ Đêm</t>
  </si>
  <si>
    <t>Thôn Đăk Kơ Đêm</t>
  </si>
  <si>
    <t>Đường từ rẫy ông Lực đến rẫy ông Thành</t>
  </si>
  <si>
    <t>Đường từ QL14 đến nhà ông Ấn</t>
  </si>
  <si>
    <t>Đường từ QL14 đến đất ông Hùng</t>
  </si>
  <si>
    <t>Đường từ nhà ông Đá đến nhà ông Phú</t>
  </si>
  <si>
    <t>Đường từ nhà bà Tường đến cầu tạm thôn 3</t>
  </si>
  <si>
    <t>Năm 2023</t>
  </si>
  <si>
    <t>Mã ngành kinh tế</t>
  </si>
  <si>
    <t>Trong đó: NSĐP</t>
  </si>
  <si>
    <t>Danh mục dự án, công trình</t>
  </si>
  <si>
    <t>Mã số DA</t>
  </si>
  <si>
    <t>Quy mô</t>
  </si>
  <si>
    <t>Đầu năm</t>
  </si>
  <si>
    <t xml:space="preserve">Phân cấp cân đối theo tiêu chí quy định tại Nghị quyết số 63/2020/NQ-HĐND tỉnh </t>
  </si>
  <si>
    <t>2022-2022</t>
  </si>
  <si>
    <t>Công trình: Cụm công nghiệp Đăk La</t>
  </si>
  <si>
    <t xml:space="preserve">Ngân sách tỉnh hỗ trợ công trình cấp bách </t>
  </si>
  <si>
    <t>Đường Tô Hiến Thành</t>
  </si>
  <si>
    <t>L=0,834km, Mặt đường BTN</t>
  </si>
  <si>
    <t>181; 07/3/2022</t>
  </si>
  <si>
    <t>Dự án khởi công mới (Chưa phân bổ chi tiết)</t>
  </si>
  <si>
    <t>Dành không quá 10% để thực hiện công tác quy hoạch, đo đạc, đăng ký đất đai, cấp giấy chứng nhận, xây dựng cơ sở dữ liệu đất đai và đăng ký biến động, chỉnh lý hồ sơ địa chính và lập quy hoạch, kế hoạch sử dụng đất</t>
  </si>
  <si>
    <t>Phân cấp thực hiện nhiệm vụ chi đo đạc, đăng ký đất đai, cấp giấy chứng nhận, xây dựng cơ sở dữ liệu đất đai, đăng ký biến động, chỉnh lý hồ sơ địa chính thường xuyên; Lập, điều chỉnh quy hoạch, kế hoạch sử dụng đất cấp huyện giai đoạn 2021-2030; Lập kế hoạch sử dụng đất năm 2023 và 2024; Thống kê đất đai năm 2022 và 2023; ...</t>
  </si>
  <si>
    <t>Xây mới 08 phòng học (02 tầng); khu nhà hiệu bộ  và các hạng mục phụ trợ khác</t>
  </si>
  <si>
    <t>CTMTQG XÂY DỰNG NTM</t>
  </si>
  <si>
    <t>Đường đi khu sản xuất Đăk Pe, xã Đăk Pxi</t>
  </si>
  <si>
    <t>Thôn Krong Đuân, xã Đăk Pxi</t>
  </si>
  <si>
    <t>Chiều dài tuyến L= 1.343,7m; bê tông mặt rộng 4m; đá 1*2; M250; dày 16cm</t>
  </si>
  <si>
    <t>75; 05/8/2022</t>
  </si>
  <si>
    <t>Thôn Kon Teo Đăk Lấp</t>
  </si>
  <si>
    <t>H=0,16m; B=3m; L=657m; đá 1*2; M250</t>
  </si>
  <si>
    <t>196; 09/8/2022</t>
  </si>
  <si>
    <t>H=0,16m; B=3m; L=636m; đá 1*2; M250</t>
  </si>
  <si>
    <t>199; 09/8/2022</t>
  </si>
  <si>
    <t>chuyển tiếp</t>
  </si>
  <si>
    <t>H=0,16m; B=3m; L=557m; đá 1*2; M250</t>
  </si>
  <si>
    <t>195; 09/8/2022</t>
  </si>
  <si>
    <r>
      <t xml:space="preserve">BTXM đá 1*2; M250, dày 16cm, </t>
    </r>
    <r>
      <rPr>
        <sz val="10"/>
        <color indexed="8"/>
        <rFont val="Times New Roman"/>
        <family val="1"/>
      </rPr>
      <t>L=930m, Bm=3m</t>
    </r>
  </si>
  <si>
    <t>281; 04/8/2022</t>
  </si>
  <si>
    <r>
      <t xml:space="preserve">BTXM đá 1*2; M250, dày 16cm, </t>
    </r>
    <r>
      <rPr>
        <sz val="10"/>
        <color indexed="8"/>
        <rFont val="Times New Roman"/>
        <family val="1"/>
      </rPr>
      <t>L=570m, Bm=3m</t>
    </r>
  </si>
  <si>
    <t>282; 04/8/2022</t>
  </si>
  <si>
    <t>Đường đi khu sản xuất thôn Kon Brông, xã Ngọk Wang; (đoạn từ nhà ông Nguyễn Văn Huấn đi khu sản xuất); Hạng mục: Bê tông xi măng mặt đường.</t>
  </si>
  <si>
    <r>
      <t xml:space="preserve">BTXM đá 1*2; M250, dày 16cm, </t>
    </r>
    <r>
      <rPr>
        <sz val="10"/>
        <color indexed="8"/>
        <rFont val="Times New Roman"/>
        <family val="1"/>
      </rPr>
      <t>L=481m, Bm=3m</t>
    </r>
  </si>
  <si>
    <t>283; 04/8/2022</t>
  </si>
  <si>
    <r>
      <t xml:space="preserve">Đường GTNT thôn Đăk Tin </t>
    </r>
    <r>
      <rPr>
        <i/>
        <sz val="10"/>
        <rFont val="Times New Roman"/>
        <family val="1"/>
      </rPr>
      <t>(Đoạn từ nhà ông Thanh đến nhà ông Thêu)</t>
    </r>
  </si>
  <si>
    <t>H=0,16m; B=3m; L=350m; đá 1*2; M250</t>
  </si>
  <si>
    <t>372; 01/8/2022</t>
  </si>
  <si>
    <r>
      <t xml:space="preserve">Đường GTNT thôn Đăk Tin </t>
    </r>
    <r>
      <rPr>
        <i/>
        <sz val="10"/>
        <rFont val="Times New Roman"/>
        <family val="1"/>
      </rPr>
      <t>(Đoạn từ nhà ông Bình đến nhà bà Tươi)</t>
    </r>
  </si>
  <si>
    <t>H=0,16m; B=3m; L=125; đá 1*2; M250</t>
  </si>
  <si>
    <t>373; 01/8/2022</t>
  </si>
  <si>
    <r>
      <t xml:space="preserve">Đường GTNT thôn Đoàn Kết </t>
    </r>
    <r>
      <rPr>
        <i/>
        <sz val="10"/>
        <rFont val="Times New Roman"/>
        <family val="1"/>
      </rPr>
      <t>(Đoạn từ nhà ông Sơn Mão đến Cầu bê tông)</t>
    </r>
  </si>
  <si>
    <t>Thôn Đoàn Kết</t>
  </si>
  <si>
    <t>H=0,16m; B=3m; L=783m; đá 1*2; M250</t>
  </si>
  <si>
    <t>374; 01/8/2022</t>
  </si>
  <si>
    <t>BTXM đá 1*2, M250; L=235m; B=3m</t>
  </si>
  <si>
    <t>2023-</t>
  </si>
  <si>
    <t xml:space="preserve">47; 10/3/2023 </t>
  </si>
  <si>
    <t>BTXM đá 1*2, M250; L=202m; B=3m</t>
  </si>
  <si>
    <t>49; 13/3/2023</t>
  </si>
  <si>
    <t>Đường GTNT Từ nhà ông Thể đến nhà bà Nga</t>
  </si>
  <si>
    <t>Thôn Đăk Kđem</t>
  </si>
  <si>
    <t>BTXM đá 1*2; M250; L=235m; B=3m</t>
  </si>
  <si>
    <t>43; 10/3/2023</t>
  </si>
  <si>
    <t>Đường GTNT Đăk Kđem đoạn Từ thôn Đăk Kđem đi khu sản xuất</t>
  </si>
  <si>
    <t>BTXM đá 1*2, M250; L=750m; B=3m</t>
  </si>
  <si>
    <t>46; 13/3/2023</t>
  </si>
  <si>
    <t>Đường GTNT Đăk Lợi đoạn Từ nhà ông Cười đến nhà ông Kính</t>
  </si>
  <si>
    <t>Thôn Đăk Lợi</t>
  </si>
  <si>
    <t>BTXM đá 1*2, M250; L=290m; B=3m</t>
  </si>
  <si>
    <t>44; 04/3/2023</t>
  </si>
  <si>
    <t>Thôn 8</t>
  </si>
  <si>
    <t>H=0,16m; B=3m; L=1800m; đá 1*2; M250</t>
  </si>
  <si>
    <t>88; 19/9/2022</t>
  </si>
  <si>
    <t>H=0.16m; B=3m; L=390m</t>
  </si>
  <si>
    <t>08; 17/02/2023</t>
  </si>
  <si>
    <t>H=0,16m; B=3m; L=1800m</t>
  </si>
  <si>
    <t>10; 17/02/2023</t>
  </si>
  <si>
    <t>Đường đi khu sản xuất Đăk Mô</t>
  </si>
  <si>
    <t>Thôn Kon Tu</t>
  </si>
  <si>
    <t>H=0.16m; B=3m; L=259m</t>
  </si>
  <si>
    <t>09; 17/02/2023</t>
  </si>
  <si>
    <t>H=0.16m; B=3m; L=247m</t>
  </si>
  <si>
    <t>11; 17/02/2023</t>
  </si>
  <si>
    <t>Nhà bếp và các hạng mục khác Trường mầm non xã Đăk Ui</t>
  </si>
  <si>
    <t>Bếp ăn 1 chiều và các hạng mục khác</t>
  </si>
  <si>
    <t>248; 05/4/2023</t>
  </si>
  <si>
    <t>Đường giao thông thôn 1, xã Đăk La (Đoạn từ Quốc lộ 14 đến nhà ông Thái Ngọc Châu) (giai đoạn 1-vốn năm 2021 chuyển sang)</t>
  </si>
  <si>
    <t>L=881,5m; Bn=3m; dày 16cm; BTXM đá 2x4, mác 250</t>
  </si>
  <si>
    <t>172; 09/9/2022</t>
  </si>
  <si>
    <t>Đường giao thông thôn 1, xã Đăk La (Đoạn từ Quốc lộ 14 đến nhà ông Thái Ngọc Châu) (giai đoạn 2-vốn năm 2022)</t>
  </si>
  <si>
    <t>L=919,5m; Bn=3m; dày 16cm; BTXM đá 2x4, mác 250</t>
  </si>
  <si>
    <t>173; 13/9/2022</t>
  </si>
  <si>
    <t>Đường GTNT thôn 6 (Đoạn từ nhà ông Vĩnh đến giáp mương bê tông)</t>
  </si>
  <si>
    <t>BTXM đá 1*2, M250; L=56m; B=3m</t>
  </si>
  <si>
    <t>21; 23/3/2023</t>
  </si>
  <si>
    <t xml:space="preserve"> Đường GTNT thôn 6 (Đoạn từ nhà ông Đại đến nhà ông Hòa)</t>
  </si>
  <si>
    <t>BTXM đá 1*2, M250; L=435m; B=2,5m</t>
  </si>
  <si>
    <t>20; 23/3/2023</t>
  </si>
  <si>
    <t>Đường GTNT thôn 7 (Đoạn từ nhà ông Toàn đến nhà ông Lực)</t>
  </si>
  <si>
    <t>BTXM đá 1*2, M250; L=130m; B=2,5m</t>
  </si>
  <si>
    <t>23; 23/3/2023</t>
  </si>
  <si>
    <t>Đường GTNT thôn 7 (Đoạn từ nhà ông Lộc đến nhà ông Chuyên)</t>
  </si>
  <si>
    <t>BTXM đá 1*2, M250; L=163m; B=2,5m</t>
  </si>
  <si>
    <t>25; 23/3/2023</t>
  </si>
  <si>
    <t>Đường GTNT thôn 6 (Đoạn từ nhà ông Thạch đến nhà ông Tình)</t>
  </si>
  <si>
    <t>BTXM đá 1*2, M250; L=190m; B=2,5m</t>
  </si>
  <si>
    <t>27; 23/3/2023</t>
  </si>
  <si>
    <t>Đường GTNT thôn 7 (Đoạn từ nhà ông Bình đến nhà bà Tàu)</t>
  </si>
  <si>
    <t>BTXM đá 1*2, M250; L=284m; B=3m</t>
  </si>
  <si>
    <t>24; 23/3/2023</t>
  </si>
  <si>
    <t>Đường GTNT thôn 4 (Đoạn từ giáp đường bê tông đến suối Đăk Rang)</t>
  </si>
  <si>
    <t>BTXM đá 1*2, M250; L=547,5m; B=2,5m</t>
  </si>
  <si>
    <t>22; 23/3/2023</t>
  </si>
  <si>
    <r>
      <t>Đường từ nhà ông Hải đến nhà ông Quân thôn 1; Hạng mục:</t>
    </r>
    <r>
      <rPr>
        <sz val="10"/>
        <color rgb="FF222222"/>
        <rFont val="Times New Roman"/>
        <family val="1"/>
      </rPr>
      <t xml:space="preserve"> Đường bê tông xi măng</t>
    </r>
  </si>
  <si>
    <t>L=549m; B=3,5m; đá 1*2; M250</t>
  </si>
  <si>
    <t>191; 30/8/2022</t>
  </si>
  <si>
    <t>L=228m; B=3m; đá 1*2; M250</t>
  </si>
  <si>
    <t>192; 30/8/2022</t>
  </si>
  <si>
    <t>Đường giao thông xóm 4 thôn Đăk Mút. Hạng mục: đường bê tông xi măng</t>
  </si>
  <si>
    <t>Thôn Đăk Mút</t>
  </si>
  <si>
    <t>L=492m; B=3m; đá 1*2; M250</t>
  </si>
  <si>
    <t>190; 30/8/2022</t>
  </si>
  <si>
    <t>Đường từ nhà ông Hùng đến nhà ông Hạp</t>
  </si>
  <si>
    <t>BTXM đá 1*2, M250; L=39m; B=3m</t>
  </si>
  <si>
    <t>20; 24/02/2023</t>
  </si>
  <si>
    <t xml:space="preserve">Cuối đường xóm 7 đến nhà ông Đẹp </t>
  </si>
  <si>
    <t>BTXM đá 1*2, M250; L=92m; B=3m</t>
  </si>
  <si>
    <t>18; 24/02/2023</t>
  </si>
  <si>
    <t xml:space="preserve">Đường từ nhà ông Đỗ Văn Vững đến nhà Vũ Quang Pháp </t>
  </si>
  <si>
    <t>BTXM đá 1*2, M250; L=87m; B=3m</t>
  </si>
  <si>
    <t>19; 24/02/2023</t>
  </si>
  <si>
    <t>24; 26/02/2023</t>
  </si>
  <si>
    <t>Đường từ nhà A Giáo đến nhà A Tum thôn Đăk Mút; Hạng mục: đường bê tông xi măng</t>
  </si>
  <si>
    <t>BTXM đá 1*2, M250; L=399m; B=3m</t>
  </si>
  <si>
    <t>23; 26/02/2023</t>
  </si>
  <si>
    <t>BTXM đá 1*2, M250; L=185m; B=3m</t>
  </si>
  <si>
    <t>25; 26/02/2023</t>
  </si>
  <si>
    <t>Đường từ nhà A Wing đến nhà A Nhân thôn Kon Gung; Hạng mục: đường bê tông xi măng</t>
  </si>
  <si>
    <t>BTXM đá 1*2, M250; L=482,31m; B=3m</t>
  </si>
  <si>
    <t>21; 24/02/2023</t>
  </si>
  <si>
    <t>Quy mô 120m2</t>
  </si>
  <si>
    <t>22; 26/02/2023</t>
  </si>
  <si>
    <t>BTXM đá 1x2 M250, dài L = 221m; B = 3m; dày 16cm</t>
  </si>
  <si>
    <t>185; 08/9/2022</t>
  </si>
  <si>
    <t>Thôn Tân Lập A</t>
  </si>
  <si>
    <t>BTXM đá 1*2, M250; L=170m; B=4,5m; H=0,16m</t>
  </si>
  <si>
    <t>54; 15/3/2023</t>
  </si>
  <si>
    <t>Đường giao thông nông thôn thôn Tân Lập A, xã ĐăkHring; hạng mục: Đường bê tông xi măng từ nhà ông Khánh đến nhà ông Ái</t>
  </si>
  <si>
    <t>BTXM đá 1*2, M250; L=120m; B=4,5m; H=0,16m</t>
  </si>
  <si>
    <t>53; 15/3/2023</t>
  </si>
  <si>
    <t>Đường từ rẫy nhà ông Tâm đến nhà ông Sáng</t>
  </si>
  <si>
    <t>BTXM M250; L=320m, B= 3m, H=0,16m</t>
  </si>
  <si>
    <t>14; 27/02/2023</t>
  </si>
  <si>
    <t>BTXM M250; L=100m, B= 3m, H=0,16m</t>
  </si>
  <si>
    <t>15; 27/02/2023</t>
  </si>
  <si>
    <t>BTXM M250; L=260m, B= 3m, H=0,16m</t>
  </si>
  <si>
    <t>16; 27/02/2023</t>
  </si>
  <si>
    <t>BTXM M250; L=350 B=3m; H=0,16m</t>
  </si>
  <si>
    <t>19; 27/02/2023</t>
  </si>
  <si>
    <t>Thôn Bình Minh</t>
  </si>
  <si>
    <t>BTXM M250; L=350
B=3m; H=0,16m</t>
  </si>
  <si>
    <t>23; 27/02/2023</t>
  </si>
  <si>
    <t>BTXM M250; L=300
B=3m; H=0,16m</t>
  </si>
  <si>
    <t>20; 27/02/2023</t>
  </si>
  <si>
    <t>BTXM M250; L=150
B=3m; H=0,16m</t>
  </si>
  <si>
    <t>21; 27/02/2023</t>
  </si>
  <si>
    <t>BTXM M250; L=310
B=3m; H=0,16m</t>
  </si>
  <si>
    <t>22; 27/02/2023</t>
  </si>
  <si>
    <t>BTXM M250; L=70
B=3m; H=0,16m</t>
  </si>
  <si>
    <t>18; 27/02/2023</t>
  </si>
  <si>
    <t>BTXM M250; L=1100
B=3m; H=0,16m</t>
  </si>
  <si>
    <t>17; 27/02/2023</t>
  </si>
  <si>
    <t>CTMTQG PHÁT TRIỂN KT-XH VÙNG ĐBDTTS&amp;MN</t>
  </si>
  <si>
    <t>DỰ ÁN 1</t>
  </si>
  <si>
    <t>03 điểm khoan</t>
  </si>
  <si>
    <t>1368; 10/11/2022</t>
  </si>
  <si>
    <t>Ban quản lý DA ĐT XD</t>
  </si>
  <si>
    <t xml:space="preserve">05 Giếng (H=120m; đường kính lỗ khoan 155-130mm; máy bơm; Bồn inox; …) </t>
  </si>
  <si>
    <t>225; 27/3/2023</t>
  </si>
  <si>
    <t>***</t>
  </si>
  <si>
    <t>DỰ ÁN 4</t>
  </si>
  <si>
    <t>7987889</t>
  </si>
  <si>
    <t>Thôn Đăk Wek, xã Đăk Pxi</t>
  </si>
  <si>
    <t>BTXM đá 1*2, M250, dày 16cm, L=1204m, Bm=3m; Hệ thống thoát nước</t>
  </si>
  <si>
    <t>105; 07/11/2022</t>
  </si>
  <si>
    <t>Thôn Đăk Kơ Đương</t>
  </si>
  <si>
    <t>BTXM đá 1*2, M250; L=945m, Bm 3m, dày 16cm</t>
  </si>
  <si>
    <t>70; 17/3/2023</t>
  </si>
  <si>
    <t>Đường đi khu sản xuất Đăk Rơ Wang (Đoạn rẫy
nhà ông Nguyễn Khắc Tuyển đến rẫy nhà ông Lê Ngọc Ước)</t>
  </si>
  <si>
    <t>Thôn Đăk Rơ Wang</t>
  </si>
  <si>
    <t>Chiều dài L tuyến 927 (m), bê tông mặt rộng 3 (m), dày 16 (cm); 08 (m) cống D600</t>
  </si>
  <si>
    <t>68; 17/3/2023</t>
  </si>
  <si>
    <t>Đường đi khu sản xuất Đăk Rơ Wang (Đoạn rẫy
nhà ông Vũ Ngọc Cường đến rẫy nhà ông Nguyễn Thế Chấn)</t>
  </si>
  <si>
    <t>Chiều dài L tuyến 600 (m), bê tông mặt rộng 3,5 (m), dày 16 (cm); 07 (m) cống D600; 05 (m) cống D1000; rãnh thoát nước dọc 408 m</t>
  </si>
  <si>
    <t>69; 17/3/2023</t>
  </si>
  <si>
    <t xml:space="preserve">Đường giao thông thôn Kon Đao Yốp đoạn từ nhà ông A Tim đến nhà ông A Phế </t>
  </si>
  <si>
    <t>BTXM đá 1*2; M250; H=0,16m; B=3m; L=251m</t>
  </si>
  <si>
    <t>219; 20/9/2022</t>
  </si>
  <si>
    <t xml:space="preserve">Đường giao thông đi khu sản xuất Đăk Ia (giai đoạn 2) </t>
  </si>
  <si>
    <t>BTXM đá 1*2; M250; H=0,16m; B=3m; L=920m</t>
  </si>
  <si>
    <t>218; 20/9/2022</t>
  </si>
  <si>
    <t xml:space="preserve">Đường GTNT thôn Đăk Xế Kơ Ne đoạn từ Sân thể thao thôn đi khu sản xuất </t>
  </si>
  <si>
    <t>H=0,16m; B=3m; L=679m</t>
  </si>
  <si>
    <t>63; 22/3/2023</t>
  </si>
  <si>
    <t>Đường giao thông đi khu sản xuất thôn Tua Team đoạn từ nhà ông Nhữ Sỹ Thành</t>
  </si>
  <si>
    <t>H=0,16m; B=3m; L=874m</t>
  </si>
  <si>
    <t>64; 22/3/2023</t>
  </si>
  <si>
    <t>Đường giao thông đi khu sản xuất thôn Tua Team đoạn đi Nhà máy nước SH</t>
  </si>
  <si>
    <t>Thôn Tua Team</t>
  </si>
  <si>
    <t>H=0,16m; B=3m; L=1076m</t>
  </si>
  <si>
    <t>65; 22/3/2023</t>
  </si>
  <si>
    <t>BTXM đá 1*2; M250; L=90m; B=3m, dày 0,16m</t>
  </si>
  <si>
    <t>39; 01/3/2023</t>
  </si>
  <si>
    <t>BTXM đá 1*2; M250; L=65m; B=3m, dày 0,16m</t>
  </si>
  <si>
    <t>35; 01/3/2023</t>
  </si>
  <si>
    <t>BTXM đá 1*2; M250; L=80m; B=3m, dày 0,16m</t>
  </si>
  <si>
    <t>36; 01/3/2023</t>
  </si>
  <si>
    <t>BTXM đá 1*2; M250; L=466m; B=3m, dày 0,16m</t>
  </si>
  <si>
    <t>37; 01/3/2023</t>
  </si>
  <si>
    <t>Đường đi khu sản xuất thôn Kon Krớk (Đoạn từ cầu đi khu nghĩa địa thôn Kon Krớk)</t>
  </si>
  <si>
    <t>BTXM đá 1*2; M250; L=333m; B=3m, dày 0,16m</t>
  </si>
  <si>
    <t>38; 01/3/2023</t>
  </si>
  <si>
    <t>Trường tiểu học Lê Hồng Phong thôn Kon Jong xã Ngọk Réo; hạng mục: Cổng tường rào</t>
  </si>
  <si>
    <t>Tháo dỡ và thay mới lại các thanh sắt của cổng chính bị rĩ sét, gãy đứt và sơn lại toàn bộ cổng; Xây mới tường rào chiều dài L= 125 m.</t>
  </si>
  <si>
    <t>286; 14/4/2023</t>
  </si>
  <si>
    <t>Đầu tư xây dựng nhà vệ sinh cho giáo viên và học sinh tại điểm trường tiểu học thôn Kon Rôn</t>
  </si>
  <si>
    <t>Làm mới nhà vệ sinh với diện tích S = 14,86 m2; 01 giếng đào và hầm tự hoại</t>
  </si>
  <si>
    <t>289; 14/4/2023</t>
  </si>
  <si>
    <t>Đường đi khu sản xuất thôn Đăk Duông, xã Ngọk Wang (nối tiếp đoạn đường bê tông hướng đi khu thao trường bắn huyện)-(Giai đoan 1)</t>
  </si>
  <si>
    <t>BTXM M250, dày 16cm, L=296m, Bm=3m</t>
  </si>
  <si>
    <t>301; 27/9/2022</t>
  </si>
  <si>
    <t>Đường đi khu sản xuất thôn Kon Jơ Ri, xã Ngọk Wang (đoạn từ nhà ông Nguyễn Thọ Kỷ đến nhà ông A Mãi) - (giai đoạn 1)</t>
  </si>
  <si>
    <t>303; 27/9/2022</t>
  </si>
  <si>
    <t>Đường đi khu sản xuất thôn Kon Stiu II, xã Ngọk Wang (đoạn từ tỉnh lộ 671 đi khu sản xuất) - (giai đoạn 1)</t>
  </si>
  <si>
    <t>Đường loại C; BTXM M250, dày 16cm, L=297m, Bm=3m</t>
  </si>
  <si>
    <t>304; 27/9/2022</t>
  </si>
  <si>
    <t>Đường đi khu sản xuất thôn 7, xã Ngọk Wang (đoạn từ đường đi đập Đăk Trít đến rẫy hộ ông Trần Văn Trình) - (giai đoạn 1)</t>
  </si>
  <si>
    <t>Đường loại C; BTXM M250, dày 16cm, L=294m, Bm=3m</t>
  </si>
  <si>
    <t>305; 27/9/2022</t>
  </si>
  <si>
    <t>Đường đi khu sản xuất thôn Kon Brông, xã Ngọk Wang (đoạn từ cầu bê tông đi khu sản xuất Eo 3); Hạng mục: Bê tông xi măng mặt đường (giai đoạn 1)</t>
  </si>
  <si>
    <t>Đường loại C; BTXM M250, dày 16cm, L=292m, Bm=3m</t>
  </si>
  <si>
    <t>302; 27/9/2022</t>
  </si>
  <si>
    <t>Đường đi khu sản xuất thôn Kon Gu I, xã Ngọk Wang (đoạn giáp đường liên xã (gần hồ Đăk Loh) qua đoạn rẫy ông Hồ Tấn Đông - (giai đoạn 1)</t>
  </si>
  <si>
    <t>306; 27/9/2022</t>
  </si>
  <si>
    <t>Đường đi khu sản xuất thôn 7, xã Ngọk Wang (đoạn từ tỉnh lộ 671 đến rẫy hộ ông Chế Liên) - (giai đoạn 1)</t>
  </si>
  <si>
    <t>Đường loại C; BTXM M250, dày 16cm, L=296m, Bm=3m</t>
  </si>
  <si>
    <t>307; 27/9/2022</t>
  </si>
  <si>
    <t>28; 24/02/2023</t>
  </si>
  <si>
    <t>63; 10/3/2023</t>
  </si>
  <si>
    <t>BTXM đá 1*2, M250, dày 16cm, L=475m, Bm=3m</t>
  </si>
  <si>
    <t>24; 24/02/2023</t>
  </si>
  <si>
    <t>Đường đi khu sản xuất thôn 7, xã Ngọk Wang (đoạn từ đường đi đập Đăk Trít đến rẫy hộ ông Trần Văn Trình) - (giai đoạn 2)</t>
  </si>
  <si>
    <t>BTXM đá 1*2, M250, dày 16cm, L=450m, Bm=3m</t>
  </si>
  <si>
    <t>27; 24/02/2023</t>
  </si>
  <si>
    <t>Đường đi khu sản xuất thôn 7, xã Ngọk Wang (đoạn từ tỉnh lộ 671 đến rẫy hộ ông Chế Liên) - (giai đoạn 2)</t>
  </si>
  <si>
    <t>BTXM đá 1*2, M250, dày 16cm, L=370m, Bm=3m</t>
  </si>
  <si>
    <t>26; 24/02/2023</t>
  </si>
  <si>
    <t>Đường đi khu sản xuất thôn Kon Brông, xã Ngọk Wang; (đoạn từ nhà ông Nguyễn Văn Huấn đi khu sản xuất); Hạng mục: Bê tông xi măng mặt đường - (giai đoạn 2)</t>
  </si>
  <si>
    <t>BTXM đá 1*2, M250, dày 16cm, L=120m, Bm=3m</t>
  </si>
  <si>
    <t>25; 24/02/2023</t>
  </si>
  <si>
    <t>L=126,25 m; BTXM đá 1*2; M250; dày 16cm; 01 cống thoát nước ngang và rãnh thoát nước dọc</t>
  </si>
  <si>
    <t>250; 06/4/2023</t>
  </si>
  <si>
    <t>Xây mới Nhà Rông văn hóa Thôn Turia Pêng, xã Đăk Hring</t>
  </si>
  <si>
    <t>Xây mới nhà rông 70 m2</t>
  </si>
  <si>
    <t>192; 15/9/2022</t>
  </si>
  <si>
    <t>Xây mới Nhà Rông văn hóa Thôn ĐăkKang Yôp, xã Đăk Hring</t>
  </si>
  <si>
    <t>194; 15/9/2022</t>
  </si>
  <si>
    <t>Xây mới 01 nhà vệ sinh diện tích 14m2, cổng chợ, tường rào kẽm gai, cải tạo hệ thông mương thoát nước, sân bê tông</t>
  </si>
  <si>
    <t>1335; 04/11/2022</t>
  </si>
  <si>
    <t>Đường GT thôn KonMong đi KonProhTuria, xã ĐăkHring</t>
  </si>
  <si>
    <t>BTXM đá 1*2, M250; L=979m; B=3m; H=0,16m</t>
  </si>
  <si>
    <t>55; 15/3/2023</t>
  </si>
  <si>
    <t>Xây dựng tường rào bao quanh điểm trường tại thôn KonProh Turia và các hạng mục khác</t>
  </si>
  <si>
    <t>thôn Kon Proh Turia</t>
  </si>
  <si>
    <t>Cổng, tường rào song sắt, sân bê tông</t>
  </si>
  <si>
    <t>241; 03/4/2023</t>
  </si>
  <si>
    <t>Đường đi khu sản xuất Kon Pông</t>
  </si>
  <si>
    <t>Thôn Kon Pông</t>
  </si>
  <si>
    <t>BTXM đá 1*2, M250; H=0,16m; B=3m; L=187m</t>
  </si>
  <si>
    <t>95; 26/9/2022</t>
  </si>
  <si>
    <t>Đường nội bộ Wang Hra</t>
  </si>
  <si>
    <t>Thôn Wang Hra</t>
  </si>
  <si>
    <t>BTXM đá 1*2; M250; H=0.16m; B=3m; L=368m</t>
  </si>
  <si>
    <t>07; 17/02/2023</t>
  </si>
  <si>
    <t>L = 225m; BTXM đá 1*2, M250; dày 16cm; Cầu tràn qua đường, hệ thống thoát nước dọc</t>
  </si>
  <si>
    <t>279; 13/4/2023</t>
  </si>
  <si>
    <t>Thôn 8, xã Đăk La</t>
  </si>
  <si>
    <t>BTXM đá 1*2, M250, dày 16cm, L=279m, Bm=3m</t>
  </si>
  <si>
    <t>204; 29/11/2022</t>
  </si>
  <si>
    <t>Thôn 10, xã Đăk La</t>
  </si>
  <si>
    <t>BTXM đá 1*2, M250, dày 16cm, L=209m, Bm=3m</t>
  </si>
  <si>
    <t>205; 29/11/2022</t>
  </si>
  <si>
    <t>BTXM đá 1*2; M250; H=0.16m; B=3m; L=296,5m</t>
  </si>
  <si>
    <t>26; 23/3/2023</t>
  </si>
  <si>
    <t>Nâng cấp điểm trường thôn 10 đạt chuẩn</t>
  </si>
  <si>
    <t>393; 17/5/2023</t>
  </si>
  <si>
    <t>Sửa chữa hội trường và sân thể thao thôn Đăk Kđem; Hạng mục: Nhà hội trường, tường rào, sân thể thao và nhà vệ sinh</t>
  </si>
  <si>
    <t>8025510</t>
  </si>
  <si>
    <t>Sửa chữa nhà hội trường, cổng tường rào, xây mới nhà vệ sinh và các hạng mục phụ trợ khác</t>
  </si>
  <si>
    <t>325; 26/4/2023</t>
  </si>
  <si>
    <t>Đường giao thông nông thôn thôn Long Loi đi nhóm 5 (giai đoạn 1)</t>
  </si>
  <si>
    <t>7986348</t>
  </si>
  <si>
    <t>Thôn Long Loi</t>
  </si>
  <si>
    <t>BTXM đá 1*2, M250, dày 16cm, L=331m, Bm=3m; Bl=2x0,5m</t>
  </si>
  <si>
    <t>174; 02/11/2022</t>
  </si>
  <si>
    <t>Đường giao thông nông thôn Thôn Long Loi (giai đoạn 2); Hạng mục Nền mặt đường và rãnh thoát nước dọc</t>
  </si>
  <si>
    <t>8024387</t>
  </si>
  <si>
    <t xml:space="preserve">Thôn Long Loi </t>
  </si>
  <si>
    <t>BTXM đá 1*2; M250; H=0.16m; B=3m; L=468m</t>
  </si>
  <si>
    <t>46; 22/3/2023</t>
  </si>
  <si>
    <t>Phòng Dân tộc</t>
  </si>
  <si>
    <t>Xây dựng cổng, tường rào, bê tông sân trường điểm trường mầm non thôn Kon Tu, xã Đắk Ui</t>
  </si>
  <si>
    <t>7999815</t>
  </si>
  <si>
    <t>1401; 16/11/2022</t>
  </si>
  <si>
    <t>8007339</t>
  </si>
  <si>
    <t xml:space="preserve">Tràn xả lũ, Cống xả cát và đường ống </t>
  </si>
  <si>
    <t>1688; 29/12/2022</t>
  </si>
  <si>
    <t>Nâng cấp tuyến Đường liên xã Ngọk Wang đi xã Đắk La</t>
  </si>
  <si>
    <t>8008430</t>
  </si>
  <si>
    <t>xã Ngọk Wang- Đăk La</t>
  </si>
  <si>
    <t>L=4,56km; BTXM đá 2*4, M250; dày 18cm</t>
  </si>
  <si>
    <t>1689; 30/12/2022</t>
  </si>
  <si>
    <t>Điểm trường TH thôn Turia Pêng, xã Đăk Hring; Hạng mục: Cổng, tường rào khuôn viên và các hạng mục khác</t>
  </si>
  <si>
    <t>8008431</t>
  </si>
  <si>
    <t>Thôn Turia Pêng, xã Đăk Hring</t>
  </si>
  <si>
    <t>Cổng, tường rào khôn viên và các hạng mục khác</t>
  </si>
  <si>
    <t>1964; 31/12/2022</t>
  </si>
  <si>
    <t>Sửa chữa lớp học Mẫu giáo thôn Pa Cheng, xã Đăk Long và các hạng mục khác</t>
  </si>
  <si>
    <t>Sửa chữa nhà học 02 lớp và các hạng mục khác</t>
  </si>
  <si>
    <t>266; 12/4/2023</t>
  </si>
  <si>
    <t>L=142,17m; BTXM đá 1*2, M250; dày 16cm; Cống thoát nước ngang D150; rãnh dọc</t>
  </si>
  <si>
    <t>278; 13/4/2023</t>
  </si>
  <si>
    <t>****</t>
  </si>
  <si>
    <t>DỰ ÁN 5</t>
  </si>
  <si>
    <t>8007113</t>
  </si>
  <si>
    <t>xã Đăk Pxi, Đăk Long, Ngọk Réo</t>
  </si>
  <si>
    <t>Sửa chữa và xây mới các dãy phòng học và các hạng mục khác</t>
  </si>
  <si>
    <t>1671; 27/12/2022</t>
  </si>
  <si>
    <t>Mã số dự án đầu tư</t>
  </si>
  <si>
    <t>Nhu cầu kế hoạch 2024</t>
  </si>
  <si>
    <t>Giai đoạn 2021-2023</t>
  </si>
  <si>
    <t>Giải ngân từ 01/01/2023 đến 20/6/2023</t>
  </si>
  <si>
    <t>Ước giải ngân từ 01/01/2023 đến 30/9/2023</t>
  </si>
  <si>
    <t>Ước giải ngân từ 01/01/2023 đến 31/12/2023</t>
  </si>
  <si>
    <t>Tổng số vốn đã giải ngân</t>
  </si>
  <si>
    <t>Năm 2021</t>
  </si>
  <si>
    <t>Đã giải ngân</t>
  </si>
  <si>
    <t>(a)</t>
  </si>
  <si>
    <t>(b)</t>
  </si>
  <si>
    <t>xã Hà Mòn</t>
  </si>
  <si>
    <t>L=1,45km; Bm=8m, BTN</t>
  </si>
  <si>
    <t>2024-2025</t>
  </si>
  <si>
    <t>Xây mới 02 phòng học</t>
  </si>
  <si>
    <t>Tổ hợp các phòng chức năng, phòng bảo vệ và các hạng mục phụ trợ khác</t>
  </si>
  <si>
    <t>Nguồn thu sử dụng đất để lại đầu tư</t>
  </si>
  <si>
    <t>Đường giao thông từ TDP 10, thị trấn Đăk Hà đi xã Đăk Ngọk (Đoạn từ nhà ông Đoàn Ngọc Còi, TDP 10 đến giáp rang giới xã Đăk Ngọk); Hạng mục: Nền, mặt đường, vỉa hè và công trình thoát nước</t>
  </si>
  <si>
    <t>thị trấn Đăk Hà- xã Đăk Ngọk</t>
  </si>
  <si>
    <t>L=952m; bm=8m; KCMĐ: BTXM và vỉa hè lát gạch, hệ thống thoát nước, ATGT</t>
  </si>
  <si>
    <t>Trường THCS xã Ngọk Réo</t>
  </si>
  <si>
    <t>02 ha</t>
  </si>
  <si>
    <t>Số QĐ; ngày/tháng/năm</t>
  </si>
  <si>
    <r>
      <t>Diện tích 102 m</t>
    </r>
    <r>
      <rPr>
        <vertAlign val="superscript"/>
        <sz val="10"/>
        <rFont val="Times New Roman"/>
        <family val="1"/>
      </rPr>
      <t>2</t>
    </r>
    <r>
      <rPr>
        <sz val="10"/>
        <rFont val="Times New Roman"/>
        <family val="1"/>
      </rPr>
      <t>, có sức chứa 120 người.</t>
    </r>
  </si>
  <si>
    <t>Hỗ trợ nhà ở, đất ở, đất sản xuất</t>
  </si>
  <si>
    <t>Hỗ trợ nước SH tập trung</t>
  </si>
  <si>
    <t>DỰ ÁN 2</t>
  </si>
  <si>
    <t>Dự án sắp xếp, bố trí ổn định dân cư tập trung tại thôn Kon Pao Kơ La, xã Đăk Pxi, huyện Đăk Hà</t>
  </si>
  <si>
    <t>144 hộ DTTS</t>
  </si>
  <si>
    <t>Nâng cấp điểm trường thôn Kon Teo Đăk Lấp xã Đăk Long</t>
  </si>
  <si>
    <t>Đường giao thông đi khu sản xuất thôn Kon Teo Đăk Lấp (Đoạn từ đường Tránh lũ đến rẫy ông Chế)</t>
  </si>
  <si>
    <t>DA theo cơ chế đặc thù</t>
  </si>
  <si>
    <t>Đường từ trục liên thôn đến nhà ông A Hlap</t>
  </si>
  <si>
    <t>Đầu tư xây dựng mới nhà rông thôn Kon Jong</t>
  </si>
  <si>
    <t>Đầu tư xây dựng mới nhà rông thôn Kon Hơ Drê</t>
  </si>
  <si>
    <t>Đường giao thông thôn Đăk Têng (Đoạn từ nhà Rông làng Kon Braih đến nhà ông A Ble)</t>
  </si>
  <si>
    <t>Đường đi khu sản xuất thôn Đăk Duông, xã Ngọk Wang (nối tiếp đoạn đường bê tông hướng đi khu thao trường bắn huyện); Hạng mục: Bê tông xi măng mặt đường  - (Giai đoạn 3)</t>
  </si>
  <si>
    <t>Thôn Kon Gu II</t>
  </si>
  <si>
    <t>Đường giao thông nông thôn thôn Đăk Kang Yôp, xã ĐăkHring; Hạng mục BTXM từ nhà từ bà Y Lốc đến A Nĩ.</t>
  </si>
  <si>
    <t>Đường GTNT thôn Kon Mong đi thôn Kon Proh Turia (gđ 3) Hạng mục:  Đoạn từ cao su nông trường đi thôn Kon Proh Turia</t>
  </si>
  <si>
    <t>Thôn Đăk Klong</t>
  </si>
  <si>
    <t>Thôn KonProh TuRia</t>
  </si>
  <si>
    <t>thôn Đăk Kang Yôp</t>
  </si>
  <si>
    <t xml:space="preserve"> Thôn Kon Proh Turia</t>
  </si>
  <si>
    <t>Đập tràn BTXM đá 2*4, M150</t>
  </si>
  <si>
    <t>Nâng cấp 01 phòng học</t>
  </si>
  <si>
    <t>L=420m; B=3m; H=0,16m</t>
  </si>
  <si>
    <t xml:space="preserve">Đường giao thông nông thôn Thôn Long Loi (giai đoạn 3); </t>
  </si>
  <si>
    <t>X</t>
  </si>
  <si>
    <t>Nội dung đường liên xã</t>
  </si>
  <si>
    <t xml:space="preserve">Nâng cấp tuyến đường đến trung tâm xã Ngọk Réo </t>
  </si>
  <si>
    <t xml:space="preserve">Nâng cấp tuyến đường liên xã Đăk Ngọk đi xã Ngọk Wang </t>
  </si>
  <si>
    <t>Xã Đăk Ngọk - Ngọk Wang</t>
  </si>
  <si>
    <t>Xã Đăk Ngọk - Đăk Ui</t>
  </si>
  <si>
    <t>L=3,347km</t>
  </si>
  <si>
    <t>L=5,308km</t>
  </si>
  <si>
    <t>L=4,426km</t>
  </si>
  <si>
    <t>Đường GTNT từ nhà ông Dân đến nhà ông Minh</t>
  </si>
  <si>
    <t>Đường GTNT Từ nhà ông Thảo đến nhà ông Hưng</t>
  </si>
  <si>
    <t xml:space="preserve">Đường GTNT Từ nhà ông Hưởng đến bờ Hồ </t>
  </si>
  <si>
    <t xml:space="preserve">Thôn Đăk Lợi </t>
  </si>
  <si>
    <t>Thôn Đăk Xuân</t>
  </si>
  <si>
    <t>Cầu tràn xã Đăk Ngọk</t>
  </si>
  <si>
    <t>Làm mới nhà rông thôn Đăk Kơ Đêm</t>
  </si>
  <si>
    <t>Sửa chữa nhà rông thôn Kon Năng Treang</t>
  </si>
  <si>
    <t>Sửa chữa nhà rông thôn Kon Tu</t>
  </si>
  <si>
    <t>Đổ BTXM M250, dày 16cm, L=500m, Bm=3m</t>
  </si>
  <si>
    <t xml:space="preserve"> Đổ BTXM M250, dày 16cm, L=500m, Bm=3m</t>
  </si>
  <si>
    <t>L=250m ;B=3m</t>
  </si>
  <si>
    <t>L=550m ;B=3m</t>
  </si>
  <si>
    <t>L=200 ;B=3m</t>
  </si>
  <si>
    <t>L=150; B=3m</t>
  </si>
  <si>
    <t xml:space="preserve">Xây mới nhà rông thôn Đăk Klong </t>
  </si>
  <si>
    <t>Xây mới Nhà rông văn hóa thôn Kon Proh Turia</t>
  </si>
  <si>
    <t xml:space="preserve">thôn Đăk Klong </t>
  </si>
  <si>
    <t>*****</t>
  </si>
  <si>
    <t>DỰ ÁN 6</t>
  </si>
  <si>
    <t>******</t>
  </si>
  <si>
    <t>DỰ ÁN 10</t>
  </si>
  <si>
    <t>Ứng dụng công nghệ thông tin hỗ trợ, phát triển kinh tế - xã hội</t>
  </si>
  <si>
    <t>Huyện Đăk Hà</t>
  </si>
  <si>
    <t>KH đầu tư trung hạn vốn NSTW giai đoạn 2021-2025 đã được phê duyệt</t>
  </si>
  <si>
    <t>Lũy kế KH đầu tư trung hạn vốn NSTW đã bố trí và giải ngân đến nay</t>
  </si>
  <si>
    <t>Tổng số lũy kế kế hoạch NSTW đã giao</t>
  </si>
  <si>
    <t>Kế hoạch NSTW đã giao</t>
  </si>
  <si>
    <t>Các dự án khởi công mới năm 2024</t>
  </si>
  <si>
    <t>Đường từ Quốc lộ 40 huyện Tu Mơ Rông đi thôn 8, xã Đăk Pxi, huyện Đăk Hà (Đoạn đi qua địa phận huyện Đăk Hà)</t>
  </si>
  <si>
    <t>xã Đăk Hà, huyện Tu Mơ Rông; xã Văn Lem, huyện Đăk Tô; xã Đăk Pxi, huyện Đăk Hà</t>
  </si>
  <si>
    <t xml:space="preserve">L=7,532m; Bn=6m; Bm=3,5m; </t>
  </si>
  <si>
    <t>2021-2025</t>
  </si>
  <si>
    <t>33/NQ-HĐND; 29/4/2021</t>
  </si>
  <si>
    <t>TÌNH HÌNH THỰC HIỆN KẾ HOẠCH VỐN ĐẦU TƯ PHÁT TRIỂN PHÂN CẤP NGÂN SÁCH HUYỆN NĂM 2023 (KỂ CẢ CÁC CTMTQG)</t>
  </si>
  <si>
    <t>Chủ đầu tư</t>
  </si>
  <si>
    <t>Hình thức đầu tư</t>
  </si>
  <si>
    <t>Vốn đã nhập Tabmis</t>
  </si>
  <si>
    <t>Ước giải ngân đến 30/96/2023
(Đề nghị đơn vị cập nhật số liệu đến đơn vị đồng)</t>
  </si>
  <si>
    <t>Khối lượng công việc thực hiện (Ví dụ: Đang LCNT, đang hoàn thiện hợp đồng, đang thi công 30%KL, đã hoàn thành, …)</t>
  </si>
  <si>
    <t>ĐC, BS</t>
  </si>
  <si>
    <t>NSTW</t>
  </si>
  <si>
    <t>NSĐP</t>
  </si>
  <si>
    <t>H</t>
  </si>
  <si>
    <t>TỔNG CỘNG</t>
  </si>
  <si>
    <t>VỐN ĐTPT PHÂN CẤP NGÂN SÁCH HUYỆN</t>
  </si>
  <si>
    <t>Đầu tư mới và nâng cấp hệ thống truyền thanh cơ sở ứng dụng công nghệ thông tin - viễn thông trên địa bàn thị trấn; xã Đăk Pxi; xã Đăk Mar; xã Ngọk Réo; xã Ngọk Wang</t>
  </si>
  <si>
    <t>Trung tâm VH-TT-DLTT</t>
  </si>
  <si>
    <t>Thanh toán KLHT</t>
  </si>
  <si>
    <t>40 cụm</t>
  </si>
  <si>
    <t>1149; 29/9/2022</t>
  </si>
  <si>
    <t>BQL DA ĐT XD huyện</t>
  </si>
  <si>
    <t>TDP 6, Thị trấn Đăk Hà</t>
  </si>
  <si>
    <t>L= 324,24 m; Bn=13m; Bm=8m</t>
  </si>
  <si>
    <t>357; 25/4/2022</t>
  </si>
  <si>
    <t>Trường Mẫu giáo xã Ngọk Réo; Hạng mục: Xây mới 02 phòng học và các hạng mục phụ trợ khác</t>
  </si>
  <si>
    <t>Xây mới Nhà học 02 phòng với diện tích 193,92m2; Khu nhà hiệu bộ (03 phòng) với Diện tích 83,13m2 và các công trình phụ trợ</t>
  </si>
  <si>
    <t>288; 14/4/2023</t>
  </si>
  <si>
    <t>Trường MG xã Đăk Pxi; Hạng mục: 02 phòng học, và các hạng mục khác</t>
  </si>
  <si>
    <t>Xây dựng 02 phòng học diện tích xây dựng 211,2 m2; Xây dựng 01 phòng đa năng diện tích xây dựng 84,24 m2 và các hạng mục khác</t>
  </si>
  <si>
    <t>291; 17/4/2023</t>
  </si>
  <si>
    <t xml:space="preserve"> Đăk La</t>
  </si>
  <si>
    <t>486; 12/6/2023</t>
  </si>
  <si>
    <t>L=560m, Bm=8m</t>
  </si>
  <si>
    <t>Nguồn thu sử dụng đất năm 2023 để lại đầu tư (Phân bổ theo tiến độ nguồn thu thực tế)</t>
  </si>
  <si>
    <t>a</t>
  </si>
  <si>
    <t>Đầu tư cơ sở hạ tầng</t>
  </si>
  <si>
    <t>Phòng KT-HT</t>
  </si>
  <si>
    <t>Trường TH&amp;THCS xã Đăk Ui (giai đoạn 1)</t>
  </si>
  <si>
    <t>Đường GTNT từ thôn 9 đi thôn 7, xã Đăk Hring, huyện Đăk Hà</t>
  </si>
  <si>
    <t>L=4,918 Km</t>
  </si>
  <si>
    <t>1066; 08/5/2021</t>
  </si>
  <si>
    <t>L=1.129,81m; BTXM đá 2*4, M250</t>
  </si>
  <si>
    <t>Đầu tư kết cấu hạ tầng để phát triển quỹ đất khu vực phía Đông Quốc lộ 14 tại thôn Tân lập B, xã Đăk Hring</t>
  </si>
  <si>
    <t>L=1.464,82m; BTXM đá 2*4, M250</t>
  </si>
  <si>
    <t>CBĐT</t>
  </si>
  <si>
    <t>2023-2024</t>
  </si>
  <si>
    <t>255; 29/3/2022</t>
  </si>
  <si>
    <t>842; 04/8/2022</t>
  </si>
  <si>
    <t>472; 08/6/2023</t>
  </si>
  <si>
    <t>Bổ sung ngân sách thị trấn thực hiện theo NQ 64-HĐND huyện</t>
  </si>
  <si>
    <t>b</t>
  </si>
  <si>
    <t>Các cơ quan, đơn vị có nội dung triển khai thực hiện</t>
  </si>
  <si>
    <t>Thống kê đất đai cấp huyện, cấp xã năm 2022</t>
  </si>
  <si>
    <t>Toàn huyện</t>
  </si>
  <si>
    <t>136; 27/02/2023</t>
  </si>
  <si>
    <t xml:space="preserve">Nguồn thu sử dụng đất năm năm trước chuyển sang </t>
  </si>
  <si>
    <t>Đường từ Quốc lộ 14 đi thôn 3, xã Hà Mòn (đường Lê Lợi), giai đoạn 1 lý trình từ km0+00 đến km0+294,83m; Hạng mục: Nền, mặt đường, công trình thoát nước và ATGT</t>
  </si>
  <si>
    <t>506; 22/6/2023</t>
  </si>
  <si>
    <t>Sửa chữa, nâng cấp tuyến đường từ QL 14 đi UBND xã Hà Mòn (đường Trường Chinh), giai đoạn 1</t>
  </si>
  <si>
    <t>508; 22/6/2023</t>
  </si>
  <si>
    <t>Nguồn vốn tiết kiệm chi ngân sách tỉnh năm 2021+2022</t>
  </si>
  <si>
    <t>Lắp đặt Hệ thống Camera giám sát an ninh huyện Đăk Hà (giai đoạn 2)</t>
  </si>
  <si>
    <t>1391; 14/11/2022</t>
  </si>
  <si>
    <t>Lắp đặt Hệ thống Camera giám sát an ninh huyện Đăk Hà (giai đoạn 3)</t>
  </si>
  <si>
    <t>Tăng thu, tiết kiệm chi NSH năm 2022 (Trả nợ sau quyết toán)</t>
  </si>
  <si>
    <t xml:space="preserve"> Đường giao thông tránh lũ từ thôn 10, xã Đăk Pxi, huyện Đăk Hà, đi thôn 2 xã Diên Bình, huyện Đăk Tô</t>
  </si>
  <si>
    <t>Trường THCS xã Đăk Ngọk; Hạng mục: Nhà học chức năng 04 phòng (02 tầng)</t>
  </si>
  <si>
    <t>Phòng Giáo dục và Đào tạo huyện</t>
  </si>
  <si>
    <t>Đường giao thông liên thôn Kon Rôn Đăk Phía xã Ngọk Réo</t>
  </si>
  <si>
    <t>Sửa chữa kênh mương đầu đập Đăk Cấm thôn Kon Braih xã Ngọk Réo</t>
  </si>
  <si>
    <t>Nhà văn hóa xã Ngọk Réo</t>
  </si>
  <si>
    <t>Công trình: Đường giao thông thôn Đăk Rơ Wang</t>
  </si>
  <si>
    <t>7663133</t>
  </si>
  <si>
    <t>Công trình: Cấp nước sinh hoạt chảy thôn Đăk Krong và thôn Long Đuân, xã Đăk Pxi</t>
  </si>
  <si>
    <t>7579783</t>
  </si>
  <si>
    <t>Công trình: Đường giao thông nội bộ thôn Long Đuân (làng Đăk Pơ Trang)</t>
  </si>
  <si>
    <t>7829710</t>
  </si>
  <si>
    <t xml:space="preserve">Đường (Nhóm 3 và 4) thôn Kon Trang Long Loi, thị trấn Đăk Hà ; HM: Nền, Mặt Đường </t>
  </si>
  <si>
    <t>Nâng cấp sân Trung tâm hành chính huyện; Hạng mục: Sửa chữa mặt sân</t>
  </si>
  <si>
    <t xml:space="preserve">Sửa chữa, cải tạo Trụ sở làm việc Khối mặt trận và các đoàn thể </t>
  </si>
  <si>
    <t>Cầu treo từ thôn 4 đi khu sản xuất Xã Đăk Hring</t>
  </si>
  <si>
    <t>Nhà văn hóa thanh thiếu niên huyện Đăk Hà</t>
  </si>
  <si>
    <t>Sân vận động huyện Đăk Hà</t>
  </si>
  <si>
    <t xml:space="preserve">Trường THCS Đăk Hring; Hạng mục: Xây mới nhà học 10 phòng học (06 phòng học; 04 phòng học chức năng) và các hạng mục phụ trợ khác </t>
  </si>
  <si>
    <t>Đường giao thông nông thôn từ xã Đăk La đi Ngọc Réo  huyện Đăk Hà, tỉnh Kon Tum</t>
  </si>
  <si>
    <t>Đường nội bộ sân vận động huyện Đăk Hà</t>
  </si>
  <si>
    <t>Dự án kiên cố hóa trường lớp học mầm non, tiểu học trên địa bàn huyện Đăk Hà</t>
  </si>
  <si>
    <t xml:space="preserve">Trường tiểu học Lê Văn Tám </t>
  </si>
  <si>
    <t>Dự án quy hoạch bố trí dân cư tại xã Đăk Hring, huyện Đăk Hà - Giai đoạn 2009-2015</t>
  </si>
  <si>
    <t>BQL DA Quy hoạch và bố trí dân cư xã Đăk Hring</t>
  </si>
  <si>
    <t>20.1</t>
  </si>
  <si>
    <t>Hệ thống cấp nước sinh hoạt thuộc dự án bố trí dân cư xã Đăk Hring, huyện Đăk Hà</t>
  </si>
  <si>
    <t>20.2</t>
  </si>
  <si>
    <t>Chi phí quyết toán, kiểm toán đợt này</t>
  </si>
  <si>
    <t>20.3</t>
  </si>
  <si>
    <t>Bồi thường đất đai và tài sản trên đất giai đoạn 1 (10.571.219.683)</t>
  </si>
  <si>
    <t>20.4</t>
  </si>
  <si>
    <t xml:space="preserve"> Rà phá bom mìn giai đoạn 1 - 110 ha</t>
  </si>
  <si>
    <t>20.5</t>
  </si>
  <si>
    <t>Cấp nước sinh hoạt thuộc dự án bố trí dân cư huyện Đăk Hà; Hạng mục: Giếng nước và bồn inox</t>
  </si>
  <si>
    <t>20.6</t>
  </si>
  <si>
    <t>Đường GT nội vùng tuyến 3-2 thuộc DA bố trí dân cư xã Đăk Hring</t>
  </si>
  <si>
    <t>20.7</t>
  </si>
  <si>
    <t>Đường GT đi khu sản xuất thuộc DA QH bố trí dân cư xã Đăk Hring, huyện Đăk Hà</t>
  </si>
  <si>
    <t>20.8</t>
  </si>
  <si>
    <t xml:space="preserve">Đường dây 22KV, trạm biến áp 3 pha 100KVA- 22/0.4KV và Đường dây hạ thế 0,4 KV (giai đoạn 2)   </t>
  </si>
  <si>
    <t>20.9</t>
  </si>
  <si>
    <t>Cấp nước sinh hoạt thuộc DA QH bố trí dân cư  xã Đăk Hring, huyện Đăk Hà(Giai đoạn 2); Hạng mục: Giếng nước và Bồn Inox</t>
  </si>
  <si>
    <t>20.10</t>
  </si>
  <si>
    <t xml:space="preserve">San nền khu dân cư thuộc DA QH bố trí dân cư xã Đăk Hring, huyện Đăk Hà </t>
  </si>
  <si>
    <t>Tăng thu, tiết kiệm chi NSH năm 2022 (Khởi công mới)</t>
  </si>
  <si>
    <t>Đường từ Quốc lộ 14 đi Cụm công nghiệp Đăk Mar, huyện Đăk Hà, (Giai đoạn 1 từ lý trình: Km5+800 ÷ Km7+743.28)</t>
  </si>
  <si>
    <t>473; 08/6/2023</t>
  </si>
  <si>
    <t>Trường TH Trần Quốc Toản; Hạng mục: Phòng học bộ môn</t>
  </si>
  <si>
    <t>485; 12/6/2023</t>
  </si>
  <si>
    <t>VỐN ĐTPT NGÂN SÁCH TRUNG ƯƠNG (CÁC CHƯƠNG TRÌNH MTQG)</t>
  </si>
  <si>
    <t>2.1</t>
  </si>
  <si>
    <t>2.2</t>
  </si>
  <si>
    <t>2.3</t>
  </si>
  <si>
    <t>3.1</t>
  </si>
  <si>
    <t>3.2</t>
  </si>
  <si>
    <t>3.3</t>
  </si>
  <si>
    <t>4.1</t>
  </si>
  <si>
    <t>4.2</t>
  </si>
  <si>
    <t>4.3</t>
  </si>
  <si>
    <t>4.4</t>
  </si>
  <si>
    <t>4.5</t>
  </si>
  <si>
    <t>4.6</t>
  </si>
  <si>
    <t>4.7</t>
  </si>
  <si>
    <t>4.8</t>
  </si>
  <si>
    <t>5.1</t>
  </si>
  <si>
    <t>5.2</t>
  </si>
  <si>
    <t>5.3</t>
  </si>
  <si>
    <t>5.4</t>
  </si>
  <si>
    <t>5.5</t>
  </si>
  <si>
    <t>5.6</t>
  </si>
  <si>
    <t>6.1</t>
  </si>
  <si>
    <t>6.2</t>
  </si>
  <si>
    <t>6.3</t>
  </si>
  <si>
    <t>6.4</t>
  </si>
  <si>
    <t>6.5</t>
  </si>
  <si>
    <t>6.6</t>
  </si>
  <si>
    <t>6.7</t>
  </si>
  <si>
    <t>6.8</t>
  </si>
  <si>
    <t>6.9</t>
  </si>
  <si>
    <t>7.1</t>
  </si>
  <si>
    <t>7.2</t>
  </si>
  <si>
    <t>7.3</t>
  </si>
  <si>
    <t>7.4</t>
  </si>
  <si>
    <t>7.5</t>
  </si>
  <si>
    <t>7.6</t>
  </si>
  <si>
    <t>7.7</t>
  </si>
  <si>
    <t>7.8</t>
  </si>
  <si>
    <t>7.9</t>
  </si>
  <si>
    <t>7.10</t>
  </si>
  <si>
    <t>7.11</t>
  </si>
  <si>
    <t>8.1</t>
  </si>
  <si>
    <t>UBND xã ĐăkHring</t>
  </si>
  <si>
    <t>8.2</t>
  </si>
  <si>
    <t>8.3</t>
  </si>
  <si>
    <t>9.1</t>
  </si>
  <si>
    <t>UBND xã Hà Mòn</t>
  </si>
  <si>
    <t>9.2</t>
  </si>
  <si>
    <t>9.3</t>
  </si>
  <si>
    <t>9.4</t>
  </si>
  <si>
    <t>9.5</t>
  </si>
  <si>
    <t>9.6</t>
  </si>
  <si>
    <t>9.7</t>
  </si>
  <si>
    <t>9.8</t>
  </si>
  <si>
    <t>9.9</t>
  </si>
  <si>
    <t>9.10</t>
  </si>
  <si>
    <t>BQL dự án ĐTXD huyện</t>
  </si>
  <si>
    <t>1.1</t>
  </si>
  <si>
    <t>1.2</t>
  </si>
  <si>
    <t>Đường đi khu sản xuất Đăk Kơ Đương 
(Đoạn nhà A Đliêu đi khu sản xuất)</t>
  </si>
  <si>
    <t>1.3</t>
  </si>
  <si>
    <t>1.4</t>
  </si>
  <si>
    <t>2.4</t>
  </si>
  <si>
    <t>2.5</t>
  </si>
  <si>
    <t>3.4</t>
  </si>
  <si>
    <t>3.5</t>
  </si>
  <si>
    <t>3.6</t>
  </si>
  <si>
    <t>3.7</t>
  </si>
  <si>
    <t>BQL các CTMTQG xã</t>
  </si>
  <si>
    <t>4.9</t>
  </si>
  <si>
    <t>4.10</t>
  </si>
  <si>
    <t>4.11</t>
  </si>
  <si>
    <t>4.12</t>
  </si>
  <si>
    <t>4.13</t>
  </si>
  <si>
    <t>4.14</t>
  </si>
  <si>
    <t>UBND thị trấn Đăk Hà</t>
  </si>
  <si>
    <t>BQL các CTMTQG Thị trấn</t>
  </si>
  <si>
    <t>Phòng Dân tộc huyện</t>
  </si>
  <si>
    <t>VỐN SỰ NGHIỆP NGÂN SÁCH HUYỆN</t>
  </si>
  <si>
    <t>Sửa chữa, cải tạo nhà làm việc Ban quản lý dự án đầu tư xây dựng huyện Đăk Hà và các hạng mục phụ trợ khác</t>
  </si>
  <si>
    <t xml:space="preserve">441; 30/5/2023 </t>
  </si>
  <si>
    <t>Sửa chữa sân trung tâm hành chính huyện</t>
  </si>
  <si>
    <t>334; 26/4/2023</t>
  </si>
  <si>
    <t>Sửa chữa trụ sở phòng Giáo dục và Đào tạo huyện</t>
  </si>
  <si>
    <t xml:space="preserve">484; 12/6/2023 </t>
  </si>
  <si>
    <t>Phòng Kinh tế và Hạ tầng</t>
  </si>
  <si>
    <t>Sửa chữa trụ sở khối Liên cơ quan</t>
  </si>
  <si>
    <t>Phòng Kinh Nông nghiệp và Phát triển nông thôn</t>
  </si>
  <si>
    <t>Sửa chữa Trụ sở Phòng Nông nghiệp và Phát triển nông thôn huyện</t>
  </si>
  <si>
    <t>411; 24/5/2023</t>
  </si>
  <si>
    <t>Sửa chữa Trụ sở UBND thị trấn Đăk Hà</t>
  </si>
  <si>
    <t>333; 26/4/2023</t>
  </si>
  <si>
    <t>Sửa chữa Trụ sở làm việc xã Hà Mòn</t>
  </si>
  <si>
    <t>358; 09/5/2023</t>
  </si>
  <si>
    <t>Phụ lục 01</t>
  </si>
  <si>
    <t>(Kèm theo Báo cáo số:        /BC-UBND ngày       /8/2023 của Uỷ ban nhân dân huyện Đăk Hà)</t>
  </si>
  <si>
    <t>Số QĐ; ngày/ tháng/ năm</t>
  </si>
  <si>
    <t>Cắm mốc chỉ giới quy hoạch chi tiết (tỷ lệ 1/500) khu trung tâm xã Đăk Pxi</t>
  </si>
  <si>
    <t>622; 24/7/2023</t>
  </si>
  <si>
    <t>Chưa giao chi tiết</t>
  </si>
  <si>
    <t>Thị trấn, Hà Mòn</t>
  </si>
  <si>
    <t>Hỗ trợ trực tiếp nhà ở</t>
  </si>
  <si>
    <t>Hỗ trợ 05 hộ xã Ngọk Wang</t>
  </si>
  <si>
    <t>Hỗ trợ 05 hộ xã Đăk Ui</t>
  </si>
  <si>
    <t>665; 08/8/2023</t>
  </si>
  <si>
    <t>690; 18/8/2023</t>
  </si>
  <si>
    <t>Đường từ nhà ông nguyễn Văn Đại đến nhà ông Phạm Văn Tuynh. Hạng mục: đường bê tông xi măng.</t>
  </si>
  <si>
    <t>Phụ lục 02</t>
  </si>
  <si>
    <t>Quy mô (dự kiến)</t>
  </si>
  <si>
    <t>DỰ KIẾN PHƯƠNG ÁN PHÂN BỔ KẾ HOẠCH ĐẦU TƯ CÔNG NGUỒN NGÂN SÁCH ĐỊA PHƯƠNG HUYỆN ĐĂK HÀ NĂM 2024</t>
  </si>
  <si>
    <t>Dự kiến kế hoạch vốn năm 2024</t>
  </si>
  <si>
    <t>KH vốn đã bố trí</t>
  </si>
  <si>
    <t>Thu hồi các khoản ứng trước</t>
  </si>
  <si>
    <t>Dự án khởi công mới</t>
  </si>
  <si>
    <t>BQL DA ĐTXD huyện</t>
  </si>
  <si>
    <t>Bố trí đối ứng các Chương trình mục tiêu quốc gia sử dụng NSTW giai đoạn 2021-2025</t>
  </si>
  <si>
    <t>Các cơ quan, đơn vị thuộc huyện</t>
  </si>
  <si>
    <t>Các dự án đầu tư phát triển thuộc các CTMTQG</t>
  </si>
  <si>
    <t>Tập trung chưa phân bổ (Phụ thuộc vào nguồn thu thực tế trong năm của địa phương)</t>
  </si>
  <si>
    <t>Dự án chuyển tiếp</t>
  </si>
  <si>
    <t>Chi ĐTPT (Dự án khởi công mới)</t>
  </si>
  <si>
    <t>Nhà văn hoá thị trấn Đăk Hà</t>
  </si>
  <si>
    <t>64/2021/NQ-HĐND</t>
  </si>
  <si>
    <t>Trường MG xã Đăk Long; Hạng mục: Xây mới bếp ăn (điểm trường chính; 02 phòng học (điểm trường thôn Kon Teo-Đăk Lấp) và các hạng mục phụ trợ khác</t>
  </si>
  <si>
    <t>Xây mới bếp ăn (điểm trường chính; 02 phòng học (điểm trường thôn Kon Teo-Đăk Lấp) và các hạng mục phụ trợ khác</t>
  </si>
  <si>
    <t>Trường mầm non xã Đăk Ngọk; Hạng mục: Tổ hợp các phòng chức năng, phòng bảo vệ và các hạng mục phụ trợ khác</t>
  </si>
  <si>
    <t>Số QĐ; ngày/ tháng/năm</t>
  </si>
  <si>
    <t>Hỗ trợ thực hiện theo Nghị quyết 64/2021/NQ-HĐND ngày 29/9/2021 của HĐND huyện</t>
  </si>
  <si>
    <t>Phụ lục 03</t>
  </si>
  <si>
    <t>DỰ KIẾN PHƯƠNG ÁN PHÂN BỔ KẾ HOẠCH ĐẦU TƯ CÔNG NGUỒN NGÂN SÁCH TRUNG ƯƠNG NĂM 2024 ĐẦU TƯ TRÊN ĐỊA BÀN HUYỆN</t>
  </si>
  <si>
    <t>DỰ KIẾN DANH MỤC DỰ ÁN ĐẦU TƯ THUỘC CÁC CHƯƠNG TRÌNH MỤC TIÊU QUỐC GIA NĂM 2024</t>
  </si>
  <si>
    <t xml:space="preserve">Tổng số </t>
  </si>
  <si>
    <t>1368; 10/11/2022
225; 27/3/2023</t>
  </si>
  <si>
    <t>Nước sinh hoạt tập trung tại các thôn đặc biệt khó khăn trên địa bàn xã huyện</t>
  </si>
  <si>
    <t>BQL DADTXD huyện</t>
  </si>
  <si>
    <t>TMĐT (Dự kiến)</t>
  </si>
  <si>
    <t>Các thôn đbkk</t>
  </si>
  <si>
    <t>BQL các CTMTQG xã Đăk Pxi</t>
  </si>
  <si>
    <t>BQL các CTMTQG xã Đăk Long</t>
  </si>
  <si>
    <t>Hỗ trợ kinh phí sửa chữa nhà Rông văn hoá thôn Kon Rôn</t>
  </si>
  <si>
    <t>Đầu tư sửa chữa nâng cấp nhà vệ sinh điểm trường học thôn Đăk Têng (làng Đắk Phía), xã Ngọk Réo</t>
  </si>
  <si>
    <t>Đường giao thông nông thôn thôn Kon Bơ Băn (Đoạn đi nghĩa địa thôn Kon Bơ Băn)</t>
  </si>
  <si>
    <t>Đường giao thông nông thôn thôn Kon Sơ Tiu (Đường đoạn từ suối Đăk Cấm đi khu Đăk Pe)</t>
  </si>
  <si>
    <t>Đường giao thông nông thôn thôn Kon Jong (Đoạn từ cổng chào thôn đi suối Đăk Choang)</t>
  </si>
  <si>
    <t>Đường giao thông nông thôn thôn Kon Krớk (Đoạn từ cuối thôn Kon Krớk đi đập Đăk Tía 2)</t>
  </si>
  <si>
    <t>BQL các CTMTQG xã Ngọk Réo</t>
  </si>
  <si>
    <t>Thôn Kon Hơ Drế</t>
  </si>
  <si>
    <t>Thôn Kon Bơ băn</t>
  </si>
  <si>
    <t>Điểm trường Tiểu học thôn Kon Gu II, xã Ngọk Wang; Hạng mục: Xây dựng mới 02 phòng học và các hạng mục phụ trợ khác</t>
  </si>
  <si>
    <t>BQL các CTMTQG xã Ngọk Wang</t>
  </si>
  <si>
    <t>Đập thủy lợi thôn Turia Pêng Suối Đăk Hring</t>
  </si>
  <si>
    <t>thôn Turia Pêng</t>
  </si>
  <si>
    <t>Điểm lớp tiểu học Bế Văn Đàn tại thôn Đăk Kang Yôp, xã ĐăkHring; Hạng mục: Sửa chữa phòng học, xây mới nhà vệ sinh và các hạng mục khác</t>
  </si>
  <si>
    <t xml:space="preserve">Điểm lớp Mẫu giáo thôn Kon Hnong Yôp, xã ĐăkHring; Hạng mục: sửa chữa phòng học, xây mới nhà vệ sinh, tường rào và các hạng mục khác </t>
  </si>
  <si>
    <t>hôn Kon Hnong Yôp</t>
  </si>
  <si>
    <t>Điểm lớp Mẫu giáo Thôn Đắk Klong; Hạng mục: Nhà vệ sinh và các hạng mục phụ trợ khác.</t>
  </si>
  <si>
    <t>BQL các CTMTQG xã Đăk Hring</t>
  </si>
  <si>
    <t>BQL các CTMTQG xã Đăk Ui</t>
  </si>
  <si>
    <t>Xây dựng cầu treo thôn 8, xã Đăk La</t>
  </si>
  <si>
    <t>Sữa chữa, nâng cấp, mở rộng nhà sinh hoạt cộng đồng thôn 10</t>
  </si>
  <si>
    <t>Thôn 10</t>
  </si>
  <si>
    <t>Nhà văn hoá thôn Đăk Kđem-Hạng mục: Giếng khoan và các công trình phụ trợ</t>
  </si>
  <si>
    <t>BQL các CTMTQG xã Đăk Ngọk</t>
  </si>
  <si>
    <t>BQL các CTMTQG thị trấn</t>
  </si>
  <si>
    <t>Nâng cấp tuyến đường liên xã Đăk Ngọk đi xã Đăk Ui</t>
  </si>
  <si>
    <t>Đường đến TT xã</t>
  </si>
  <si>
    <t xml:space="preserve">Đăk Ngọk đi xã Ngọk Wang </t>
  </si>
  <si>
    <t>Đăk Ngọk đi xã Đăk Ui</t>
  </si>
  <si>
    <t>TMĐT</t>
  </si>
  <si>
    <t>Tổng</t>
  </si>
  <si>
    <t>L tuyến</t>
  </si>
  <si>
    <t>Hỗ trợ đầu tư xây dựng thiết chế văn hoá, thể thao tại các thôn vùng đồng bào dân tộc thiểu số trên địa bàn huyện</t>
  </si>
  <si>
    <t>UBND các xã</t>
  </si>
  <si>
    <t>Các thôn vùng DTTS</t>
  </si>
  <si>
    <t>Phòng VH-TT huyện</t>
  </si>
  <si>
    <t>Hệ thống đường điện công lộ thôn Kon Brông, xã Ngọk Wang; Hạng mục: Cột trụ, cần đèn và lắp đặt bóng Đèn Led năng lượng mặt trời</t>
  </si>
  <si>
    <t>Đường đi khu sản xuất thôn Kon Brông, xã Ngọk Wang; (đoạn từ cầu bê tông đi khu sản xuất eo 3); Hạng mục: Bê tông xi măng mặt đường (giai đoạn 3)</t>
  </si>
  <si>
    <t>Đường GTNT nội thôn Đăk Bình năm 2024</t>
  </si>
  <si>
    <t>Đường GTNT thôn Đăk Kđem năm 2024</t>
  </si>
  <si>
    <t>Đường GTNT từ đường bê tông đến nhà ông Học</t>
  </si>
  <si>
    <t>Sửa chữa, nâng cấp nhà rông văn hóa thôn 5</t>
  </si>
  <si>
    <t>Sửa chữa điểm trường tiểu học thôn 9</t>
  </si>
  <si>
    <t>Thôn 9</t>
  </si>
  <si>
    <t>BQL các CTMTQG xã Đăk Mar</t>
  </si>
  <si>
    <t>Đường giao thông nông thôn thôn KonProh TuRia, xã ĐăkHring; Hạng mục BTXM  sát cổng chào thôn KonProh TuRia (Từ nhà A Đơn đến nhà bà Y Đil)</t>
  </si>
  <si>
    <r>
      <t xml:space="preserve">BTXM đá 1*2, M250, dày 16cm, </t>
    </r>
    <r>
      <rPr>
        <b/>
        <sz val="12"/>
        <rFont val="Times New Roman"/>
        <family val="1"/>
      </rPr>
      <t>L=600m</t>
    </r>
    <r>
      <rPr>
        <sz val="12"/>
        <rFont val="Times New Roman"/>
        <family val="1"/>
      </rPr>
      <t>, Bm=3m</t>
    </r>
  </si>
  <si>
    <r>
      <t xml:space="preserve">BTXM đá 1*2, M250, dày 16cm, </t>
    </r>
    <r>
      <rPr>
        <b/>
        <sz val="12"/>
        <rFont val="Times New Roman"/>
        <family val="1"/>
      </rPr>
      <t>L=390m</t>
    </r>
    <r>
      <rPr>
        <sz val="12"/>
        <rFont val="Times New Roman"/>
        <family val="1"/>
      </rPr>
      <t>, Bm=3m</t>
    </r>
  </si>
  <si>
    <r>
      <t xml:space="preserve">BTXM đá 1*2, M250, dày 16cm, </t>
    </r>
    <r>
      <rPr>
        <b/>
        <sz val="12"/>
        <rFont val="Times New Roman"/>
        <family val="1"/>
      </rPr>
      <t>L=400m</t>
    </r>
    <r>
      <rPr>
        <sz val="12"/>
        <rFont val="Times New Roman"/>
        <family val="1"/>
      </rPr>
      <t>, Bm=3m</t>
    </r>
  </si>
  <si>
    <r>
      <t xml:space="preserve">BTXM đá 1*2, M250, dày 16cm, </t>
    </r>
    <r>
      <rPr>
        <b/>
        <sz val="12"/>
        <rFont val="Times New Roman"/>
        <family val="1"/>
      </rPr>
      <t>L=200m</t>
    </r>
    <r>
      <rPr>
        <sz val="12"/>
        <rFont val="Times New Roman"/>
        <family val="1"/>
      </rPr>
      <t>, Bm=3m</t>
    </r>
  </si>
  <si>
    <t>sửa chữa nâng cấp tuyến đường từ Quốc lộ 14 đi xã Hà Mòn (đoạn từ sân phơi công ty cà phê Đăk Ui đến cổng chào thôn 4)</t>
  </si>
  <si>
    <t>Sân bê tông và các hạng mục khác tại Nhà rông thôn Kon Pao Kơ La</t>
  </si>
  <si>
    <t>Sân bê tông và các hạng mục khác tại Nhà rông thôn Krong Đuân</t>
  </si>
  <si>
    <t>Sân bê tông và các hạng mục khác tại Nhà rông thôn Đăk Wek</t>
  </si>
  <si>
    <t>Sân bê tông và các hạng mục khác tại Nhà rông thôn Đăk Rơ Wang</t>
  </si>
  <si>
    <t>Sân bê tông và các hạng mục khác tại Nhà rông thôn Đăk Kơ  Đương</t>
  </si>
  <si>
    <t>Đường khu dân cư: Từ nhà A Hạ Ty đến nhà A Cường
với chiều dài 70m</t>
  </si>
  <si>
    <t>Trường Mầm non xã Đăk Pxi: Xây mới nhà vệ sinh và các hạng mục khác</t>
  </si>
  <si>
    <t>Trường Tiểu học Nguyễn Văn Cừ: Xây mới phòng tin học, phòng anh văn và các hạng mục khác</t>
  </si>
  <si>
    <t>Công trình: Đường đi khu sản xuất Đăk Wek (Đoạn từ đầu dốc chòi canh lửa đi Đập Long Gôn)</t>
  </si>
  <si>
    <t>Nâng cấp điểm trường Mẫu giáo thôn Kon Đao Yốp</t>
  </si>
  <si>
    <t>Thôn 
Kon Pao Kơ La</t>
  </si>
  <si>
    <t xml:space="preserve"> Thôn
 Krong Đuân</t>
  </si>
  <si>
    <t>Thôn
 Đăk Wek</t>
  </si>
  <si>
    <t>Thôn 
Đăk Rơ Wang</t>
  </si>
  <si>
    <t>Thôn 
Đăk Kơ  Đương</t>
  </si>
  <si>
    <t>Thôn Đăk  Kơ Đương</t>
  </si>
  <si>
    <t>Thôn Đăk Đăk  Wek, xã Đăk Pxi</t>
  </si>
  <si>
    <t>Hệ thống đường điện công lộ thôn Kon Jơ Ri, xã Ngọk Wang; Hạng mục: Cột trụ, cần đèn và lắp đặt bóng Đèn Led năng lượng mặt trời</t>
  </si>
  <si>
    <t>Hệ thống đường điện công lộ thôn Đăk Duông, xã Ngọk Wang; Hạng mục: Cột trụ, cần đèn và lắp đặt bóng Đèn Led năng lượng mặt trời</t>
  </si>
  <si>
    <t>Đường đi khu sản xuất thôn Kon Jơ Ri, xã Ngọk Wang (đoạn từ Rẫy ông Tiêm, giáp lô cao su nông trường, hướng đi khu sản xuất thôn Kon Stiu II) - (Giai đoạn 2)</t>
  </si>
  <si>
    <t>Đường GTNT  thôn Đăk Kđem đoạn từ nhà A Luyên đi nhà Y Don</t>
  </si>
  <si>
    <t>Đường GTNT Đăk Kđem đoạn từ cuối đường Bê tông đi đập tràn</t>
  </si>
  <si>
    <t>Trường Tiểu học và THCS xã Đăk Ngọk; Hạng mục Xây dựng 02 lớp học</t>
  </si>
  <si>
    <t>Điểm trường Tiểu học thôn Kon Brông, xã Ngọk Wang; Hạng mục: Xây dựng mới 01 phòng học và các hạng mục phụ trợ khác</t>
  </si>
  <si>
    <t>Điểm trường Mầm non thôn Kon Gu I, xã Ngọk Wang; Hạng mục: Xây dựng mới 01 phòng học và các hạng mục phụ trợ khác</t>
  </si>
  <si>
    <t>Sân thể thao xã Đăk Ui. Hạng mục: khán đài, tường rào và các hạng mục phụ trợ khác</t>
  </si>
  <si>
    <t>Điểm trường mầm non thôn 8. Hạng mục: Giếng khoan</t>
  </si>
  <si>
    <t>Điểm trường mầm non thôn Wang Hra. Hạng mục: Giếng khoan</t>
  </si>
  <si>
    <t xml:space="preserve">Đường Giao thông từ thôn 4 đến xóm 5 thôn 5; Hạng mục: đường bê tông xi măng  </t>
  </si>
  <si>
    <t>Trường tiểu học Võ Thị Sáu, xã ĐăkMar; Hạng mục: Xây mới 01 phòng tin học, 01 phòng tiếng Anh</t>
  </si>
  <si>
    <t>Trường THCS xã Đăk Mar; Hạng mục: Sơn sửa dãy phòng học và các hạng mục phụ trợ khác</t>
  </si>
  <si>
    <t xml:space="preserve">Đường Giao thông sát nhà ông A Hyunh và nhà bà Y Byiuh thôn ĐăkMút; Hạng mục: đường bê tông xi măng  </t>
  </si>
  <si>
    <t>Thôn ĐăkMút</t>
  </si>
  <si>
    <t>Thôn Kon Đao Yốp</t>
  </si>
  <si>
    <t>Đã điều chỉnh giảm</t>
  </si>
  <si>
    <t>Điểm trường mầm non thôn Mnhuô Mriang. Hạng mục: xây dựng 2 phòng học, giếng khoan, cổng tường rào và các hạng mục phụ trợ khác</t>
  </si>
  <si>
    <t>Nâng cấp điểm trường Mẫu giáo xã Đăk Long</t>
  </si>
  <si>
    <t>Nâng cấp điểm trường mẫu giáo Đăk Xế Kơ Ne xã Đăk Long</t>
  </si>
  <si>
    <t>Dự kiến chủ đầu tư (Nếu có)</t>
  </si>
  <si>
    <t>Thực hiện và giải ngân đến hết ngày 24/8/2023</t>
  </si>
  <si>
    <t>xã Đăk La</t>
  </si>
  <si>
    <t>Đã bố trí KH vốn chuẩn bị đầu tư</t>
  </si>
  <si>
    <t>Lồng ghép CTMTQG</t>
  </si>
  <si>
    <t>Số danh mục</t>
  </si>
  <si>
    <t>Nhà văn hoá thôn 5, xã Hà Mòn</t>
  </si>
  <si>
    <t>thôn 5</t>
  </si>
  <si>
    <t>719; 29/8/2023</t>
  </si>
  <si>
    <t>720; 29/8/2023</t>
  </si>
  <si>
    <t>721; 29/8/2023</t>
  </si>
  <si>
    <t>Kế hoạch năm 2023 đã bố trí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</si>
</sst>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_(* \(#,##0.00\);_(* &quot;-&quot;??_);_(@_)"/>
    <numFmt numFmtId="164" formatCode="_-* #,##0.00\ _V_N_D_-;\-* #,##0.00\ _V_N_D_-;_-* &quot;-&quot;??\ _V_N_D_-;_-@_-"/>
    <numFmt numFmtId="165" formatCode="#,##0.0"/>
    <numFmt numFmtId="166" formatCode="_(* #,##0_);_(* \(#,##0\);_(* &quot;-&quot;??_);_(@_)"/>
    <numFmt numFmtId="167" formatCode="0.0"/>
    <numFmt numFmtId="168" formatCode="_-* #.##0.00\ _₫_-;\-* #.##0.00\ _₫_-;_-* &quot;-&quot;??\ _₫_-;_-@_-"/>
    <numFmt numFmtId="169" formatCode="_-* #,##0_-;\-* #,##0_-;_-* &quot;-&quot;??_-;_-@_-"/>
    <numFmt numFmtId="170" formatCode="_-* #,##0.00_-;\-* #,##0.00_-;_-* &quot;-&quot;??_-;_-@_-"/>
    <numFmt numFmtId="171" formatCode="#,##0.000000"/>
    <numFmt numFmtId="172" formatCode="#,##0.000"/>
  </numFmts>
  <fonts count="60">
    <font>
      <sz val="11"/>
      <color theme="1"/>
      <name val="Calibri"/>
      <family val="2"/>
      <scheme val="minor"/>
    </font>
    <font>
      <sz val="11"/>
      <color indexed="8"/>
      <name val="Calibri"/>
      <family val="2"/>
    </font>
    <font>
      <sz val="10"/>
      <name val="Arial"/>
      <family val="2"/>
    </font>
    <font>
      <i/>
      <sz val="14"/>
      <name val="Times New Roman"/>
      <family val="1"/>
    </font>
    <font>
      <b/>
      <sz val="14"/>
      <name val="Times New Roman"/>
      <family val="1"/>
    </font>
    <font>
      <b/>
      <i/>
      <sz val="14"/>
      <name val="Times New Roman"/>
      <family val="1"/>
    </font>
    <font>
      <sz val="14"/>
      <name val="Times New Roman"/>
      <family val="1"/>
    </font>
    <font>
      <sz val="14"/>
      <color indexed="9"/>
      <name val="Times New Roman"/>
      <family val="1"/>
    </font>
    <font>
      <sz val="12"/>
      <name val=".VnTime"/>
      <family val="2"/>
    </font>
    <font>
      <sz val="11"/>
      <color indexed="8"/>
      <name val="Helvetica Neue"/>
    </font>
    <font>
      <i/>
      <sz val="12"/>
      <name val="Times New Roman"/>
      <family val="1"/>
    </font>
    <font>
      <b/>
      <sz val="12"/>
      <name val="Times New Roman"/>
      <family val="1"/>
    </font>
    <font>
      <sz val="12"/>
      <name val="Times New Roman"/>
      <family val="1"/>
    </font>
    <font>
      <sz val="10"/>
      <name val="MS Sans Serif"/>
      <family val="2"/>
    </font>
    <font>
      <sz val="13"/>
      <name val="Times New Roman"/>
      <family val="1"/>
    </font>
    <font>
      <sz val="10"/>
      <name val="Helv"/>
      <family val="2"/>
    </font>
    <font>
      <sz val="10"/>
      <name val=".VnTime"/>
      <family val="2"/>
    </font>
    <font>
      <sz val="12"/>
      <name val="Arial"/>
      <family val="2"/>
    </font>
    <font>
      <sz val="11"/>
      <color theme="1"/>
      <name val="Calibri"/>
      <family val="2"/>
      <scheme val="minor"/>
    </font>
    <font>
      <sz val="12"/>
      <color theme="1"/>
      <name val="Times New Roman"/>
      <family val="1"/>
    </font>
    <font>
      <b/>
      <sz val="12"/>
      <color theme="1"/>
      <name val="Times New Roman"/>
      <family val="1"/>
    </font>
    <font>
      <i/>
      <sz val="12"/>
      <color theme="1"/>
      <name val="Times New Roman"/>
      <family val="1"/>
    </font>
    <font>
      <b/>
      <sz val="12"/>
      <color rgb="FFFF0000"/>
      <name val="Times New Roman"/>
      <family val="1"/>
    </font>
    <font>
      <sz val="12"/>
      <color rgb="FFFF0000"/>
      <name val="Times New Roman"/>
      <family val="1"/>
    </font>
    <font>
      <b/>
      <sz val="11"/>
      <name val="Times New Roman"/>
      <family val="1"/>
    </font>
    <font>
      <sz val="11"/>
      <name val="Times New Roman"/>
      <family val="1"/>
    </font>
    <font>
      <sz val="11"/>
      <color theme="1"/>
      <name val="Calibri"/>
      <family val="2"/>
      <charset val="163"/>
      <scheme val="minor"/>
    </font>
    <font>
      <sz val="10"/>
      <name val="Times New Roman"/>
      <family val="1"/>
    </font>
    <font>
      <sz val="10"/>
      <color indexed="9"/>
      <name val="Times New Roman"/>
      <family val="1"/>
    </font>
    <font>
      <b/>
      <sz val="10"/>
      <name val="Times New Roman"/>
      <family val="1"/>
    </font>
    <font>
      <b/>
      <sz val="10"/>
      <color rgb="FFFF0000"/>
      <name val="Times New Roman"/>
      <family val="1"/>
    </font>
    <font>
      <i/>
      <sz val="10"/>
      <name val="Times New Roman"/>
      <family val="1"/>
    </font>
    <font>
      <sz val="10"/>
      <color rgb="FFFF0000"/>
      <name val="Times New Roman"/>
      <family val="1"/>
    </font>
    <font>
      <sz val="10"/>
      <color theme="1"/>
      <name val="Times New Roman"/>
      <family val="1"/>
    </font>
    <font>
      <sz val="10"/>
      <name val="Arial"/>
      <family val="2"/>
      <charset val="163"/>
    </font>
    <font>
      <sz val="10"/>
      <color indexed="8"/>
      <name val="Times New Roman"/>
      <family val="1"/>
    </font>
    <font>
      <sz val="10"/>
      <color rgb="FF000099"/>
      <name val="Times New Roman"/>
      <family val="1"/>
    </font>
    <font>
      <b/>
      <sz val="10"/>
      <color theme="1"/>
      <name val="Times New Roman"/>
      <family val="1"/>
    </font>
    <font>
      <sz val="10"/>
      <color rgb="FF333333"/>
      <name val="Times New Roman"/>
      <family val="1"/>
    </font>
    <font>
      <sz val="10"/>
      <color rgb="FF000000"/>
      <name val="Times New Roman"/>
      <family val="1"/>
    </font>
    <font>
      <sz val="10"/>
      <color rgb="FF222222"/>
      <name val="Times New Roman"/>
      <family val="1"/>
    </font>
    <font>
      <b/>
      <sz val="10"/>
      <color rgb="FF0070C0"/>
      <name val="Times New Roman"/>
      <family val="1"/>
    </font>
    <font>
      <sz val="10"/>
      <color rgb="FF0070C0"/>
      <name val="Times New Roman"/>
      <family val="1"/>
    </font>
    <font>
      <b/>
      <sz val="11"/>
      <color theme="1"/>
      <name val="Calibri"/>
      <family val="2"/>
      <scheme val="minor"/>
    </font>
    <font>
      <vertAlign val="superscript"/>
      <sz val="10"/>
      <name val="Times New Roman"/>
      <family val="1"/>
    </font>
    <font>
      <i/>
      <sz val="11"/>
      <name val="Times New Roman"/>
      <family val="1"/>
    </font>
    <font>
      <sz val="10"/>
      <color rgb="FF00B050"/>
      <name val="Times New Roman"/>
      <family val="1"/>
    </font>
    <font>
      <b/>
      <i/>
      <sz val="10"/>
      <name val="Times New Roman"/>
      <family val="1"/>
    </font>
    <font>
      <b/>
      <sz val="10"/>
      <color rgb="FF000099"/>
      <name val="Times New Roman"/>
      <family val="1"/>
    </font>
    <font>
      <sz val="10"/>
      <color rgb="FF7030A0"/>
      <name val="Times New Roman"/>
      <family val="1"/>
    </font>
    <font>
      <b/>
      <sz val="12"/>
      <color indexed="8"/>
      <name val="Calibri"/>
      <family val="2"/>
    </font>
    <font>
      <b/>
      <sz val="13"/>
      <name val="Times New Roman"/>
      <family val="1"/>
    </font>
    <font>
      <i/>
      <sz val="13"/>
      <name val="Times New Roman"/>
      <family val="1"/>
    </font>
    <font>
      <sz val="12"/>
      <color rgb="FF000000"/>
      <name val="Times New Roman"/>
      <family val="1"/>
    </font>
    <font>
      <sz val="12"/>
      <color theme="0"/>
      <name val="Times New Roman"/>
      <family val="1"/>
    </font>
    <font>
      <b/>
      <sz val="12"/>
      <color rgb="FF0070C0"/>
      <name val="Times New Roman"/>
      <family val="1"/>
    </font>
    <font>
      <sz val="12"/>
      <color rgb="FF0070C0"/>
      <name val="Times New Roman"/>
      <family val="1"/>
    </font>
    <font>
      <sz val="12"/>
      <color indexed="8"/>
      <name val="Times New Roman"/>
      <family val="1"/>
    </font>
    <font>
      <sz val="12"/>
      <color rgb="FF000099"/>
      <name val="Times New Roman"/>
      <family val="1"/>
    </font>
    <font>
      <sz val="13"/>
      <color indexed="9"/>
      <name val="Times New Roman"/>
      <family val="1"/>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indexed="9"/>
        <bgColor indexed="9"/>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right style="thin">
        <color auto="1"/>
      </right>
      <top style="hair">
        <color auto="1"/>
      </top>
      <bottom style="hair">
        <color auto="1"/>
      </bottom>
      <diagonal/>
    </border>
  </borders>
  <cellStyleXfs count="44">
    <xf numFmtId="0" fontId="0" fillId="0" borderId="0"/>
    <xf numFmtId="43" fontId="18"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0" fontId="18" fillId="0" borderId="0"/>
    <xf numFmtId="0" fontId="18" fillId="0" borderId="0"/>
    <xf numFmtId="0" fontId="2" fillId="0" borderId="0"/>
    <xf numFmtId="0" fontId="2" fillId="0" borderId="0"/>
    <xf numFmtId="0" fontId="2" fillId="0" borderId="0"/>
    <xf numFmtId="0" fontId="18" fillId="0" borderId="0"/>
    <xf numFmtId="0" fontId="9" fillId="0" borderId="0" applyNumberFormat="0" applyFill="0" applyBorder="0" applyProtection="0">
      <alignment vertical="top"/>
    </xf>
    <xf numFmtId="0" fontId="8" fillId="0" borderId="0"/>
    <xf numFmtId="0" fontId="1" fillId="0" borderId="0"/>
    <xf numFmtId="0" fontId="2" fillId="0" borderId="0"/>
    <xf numFmtId="0" fontId="13" fillId="0" borderId="0"/>
    <xf numFmtId="0" fontId="2" fillId="0" borderId="0"/>
    <xf numFmtId="9" fontId="2" fillId="0" borderId="0" applyFont="0" applyFill="0" applyBorder="0" applyAlignment="0" applyProtection="0"/>
    <xf numFmtId="0" fontId="15" fillId="0" borderId="0"/>
    <xf numFmtId="0" fontId="16" fillId="0" borderId="0" applyNumberFormat="0" applyFill="0" applyBorder="0" applyAlignment="0" applyProtection="0"/>
    <xf numFmtId="0" fontId="17" fillId="0" borderId="0" applyNumberFormat="0" applyFont="0" applyFill="0" applyAlignment="0"/>
    <xf numFmtId="43" fontId="18" fillId="0" borderId="0" applyFont="0" applyFill="0" applyBorder="0" applyAlignment="0" applyProtection="0"/>
    <xf numFmtId="43" fontId="18" fillId="0" borderId="0" applyFont="0" applyFill="0" applyBorder="0" applyAlignment="0" applyProtection="0"/>
    <xf numFmtId="0" fontId="6" fillId="0" borderId="0"/>
    <xf numFmtId="43" fontId="12" fillId="0" borderId="0" applyFont="0" applyFill="0" applyBorder="0" applyAlignment="0" applyProtection="0"/>
    <xf numFmtId="168" fontId="26"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0" fontId="26" fillId="0" borderId="0"/>
    <xf numFmtId="0" fontId="26" fillId="0" borderId="0"/>
    <xf numFmtId="43" fontId="26"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0" fontId="18" fillId="0" borderId="0"/>
    <xf numFmtId="0" fontId="6" fillId="0" borderId="0"/>
    <xf numFmtId="170" fontId="18" fillId="0" borderId="0" applyFont="0" applyFill="0" applyBorder="0" applyAlignment="0" applyProtection="0"/>
    <xf numFmtId="0" fontId="18" fillId="0" borderId="0"/>
    <xf numFmtId="43" fontId="12" fillId="0" borderId="0" applyFont="0" applyFill="0" applyBorder="0" applyAlignment="0" applyProtection="0"/>
    <xf numFmtId="0" fontId="26" fillId="0" borderId="0"/>
    <xf numFmtId="0" fontId="2" fillId="0" borderId="0"/>
    <xf numFmtId="0" fontId="2" fillId="0" borderId="0"/>
  </cellStyleXfs>
  <cellXfs count="657">
    <xf numFmtId="0" fontId="0" fillId="0" borderId="0" xfId="0"/>
    <xf numFmtId="1" fontId="3" fillId="0" borderId="0" xfId="16" applyNumberFormat="1" applyFont="1" applyFill="1" applyAlignment="1">
      <alignment vertical="center"/>
    </xf>
    <xf numFmtId="1" fontId="6" fillId="0" borderId="0" xfId="16" applyNumberFormat="1" applyFont="1" applyFill="1" applyAlignment="1">
      <alignment vertical="center"/>
    </xf>
    <xf numFmtId="1" fontId="7" fillId="0" borderId="0" xfId="16" applyNumberFormat="1" applyFont="1" applyFill="1" applyAlignment="1">
      <alignment vertical="center"/>
    </xf>
    <xf numFmtId="1" fontId="6" fillId="0" borderId="0" xfId="16" applyNumberFormat="1" applyFont="1" applyFill="1" applyBorder="1" applyAlignment="1">
      <alignment vertical="center" wrapText="1"/>
    </xf>
    <xf numFmtId="1" fontId="6" fillId="0" borderId="0" xfId="16" applyNumberFormat="1" applyFont="1" applyFill="1" applyBorder="1" applyAlignment="1">
      <alignment horizontal="center" vertical="center" wrapText="1"/>
    </xf>
    <xf numFmtId="1" fontId="6" fillId="0" borderId="0" xfId="16" applyNumberFormat="1" applyFont="1" applyFill="1" applyBorder="1" applyAlignment="1">
      <alignment horizontal="right" vertical="center"/>
    </xf>
    <xf numFmtId="1" fontId="6" fillId="0" borderId="0" xfId="16" applyNumberFormat="1" applyFont="1" applyFill="1" applyAlignment="1">
      <alignment horizontal="right" vertical="center"/>
    </xf>
    <xf numFmtId="1" fontId="6" fillId="0" borderId="0" xfId="16" applyNumberFormat="1" applyFont="1" applyFill="1" applyAlignment="1">
      <alignment vertical="center" wrapText="1"/>
    </xf>
    <xf numFmtId="1" fontId="6" fillId="0" borderId="0" xfId="16" applyNumberFormat="1" applyFont="1" applyFill="1" applyAlignment="1">
      <alignment horizontal="center" vertical="center" wrapText="1"/>
    </xf>
    <xf numFmtId="49" fontId="6" fillId="0" borderId="0" xfId="16" applyNumberFormat="1" applyFont="1" applyFill="1" applyBorder="1" applyAlignment="1">
      <alignment horizontal="center" vertical="center"/>
    </xf>
    <xf numFmtId="49" fontId="6" fillId="0" borderId="0" xfId="16" applyNumberFormat="1" applyFont="1" applyFill="1" applyAlignment="1">
      <alignment horizontal="center" vertical="center"/>
    </xf>
    <xf numFmtId="49" fontId="6" fillId="0" borderId="0" xfId="16" applyNumberFormat="1" applyFont="1" applyFill="1" applyAlignment="1">
      <alignment vertical="center"/>
    </xf>
    <xf numFmtId="3" fontId="22" fillId="0" borderId="0" xfId="16" applyNumberFormat="1" applyFont="1" applyFill="1" applyBorder="1" applyAlignment="1">
      <alignment vertical="center" wrapText="1"/>
    </xf>
    <xf numFmtId="49" fontId="12" fillId="0" borderId="10" xfId="16" applyNumberFormat="1" applyFont="1" applyFill="1" applyBorder="1" applyAlignment="1">
      <alignment horizontal="center" vertical="center"/>
    </xf>
    <xf numFmtId="1" fontId="12" fillId="0" borderId="10" xfId="16" applyNumberFormat="1" applyFont="1" applyFill="1" applyBorder="1" applyAlignment="1">
      <alignment horizontal="center" vertical="center" wrapText="1"/>
    </xf>
    <xf numFmtId="0" fontId="12" fillId="0" borderId="10" xfId="17" applyFont="1" applyFill="1" applyBorder="1" applyAlignment="1">
      <alignment horizontal="center" vertical="center" wrapText="1"/>
    </xf>
    <xf numFmtId="1" fontId="12" fillId="0" borderId="10" xfId="16" applyNumberFormat="1" applyFont="1" applyFill="1" applyBorder="1" applyAlignment="1">
      <alignment vertical="center"/>
    </xf>
    <xf numFmtId="1" fontId="12" fillId="0" borderId="0" xfId="16" applyNumberFormat="1" applyFont="1" applyFill="1" applyAlignment="1">
      <alignment vertical="center"/>
    </xf>
    <xf numFmtId="49" fontId="11" fillId="0" borderId="10" xfId="16" applyNumberFormat="1" applyFont="1" applyFill="1" applyBorder="1" applyAlignment="1">
      <alignment horizontal="center" vertical="center"/>
    </xf>
    <xf numFmtId="1" fontId="11" fillId="0" borderId="10" xfId="16" applyNumberFormat="1" applyFont="1" applyFill="1" applyBorder="1" applyAlignment="1">
      <alignment horizontal="left" vertical="center" wrapText="1"/>
    </xf>
    <xf numFmtId="1" fontId="11" fillId="0" borderId="10" xfId="16" applyNumberFormat="1" applyFont="1" applyFill="1" applyBorder="1" applyAlignment="1">
      <alignment horizontal="center" vertical="center" wrapText="1"/>
    </xf>
    <xf numFmtId="1" fontId="11" fillId="0" borderId="0" xfId="16" applyNumberFormat="1" applyFont="1" applyFill="1" applyAlignment="1">
      <alignment vertical="center"/>
    </xf>
    <xf numFmtId="0" fontId="12" fillId="0" borderId="10" xfId="0" applyFont="1" applyBorder="1" applyAlignment="1">
      <alignment vertical="center" wrapText="1"/>
    </xf>
    <xf numFmtId="0" fontId="19"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1" fontId="12" fillId="0" borderId="10" xfId="16" applyNumberFormat="1" applyFont="1" applyFill="1" applyBorder="1" applyAlignment="1">
      <alignment vertical="center" wrapText="1"/>
    </xf>
    <xf numFmtId="3" fontId="12" fillId="0" borderId="10" xfId="16" quotePrefix="1" applyNumberFormat="1" applyFont="1" applyFill="1" applyBorder="1" applyAlignment="1">
      <alignment horizontal="left" vertical="center" wrapText="1"/>
    </xf>
    <xf numFmtId="0" fontId="12" fillId="0" borderId="10" xfId="0" applyFont="1" applyFill="1" applyBorder="1" applyAlignment="1">
      <alignment vertical="center" wrapText="1"/>
    </xf>
    <xf numFmtId="3" fontId="12" fillId="0" borderId="0" xfId="16" applyNumberFormat="1" applyFont="1" applyBorder="1" applyAlignment="1">
      <alignment horizontal="center" vertical="center" wrapText="1"/>
    </xf>
    <xf numFmtId="3" fontId="12" fillId="0" borderId="10" xfId="1" applyNumberFormat="1" applyFont="1" applyFill="1" applyBorder="1" applyAlignment="1">
      <alignment vertical="center"/>
    </xf>
    <xf numFmtId="1" fontId="12" fillId="0" borderId="0" xfId="16" applyNumberFormat="1" applyFont="1" applyFill="1" applyAlignment="1">
      <alignment horizontal="center" vertical="center"/>
    </xf>
    <xf numFmtId="1" fontId="12" fillId="0" borderId="0" xfId="16" applyNumberFormat="1" applyFont="1" applyFill="1" applyAlignment="1">
      <alignment vertical="center" wrapText="1"/>
    </xf>
    <xf numFmtId="1" fontId="12" fillId="0" borderId="0" xfId="16" applyNumberFormat="1" applyFont="1" applyFill="1" applyAlignment="1">
      <alignment horizontal="center" vertical="center" wrapText="1"/>
    </xf>
    <xf numFmtId="1" fontId="12" fillId="0" borderId="0" xfId="16" applyNumberFormat="1" applyFont="1" applyFill="1" applyAlignment="1">
      <alignment horizontal="right" vertical="center"/>
    </xf>
    <xf numFmtId="1" fontId="27" fillId="0" borderId="0" xfId="16" applyNumberFormat="1" applyFont="1" applyFill="1" applyAlignment="1">
      <alignment vertical="center"/>
    </xf>
    <xf numFmtId="1" fontId="3" fillId="0" borderId="5" xfId="16" applyNumberFormat="1" applyFont="1" applyFill="1" applyBorder="1" applyAlignment="1">
      <alignment vertical="center"/>
    </xf>
    <xf numFmtId="1" fontId="28" fillId="0" borderId="0" xfId="16" applyNumberFormat="1" applyFont="1" applyFill="1" applyAlignment="1">
      <alignment vertical="center"/>
    </xf>
    <xf numFmtId="3" fontId="29" fillId="0" borderId="0" xfId="16" applyNumberFormat="1" applyFont="1" applyFill="1" applyBorder="1" applyAlignment="1">
      <alignment horizontal="center" vertical="center" wrapText="1"/>
    </xf>
    <xf numFmtId="0" fontId="31" fillId="0" borderId="1" xfId="16" applyNumberFormat="1" applyFont="1" applyFill="1" applyBorder="1" applyAlignment="1">
      <alignment horizontal="center" vertical="center" wrapText="1"/>
    </xf>
    <xf numFmtId="3" fontId="31" fillId="0" borderId="1" xfId="16" quotePrefix="1" applyNumberFormat="1" applyFont="1" applyFill="1" applyBorder="1" applyAlignment="1">
      <alignment horizontal="center" vertical="center" wrapText="1"/>
    </xf>
    <xf numFmtId="3" fontId="31" fillId="0" borderId="0" xfId="16" applyNumberFormat="1" applyFont="1" applyFill="1" applyBorder="1" applyAlignment="1">
      <alignment vertical="center" wrapText="1"/>
    </xf>
    <xf numFmtId="3" fontId="32" fillId="0" borderId="0" xfId="16" applyNumberFormat="1" applyFont="1" applyFill="1" applyBorder="1" applyAlignment="1">
      <alignment vertical="center" wrapText="1"/>
    </xf>
    <xf numFmtId="0" fontId="29" fillId="0" borderId="10" xfId="18" applyFont="1" applyFill="1" applyBorder="1" applyAlignment="1">
      <alignment horizontal="center" vertical="center" wrapText="1"/>
    </xf>
    <xf numFmtId="0" fontId="29" fillId="0" borderId="10" xfId="17" applyFont="1" applyFill="1" applyBorder="1" applyAlignment="1">
      <alignment horizontal="left" vertical="center" wrapText="1"/>
    </xf>
    <xf numFmtId="165" fontId="29" fillId="0" borderId="10" xfId="17" applyNumberFormat="1" applyFont="1" applyFill="1" applyBorder="1" applyAlignment="1">
      <alignment horizontal="center" vertical="center" wrapText="1"/>
    </xf>
    <xf numFmtId="0" fontId="29" fillId="0" borderId="10" xfId="18" applyFont="1" applyFill="1" applyBorder="1" applyAlignment="1">
      <alignment horizontal="left" vertical="center" wrapText="1"/>
    </xf>
    <xf numFmtId="3" fontId="27" fillId="0" borderId="10" xfId="16" quotePrefix="1" applyNumberFormat="1" applyFont="1" applyFill="1" applyBorder="1" applyAlignment="1">
      <alignment vertical="center" wrapText="1"/>
    </xf>
    <xf numFmtId="3" fontId="27" fillId="0" borderId="0" xfId="16" applyNumberFormat="1" applyFont="1" applyFill="1" applyBorder="1" applyAlignment="1">
      <alignment vertical="center" wrapText="1"/>
    </xf>
    <xf numFmtId="49" fontId="27" fillId="0" borderId="10" xfId="16" applyNumberFormat="1" applyFont="1" applyFill="1" applyBorder="1" applyAlignment="1">
      <alignment horizontal="center" vertical="center"/>
    </xf>
    <xf numFmtId="1" fontId="27" fillId="0" borderId="10" xfId="16" applyNumberFormat="1" applyFont="1" applyFill="1" applyBorder="1" applyAlignment="1">
      <alignment horizontal="left" vertical="center" wrapText="1"/>
    </xf>
    <xf numFmtId="1" fontId="27" fillId="0" borderId="10" xfId="16" applyNumberFormat="1" applyFont="1" applyFill="1" applyBorder="1" applyAlignment="1">
      <alignment horizontal="center" vertical="center" wrapText="1"/>
    </xf>
    <xf numFmtId="0" fontId="27" fillId="0" borderId="10" xfId="17" applyFont="1" applyFill="1" applyBorder="1" applyAlignment="1">
      <alignment horizontal="center" vertical="center" wrapText="1"/>
    </xf>
    <xf numFmtId="1" fontId="27" fillId="0" borderId="10" xfId="16" applyNumberFormat="1" applyFont="1" applyFill="1" applyBorder="1" applyAlignment="1">
      <alignment horizontal="center" vertical="center"/>
    </xf>
    <xf numFmtId="166" fontId="27" fillId="0" borderId="10" xfId="23" applyNumberFormat="1" applyFont="1" applyFill="1" applyBorder="1" applyAlignment="1">
      <alignment horizontal="right" vertical="center"/>
    </xf>
    <xf numFmtId="0" fontId="27" fillId="0" borderId="10" xfId="18" applyFont="1" applyFill="1" applyBorder="1" applyAlignment="1">
      <alignment horizontal="center" vertical="center" wrapText="1"/>
    </xf>
    <xf numFmtId="1" fontId="27" fillId="0" borderId="10" xfId="16" applyNumberFormat="1" applyFont="1" applyFill="1" applyBorder="1" applyAlignment="1">
      <alignment vertical="center" wrapText="1"/>
    </xf>
    <xf numFmtId="0" fontId="33" fillId="0" borderId="10" xfId="0" applyFont="1" applyFill="1" applyBorder="1" applyAlignment="1">
      <alignment horizontal="center" vertical="center" wrapText="1"/>
    </xf>
    <xf numFmtId="49" fontId="29" fillId="0" borderId="10" xfId="16" applyNumberFormat="1" applyFont="1" applyFill="1" applyBorder="1" applyAlignment="1">
      <alignment horizontal="center" vertical="center"/>
    </xf>
    <xf numFmtId="1" fontId="29" fillId="0" borderId="10" xfId="16" applyNumberFormat="1" applyFont="1" applyFill="1" applyBorder="1" applyAlignment="1">
      <alignment horizontal="left" vertical="center" wrapText="1"/>
    </xf>
    <xf numFmtId="0" fontId="29" fillId="0" borderId="10" xfId="0" applyFont="1" applyFill="1" applyBorder="1" applyAlignment="1">
      <alignment vertical="center"/>
    </xf>
    <xf numFmtId="1" fontId="29" fillId="0" borderId="10" xfId="16" applyNumberFormat="1" applyFont="1" applyFill="1" applyBorder="1" applyAlignment="1">
      <alignment horizontal="center" vertical="center" wrapText="1"/>
    </xf>
    <xf numFmtId="0" fontId="33" fillId="0" borderId="10" xfId="0" applyFont="1" applyFill="1" applyBorder="1" applyAlignment="1">
      <alignment vertical="center" wrapText="1"/>
    </xf>
    <xf numFmtId="166" fontId="33" fillId="3" borderId="10" xfId="29" applyNumberFormat="1" applyFont="1" applyFill="1" applyBorder="1" applyAlignment="1">
      <alignment horizontal="center" vertical="center" wrapText="1"/>
    </xf>
    <xf numFmtId="0" fontId="33" fillId="0" borderId="10" xfId="30" applyFont="1" applyBorder="1" applyAlignment="1">
      <alignment horizontal="center" vertical="center" wrapText="1" shrinkToFit="1"/>
    </xf>
    <xf numFmtId="0" fontId="27" fillId="0" borderId="10" xfId="0" applyFont="1" applyFill="1" applyBorder="1" applyAlignment="1">
      <alignment horizontal="center" vertical="center" wrapText="1"/>
    </xf>
    <xf numFmtId="0" fontId="29" fillId="0" borderId="10" xfId="17" applyFont="1" applyFill="1" applyBorder="1" applyAlignment="1">
      <alignment horizontal="center" vertical="center"/>
    </xf>
    <xf numFmtId="0" fontId="29" fillId="0" borderId="10" xfId="7" applyFont="1" applyFill="1" applyBorder="1" applyAlignment="1">
      <alignment vertical="center" wrapText="1"/>
    </xf>
    <xf numFmtId="0" fontId="29" fillId="0" borderId="10" xfId="7" applyFont="1" applyFill="1" applyBorder="1" applyAlignment="1">
      <alignment horizontal="center" vertical="center" wrapText="1"/>
    </xf>
    <xf numFmtId="0" fontId="29" fillId="0" borderId="10" xfId="17" applyFont="1" applyFill="1" applyBorder="1" applyAlignment="1">
      <alignment vertical="center"/>
    </xf>
    <xf numFmtId="0" fontId="33" fillId="0" borderId="10" xfId="17" applyFont="1" applyFill="1" applyBorder="1" applyAlignment="1">
      <alignment horizontal="center" vertical="center" wrapText="1"/>
    </xf>
    <xf numFmtId="3" fontId="27" fillId="0" borderId="10" xfId="16" applyNumberFormat="1" applyFont="1" applyFill="1" applyBorder="1" applyAlignment="1">
      <alignment horizontal="center" vertical="center" wrapText="1"/>
    </xf>
    <xf numFmtId="1" fontId="27" fillId="0" borderId="10" xfId="16" applyNumberFormat="1" applyFont="1" applyFill="1" applyBorder="1" applyAlignment="1">
      <alignment vertical="center"/>
    </xf>
    <xf numFmtId="3" fontId="27" fillId="0" borderId="10" xfId="16" quotePrefix="1" applyNumberFormat="1" applyFont="1" applyFill="1" applyBorder="1" applyAlignment="1">
      <alignment horizontal="left" vertical="center" wrapText="1"/>
    </xf>
    <xf numFmtId="167" fontId="27" fillId="0" borderId="10" xfId="16" applyNumberFormat="1" applyFont="1" applyFill="1" applyBorder="1" applyAlignment="1">
      <alignment horizontal="center" vertical="center" wrapText="1"/>
    </xf>
    <xf numFmtId="0" fontId="27" fillId="0" borderId="10" xfId="0" applyFont="1" applyFill="1" applyBorder="1" applyAlignment="1">
      <alignment vertical="center"/>
    </xf>
    <xf numFmtId="3" fontId="27" fillId="0" borderId="10" xfId="16" applyNumberFormat="1" applyFont="1" applyFill="1" applyBorder="1" applyAlignment="1">
      <alignment vertical="center" wrapText="1"/>
    </xf>
    <xf numFmtId="0" fontId="27" fillId="0" borderId="10" xfId="7" applyFont="1" applyFill="1" applyBorder="1" applyAlignment="1">
      <alignment vertical="center" wrapText="1"/>
    </xf>
    <xf numFmtId="0" fontId="27" fillId="0" borderId="10" xfId="17" applyFont="1" applyFill="1" applyBorder="1" applyAlignment="1">
      <alignment horizontal="left" vertical="center" wrapText="1"/>
    </xf>
    <xf numFmtId="165" fontId="31" fillId="0" borderId="10" xfId="17" applyNumberFormat="1" applyFont="1" applyFill="1" applyBorder="1" applyAlignment="1">
      <alignment horizontal="center" vertical="center" wrapText="1"/>
    </xf>
    <xf numFmtId="0" fontId="31" fillId="0" borderId="10" xfId="18" applyFont="1" applyFill="1" applyBorder="1" applyAlignment="1">
      <alignment horizontal="left" vertical="center" wrapText="1"/>
    </xf>
    <xf numFmtId="0" fontId="31" fillId="0" borderId="10" xfId="18" applyFont="1" applyFill="1" applyBorder="1" applyAlignment="1">
      <alignment horizontal="center" vertical="center" wrapText="1"/>
    </xf>
    <xf numFmtId="165" fontId="27" fillId="0" borderId="10" xfId="17" applyNumberFormat="1" applyFont="1" applyFill="1" applyBorder="1" applyAlignment="1">
      <alignment horizontal="center" vertical="center" wrapText="1"/>
    </xf>
    <xf numFmtId="0" fontId="27" fillId="0" borderId="10" xfId="17" applyFont="1" applyFill="1" applyBorder="1" applyAlignment="1">
      <alignment horizontal="center" vertical="center"/>
    </xf>
    <xf numFmtId="0" fontId="27" fillId="0" borderId="10" xfId="7" applyFont="1" applyFill="1" applyBorder="1" applyAlignment="1">
      <alignment horizontal="center" vertical="center" wrapText="1"/>
    </xf>
    <xf numFmtId="0" fontId="27" fillId="3" borderId="10" xfId="17" applyFont="1" applyFill="1" applyBorder="1" applyAlignment="1">
      <alignment horizontal="center" vertical="center" wrapText="1"/>
    </xf>
    <xf numFmtId="43" fontId="35" fillId="5" borderId="10" xfId="0" applyNumberFormat="1" applyFont="1" applyFill="1" applyBorder="1" applyAlignment="1" applyProtection="1">
      <alignment horizontal="left" vertical="center" wrapText="1"/>
    </xf>
    <xf numFmtId="0" fontId="27" fillId="3" borderId="10" xfId="0" applyFont="1" applyFill="1" applyBorder="1" applyAlignment="1">
      <alignment horizontal="center" vertical="center"/>
    </xf>
    <xf numFmtId="0" fontId="36" fillId="0" borderId="0" xfId="30" applyFont="1" applyFill="1" applyAlignment="1">
      <alignment vertical="center"/>
    </xf>
    <xf numFmtId="0" fontId="37" fillId="0" borderId="10" xfId="30" applyFont="1" applyFill="1" applyBorder="1" applyAlignment="1">
      <alignment horizontal="center" vertical="center"/>
    </xf>
    <xf numFmtId="43" fontId="37" fillId="0" borderId="10" xfId="29" applyFont="1" applyFill="1" applyBorder="1" applyAlignment="1">
      <alignment horizontal="left" vertical="center" wrapText="1"/>
    </xf>
    <xf numFmtId="43" fontId="37" fillId="0" borderId="10" xfId="29" applyFont="1" applyFill="1" applyBorder="1" applyAlignment="1">
      <alignment horizontal="center" vertical="center" wrapText="1"/>
    </xf>
    <xf numFmtId="3" fontId="37" fillId="0" borderId="10" xfId="30" applyNumberFormat="1" applyFont="1" applyFill="1" applyBorder="1" applyAlignment="1">
      <alignment vertical="center"/>
    </xf>
    <xf numFmtId="0" fontId="37" fillId="0" borderId="0" xfId="30" applyFont="1" applyFill="1" applyAlignment="1">
      <alignment vertical="center"/>
    </xf>
    <xf numFmtId="0" fontId="33" fillId="0" borderId="10" xfId="30" quotePrefix="1" applyFont="1" applyFill="1" applyBorder="1" applyAlignment="1">
      <alignment horizontal="center" vertical="center"/>
    </xf>
    <xf numFmtId="43" fontId="35" fillId="0" borderId="10" xfId="31" applyNumberFormat="1" applyFont="1" applyFill="1" applyBorder="1" applyAlignment="1" applyProtection="1">
      <alignment horizontal="left" vertical="center" wrapText="1"/>
    </xf>
    <xf numFmtId="43" fontId="35" fillId="0" borderId="10" xfId="31" applyNumberFormat="1" applyFont="1" applyFill="1" applyBorder="1" applyAlignment="1" applyProtection="1">
      <alignment horizontal="center" vertical="center" wrapText="1"/>
    </xf>
    <xf numFmtId="166" fontId="35" fillId="0" borderId="10" xfId="31" quotePrefix="1" applyNumberFormat="1" applyFont="1" applyFill="1" applyBorder="1" applyAlignment="1" applyProtection="1">
      <alignment horizontal="center" vertical="center" wrapText="1"/>
    </xf>
    <xf numFmtId="0" fontId="27" fillId="0" borderId="10" xfId="31" applyFont="1" applyFill="1" applyBorder="1" applyAlignment="1">
      <alignment horizontal="center" vertical="center"/>
    </xf>
    <xf numFmtId="0" fontId="27" fillId="0" borderId="10" xfId="30" applyFont="1" applyFill="1" applyBorder="1" applyAlignment="1">
      <alignment horizontal="center" vertical="center"/>
    </xf>
    <xf numFmtId="3" fontId="35" fillId="0" borderId="10" xfId="31" applyNumberFormat="1" applyFont="1" applyFill="1" applyBorder="1" applyAlignment="1" applyProtection="1">
      <alignment vertical="center" wrapText="1"/>
    </xf>
    <xf numFmtId="3" fontId="33" fillId="0" borderId="10" xfId="30" applyNumberFormat="1" applyFont="1" applyFill="1" applyBorder="1" applyAlignment="1">
      <alignment vertical="center"/>
    </xf>
    <xf numFmtId="0" fontId="33" fillId="0" borderId="0" xfId="30" applyFont="1" applyFill="1" applyAlignment="1">
      <alignment vertical="center"/>
    </xf>
    <xf numFmtId="0" fontId="27" fillId="0" borderId="10" xfId="31" applyFont="1" applyFill="1" applyBorder="1" applyAlignment="1">
      <alignment horizontal="left" vertical="center" wrapText="1" shrinkToFit="1"/>
    </xf>
    <xf numFmtId="166" fontId="27" fillId="0" borderId="10" xfId="29" applyNumberFormat="1" applyFont="1" applyFill="1" applyBorder="1" applyAlignment="1">
      <alignment horizontal="center" vertical="center" wrapText="1"/>
    </xf>
    <xf numFmtId="0" fontId="27" fillId="0" borderId="10" xfId="31" applyFont="1" applyFill="1" applyBorder="1" applyAlignment="1">
      <alignment horizontal="center" vertical="center" wrapText="1" shrinkToFit="1"/>
    </xf>
    <xf numFmtId="0" fontId="27" fillId="0" borderId="10" xfId="30" applyFont="1" applyFill="1" applyBorder="1" applyAlignment="1">
      <alignment horizontal="center" vertical="center" wrapText="1" shrinkToFit="1"/>
    </xf>
    <xf numFmtId="3" fontId="27" fillId="0" borderId="10" xfId="30" applyNumberFormat="1" applyFont="1" applyFill="1" applyBorder="1" applyAlignment="1">
      <alignment vertical="center"/>
    </xf>
    <xf numFmtId="0" fontId="27" fillId="0" borderId="0" xfId="30" applyFont="1" applyFill="1" applyAlignment="1">
      <alignment vertical="center"/>
    </xf>
    <xf numFmtId="0" fontId="27" fillId="0" borderId="10" xfId="31" applyFont="1" applyFill="1" applyBorder="1" applyAlignment="1">
      <alignment vertical="center" wrapText="1" shrinkToFit="1"/>
    </xf>
    <xf numFmtId="0" fontId="33" fillId="0" borderId="10" xfId="31" applyFont="1" applyFill="1" applyBorder="1" applyAlignment="1">
      <alignment horizontal="center" vertical="center" wrapText="1"/>
    </xf>
    <xf numFmtId="0" fontId="33" fillId="0" borderId="10" xfId="30" applyFont="1" applyFill="1" applyBorder="1" applyAlignment="1">
      <alignment horizontal="center" vertical="center"/>
    </xf>
    <xf numFmtId="1" fontId="33" fillId="0" borderId="10" xfId="31" applyNumberFormat="1" applyFont="1" applyFill="1" applyBorder="1" applyAlignment="1" applyProtection="1">
      <alignment vertical="center" wrapText="1"/>
    </xf>
    <xf numFmtId="166" fontId="33" fillId="0" borderId="10" xfId="29" applyNumberFormat="1" applyFont="1" applyFill="1" applyBorder="1" applyAlignment="1">
      <alignment horizontal="center" vertical="center" wrapText="1"/>
    </xf>
    <xf numFmtId="0" fontId="33" fillId="0" borderId="10" xfId="30" applyFont="1" applyFill="1" applyBorder="1" applyAlignment="1">
      <alignment horizontal="center" vertical="center" wrapText="1" shrinkToFit="1"/>
    </xf>
    <xf numFmtId="0" fontId="33" fillId="0" borderId="10" xfId="31" applyFont="1" applyFill="1" applyBorder="1" applyAlignment="1">
      <alignment horizontal="left" vertical="center" wrapText="1"/>
    </xf>
    <xf numFmtId="1" fontId="33" fillId="0" borderId="10" xfId="31" applyNumberFormat="1" applyFont="1" applyFill="1" applyBorder="1" applyAlignment="1" applyProtection="1">
      <alignment horizontal="center" vertical="center" wrapText="1"/>
    </xf>
    <xf numFmtId="0" fontId="38" fillId="0" borderId="10" xfId="31" applyFont="1" applyFill="1" applyBorder="1" applyAlignment="1">
      <alignment horizontal="center" vertical="center"/>
    </xf>
    <xf numFmtId="0" fontId="27" fillId="0" borderId="10" xfId="0" applyFont="1" applyFill="1" applyBorder="1" applyAlignment="1">
      <alignment vertical="center" wrapText="1"/>
    </xf>
    <xf numFmtId="0" fontId="27" fillId="0" borderId="10" xfId="31" applyFont="1" applyFill="1" applyBorder="1" applyAlignment="1">
      <alignment horizontal="center" vertical="center" wrapText="1"/>
    </xf>
    <xf numFmtId="0" fontId="27" fillId="0" borderId="10" xfId="0" applyFont="1" applyBorder="1" applyAlignment="1">
      <alignment horizontal="center" vertical="center"/>
    </xf>
    <xf numFmtId="0" fontId="27" fillId="0" borderId="10" xfId="0" applyFont="1" applyBorder="1" applyAlignment="1">
      <alignment horizontal="center" vertical="center" wrapText="1" shrinkToFit="1"/>
    </xf>
    <xf numFmtId="43" fontId="27" fillId="3" borderId="10" xfId="29" applyFont="1" applyFill="1" applyBorder="1" applyAlignment="1">
      <alignment horizontal="center" vertical="center" wrapText="1"/>
    </xf>
    <xf numFmtId="0" fontId="27" fillId="0" borderId="10" xfId="0" applyFont="1" applyFill="1" applyBorder="1" applyAlignment="1">
      <alignment horizontal="left" vertical="center" wrapText="1"/>
    </xf>
    <xf numFmtId="0" fontId="32" fillId="0" borderId="10" xfId="0" applyFont="1" applyBorder="1" applyAlignment="1">
      <alignment horizontal="center" vertical="center"/>
    </xf>
    <xf numFmtId="0" fontId="32" fillId="0" borderId="10" xfId="0" applyFont="1" applyFill="1" applyBorder="1" applyAlignment="1">
      <alignment horizontal="center" vertical="center"/>
    </xf>
    <xf numFmtId="43" fontId="33" fillId="0" borderId="10" xfId="29" applyFont="1" applyFill="1" applyBorder="1" applyAlignment="1">
      <alignment horizontal="left" vertical="center" wrapText="1"/>
    </xf>
    <xf numFmtId="43" fontId="33" fillId="0" borderId="10" xfId="29" applyFont="1" applyFill="1" applyBorder="1" applyAlignment="1">
      <alignment horizontal="center" vertical="center" wrapText="1"/>
    </xf>
    <xf numFmtId="166" fontId="33" fillId="3" borderId="10" xfId="29" applyNumberFormat="1" applyFont="1" applyFill="1" applyBorder="1" applyAlignment="1">
      <alignment horizontal="left" vertical="center" wrapText="1"/>
    </xf>
    <xf numFmtId="43" fontId="33" fillId="3" borderId="10" xfId="29" applyFont="1" applyFill="1" applyBorder="1" applyAlignment="1">
      <alignment horizontal="center" vertical="center" wrapText="1"/>
    </xf>
    <xf numFmtId="43" fontId="33" fillId="3" borderId="10" xfId="29" applyFont="1" applyFill="1" applyBorder="1" applyAlignment="1">
      <alignment horizontal="left" vertical="center" wrapText="1"/>
    </xf>
    <xf numFmtId="0" fontId="39" fillId="0" borderId="10" xfId="31" applyFont="1" applyFill="1" applyBorder="1" applyAlignment="1">
      <alignment vertical="center" wrapText="1"/>
    </xf>
    <xf numFmtId="0" fontId="33" fillId="0" borderId="10" xfId="29" applyNumberFormat="1" applyFont="1" applyFill="1" applyBorder="1" applyAlignment="1">
      <alignment horizontal="center" vertical="center" wrapText="1"/>
    </xf>
    <xf numFmtId="0" fontId="33" fillId="0" borderId="10" xfId="33" applyFont="1" applyFill="1" applyBorder="1" applyAlignment="1">
      <alignment vertical="center" wrapText="1"/>
    </xf>
    <xf numFmtId="0" fontId="27" fillId="3" borderId="10" xfId="33" applyFont="1" applyFill="1" applyBorder="1" applyAlignment="1">
      <alignment vertical="center" wrapText="1"/>
    </xf>
    <xf numFmtId="166" fontId="27" fillId="0" borderId="10" xfId="1" applyNumberFormat="1" applyFont="1" applyFill="1" applyBorder="1" applyAlignment="1">
      <alignment vertical="center" wrapText="1"/>
    </xf>
    <xf numFmtId="0" fontId="27" fillId="0" borderId="10" xfId="31" applyFont="1" applyFill="1" applyBorder="1" applyAlignment="1">
      <alignment vertical="center" wrapText="1"/>
    </xf>
    <xf numFmtId="0" fontId="27" fillId="0" borderId="10" xfId="30" applyFont="1" applyFill="1" applyBorder="1" applyAlignment="1">
      <alignment horizontal="center" vertical="center" wrapText="1"/>
    </xf>
    <xf numFmtId="0" fontId="32" fillId="0" borderId="10" xfId="31" applyFont="1" applyFill="1" applyBorder="1" applyAlignment="1">
      <alignment horizontal="center" vertical="center" wrapText="1"/>
    </xf>
    <xf numFmtId="0" fontId="33" fillId="0" borderId="10" xfId="0" applyFont="1" applyBorder="1" applyAlignment="1">
      <alignment vertical="center" wrapText="1"/>
    </xf>
    <xf numFmtId="0" fontId="33" fillId="0" borderId="10" xfId="0" applyFont="1" applyBorder="1" applyAlignment="1">
      <alignment horizontal="center" vertical="center" wrapText="1"/>
    </xf>
    <xf numFmtId="0" fontId="41" fillId="0" borderId="10" xfId="30" applyFont="1" applyFill="1" applyBorder="1" applyAlignment="1">
      <alignment horizontal="center" vertical="center"/>
    </xf>
    <xf numFmtId="166" fontId="41" fillId="0" borderId="10" xfId="29" applyNumberFormat="1" applyFont="1" applyFill="1" applyBorder="1" applyAlignment="1">
      <alignment horizontal="center" vertical="center" wrapText="1"/>
    </xf>
    <xf numFmtId="0" fontId="42" fillId="0" borderId="10" xfId="30" applyFont="1" applyFill="1" applyBorder="1" applyAlignment="1">
      <alignment vertical="center"/>
    </xf>
    <xf numFmtId="0" fontId="42" fillId="0" borderId="0" xfId="30" applyFont="1" applyFill="1" applyAlignment="1">
      <alignment vertical="center"/>
    </xf>
    <xf numFmtId="166" fontId="27" fillId="0" borderId="10" xfId="29" applyNumberFormat="1" applyFont="1" applyFill="1" applyBorder="1" applyAlignment="1">
      <alignment horizontal="left" vertical="center" wrapText="1"/>
    </xf>
    <xf numFmtId="0" fontId="27" fillId="0" borderId="10" xfId="15" applyFont="1" applyFill="1" applyBorder="1" applyAlignment="1">
      <alignment horizontal="justify" vertical="center" wrapText="1"/>
    </xf>
    <xf numFmtId="0" fontId="27" fillId="0" borderId="10" xfId="31" applyFont="1" applyFill="1" applyBorder="1" applyAlignment="1">
      <alignment horizontal="left" vertical="center" wrapText="1"/>
    </xf>
    <xf numFmtId="49" fontId="33" fillId="0" borderId="10" xfId="32" applyNumberFormat="1" applyFont="1" applyFill="1" applyBorder="1" applyAlignment="1">
      <alignment horizontal="center" vertical="center" wrapText="1"/>
    </xf>
    <xf numFmtId="43" fontId="35" fillId="5" borderId="10" xfId="0" applyNumberFormat="1" applyFont="1" applyFill="1" applyBorder="1" applyAlignment="1" applyProtection="1">
      <alignment horizontal="center" vertical="center" wrapText="1"/>
    </xf>
    <xf numFmtId="0" fontId="32" fillId="0" borderId="10" xfId="0" applyFont="1" applyBorder="1" applyAlignment="1">
      <alignment horizontal="center" vertical="center" wrapText="1"/>
    </xf>
    <xf numFmtId="1" fontId="27" fillId="0" borderId="10" xfId="31" applyNumberFormat="1" applyFont="1" applyFill="1" applyBorder="1" applyAlignment="1" applyProtection="1">
      <alignment horizontal="center" vertical="center" wrapText="1"/>
    </xf>
    <xf numFmtId="1" fontId="27" fillId="0" borderId="10" xfId="31" applyNumberFormat="1" applyFont="1" applyFill="1" applyBorder="1" applyAlignment="1" applyProtection="1">
      <alignment vertical="center" wrapText="1"/>
    </xf>
    <xf numFmtId="0" fontId="27" fillId="0" borderId="10" xfId="15" applyFont="1" applyFill="1" applyBorder="1" applyAlignment="1">
      <alignment horizontal="center" vertical="center" wrapText="1"/>
    </xf>
    <xf numFmtId="0" fontId="33" fillId="0" borderId="10" xfId="30" applyFont="1" applyFill="1" applyBorder="1" applyAlignment="1">
      <alignment vertical="center"/>
    </xf>
    <xf numFmtId="166" fontId="33" fillId="0" borderId="10" xfId="29" applyNumberFormat="1" applyFont="1" applyFill="1" applyBorder="1" applyAlignment="1">
      <alignment horizontal="left" vertical="center" wrapText="1"/>
    </xf>
    <xf numFmtId="0" fontId="33" fillId="0" borderId="10" xfId="30" applyFont="1" applyFill="1" applyBorder="1" applyAlignment="1">
      <alignment horizontal="center" vertical="center" wrapText="1"/>
    </xf>
    <xf numFmtId="0" fontId="27" fillId="0" borderId="10" xfId="0" applyFont="1" applyFill="1" applyBorder="1" applyAlignment="1">
      <alignment horizontal="center" vertical="center" wrapText="1" shrinkToFit="1"/>
    </xf>
    <xf numFmtId="1" fontId="27" fillId="0" borderId="10" xfId="0" applyNumberFormat="1" applyFont="1" applyFill="1" applyBorder="1" applyAlignment="1" applyProtection="1">
      <alignment horizontal="center" vertical="center" wrapText="1"/>
    </xf>
    <xf numFmtId="0" fontId="27" fillId="0" borderId="10" xfId="30" quotePrefix="1" applyFont="1" applyFill="1" applyBorder="1" applyAlignment="1">
      <alignment horizontal="center" vertical="center"/>
    </xf>
    <xf numFmtId="49" fontId="27" fillId="0" borderId="12" xfId="16" applyNumberFormat="1" applyFont="1" applyFill="1" applyBorder="1" applyAlignment="1">
      <alignment horizontal="center" vertical="center"/>
    </xf>
    <xf numFmtId="49" fontId="27" fillId="0" borderId="0" xfId="16" applyNumberFormat="1" applyFont="1" applyFill="1" applyAlignment="1">
      <alignment horizontal="center" vertical="center"/>
    </xf>
    <xf numFmtId="1" fontId="27" fillId="0" borderId="0" xfId="16" applyNumberFormat="1" applyFont="1" applyFill="1" applyAlignment="1">
      <alignment horizontal="center" vertical="center"/>
    </xf>
    <xf numFmtId="1" fontId="27" fillId="0" borderId="0" xfId="16" applyNumberFormat="1" applyFont="1" applyFill="1" applyAlignment="1">
      <alignment vertical="center" wrapText="1"/>
    </xf>
    <xf numFmtId="1" fontId="27" fillId="0" borderId="0" xfId="16" applyNumberFormat="1" applyFont="1" applyFill="1" applyAlignment="1">
      <alignment horizontal="center" vertical="center" wrapText="1"/>
    </xf>
    <xf numFmtId="1" fontId="27" fillId="0" borderId="0" xfId="16" applyNumberFormat="1" applyFont="1" applyFill="1" applyAlignment="1">
      <alignment horizontal="right" vertical="center"/>
    </xf>
    <xf numFmtId="0" fontId="27" fillId="0" borderId="10" xfId="0" applyFont="1" applyBorder="1" applyAlignment="1">
      <alignment horizontal="center" vertical="center" wrapText="1"/>
    </xf>
    <xf numFmtId="0" fontId="27" fillId="0" borderId="10" xfId="17" applyFont="1" applyBorder="1" applyAlignment="1">
      <alignment horizontal="left" vertical="center" wrapText="1"/>
    </xf>
    <xf numFmtId="1" fontId="27" fillId="3" borderId="10" xfId="0" applyNumberFormat="1" applyFont="1" applyFill="1" applyBorder="1" applyAlignment="1" applyProtection="1">
      <alignment horizontal="center" vertical="center" wrapText="1"/>
    </xf>
    <xf numFmtId="2" fontId="27" fillId="3" borderId="10" xfId="0" applyNumberFormat="1" applyFont="1" applyFill="1" applyBorder="1" applyAlignment="1">
      <alignment horizontal="center" vertical="center" wrapText="1"/>
    </xf>
    <xf numFmtId="0" fontId="27" fillId="3" borderId="10" xfId="0" applyFont="1" applyFill="1" applyBorder="1" applyAlignment="1">
      <alignment horizontal="center" vertical="center" wrapText="1"/>
    </xf>
    <xf numFmtId="0" fontId="27" fillId="3" borderId="10" xfId="15" applyFont="1" applyFill="1" applyBorder="1" applyAlignment="1">
      <alignment horizontal="center" vertical="center" wrapText="1"/>
    </xf>
    <xf numFmtId="0" fontId="27" fillId="3" borderId="10" xfId="15" applyFont="1" applyFill="1" applyBorder="1" applyAlignment="1">
      <alignment horizontal="justify" vertical="center" wrapText="1"/>
    </xf>
    <xf numFmtId="166" fontId="27" fillId="3" borderId="10" xfId="29" applyNumberFormat="1" applyFont="1" applyFill="1" applyBorder="1" applyAlignment="1">
      <alignment horizontal="center" vertical="center" wrapText="1"/>
    </xf>
    <xf numFmtId="0" fontId="27" fillId="0" borderId="10" xfId="30" applyFont="1" applyBorder="1" applyAlignment="1">
      <alignment horizontal="center" vertical="center" wrapText="1" shrinkToFit="1"/>
    </xf>
    <xf numFmtId="1" fontId="29" fillId="0" borderId="0" xfId="16" applyNumberFormat="1" applyFont="1" applyFill="1" applyAlignment="1">
      <alignment vertical="center"/>
    </xf>
    <xf numFmtId="3" fontId="30" fillId="4" borderId="10" xfId="16" applyNumberFormat="1" applyFont="1" applyFill="1" applyBorder="1" applyAlignment="1">
      <alignment horizontal="center" vertical="center" wrapText="1"/>
    </xf>
    <xf numFmtId="43" fontId="27" fillId="0" borderId="10" xfId="29" applyFont="1" applyFill="1" applyBorder="1" applyAlignment="1">
      <alignment horizontal="center" vertical="center" wrapText="1"/>
    </xf>
    <xf numFmtId="1" fontId="27" fillId="0" borderId="12" xfId="16" applyNumberFormat="1" applyFont="1" applyFill="1" applyBorder="1" applyAlignment="1">
      <alignment vertical="center"/>
    </xf>
    <xf numFmtId="1" fontId="27" fillId="0" borderId="12" xfId="16" applyNumberFormat="1" applyFont="1" applyFill="1" applyBorder="1" applyAlignment="1">
      <alignment horizontal="center" vertical="center"/>
    </xf>
    <xf numFmtId="4" fontId="29" fillId="0" borderId="9" xfId="16" applyNumberFormat="1" applyFont="1" applyFill="1" applyBorder="1" applyAlignment="1">
      <alignment horizontal="center" vertical="center" wrapText="1"/>
    </xf>
    <xf numFmtId="1" fontId="32" fillId="0" borderId="10" xfId="16" applyNumberFormat="1" applyFont="1" applyFill="1" applyBorder="1" applyAlignment="1">
      <alignment horizontal="center" vertical="center" wrapText="1"/>
    </xf>
    <xf numFmtId="0" fontId="27" fillId="0" borderId="10" xfId="0" applyFont="1" applyFill="1" applyBorder="1" applyAlignment="1">
      <alignment horizontal="center" vertical="center"/>
    </xf>
    <xf numFmtId="3" fontId="24" fillId="0" borderId="0" xfId="16" applyNumberFormat="1" applyFont="1" applyBorder="1" applyAlignment="1">
      <alignment horizontal="center" vertical="center" wrapText="1"/>
    </xf>
    <xf numFmtId="3" fontId="25" fillId="0" borderId="0" xfId="16" applyNumberFormat="1" applyFont="1" applyBorder="1" applyAlignment="1">
      <alignment horizontal="center" vertical="center" wrapText="1"/>
    </xf>
    <xf numFmtId="3" fontId="45" fillId="0" borderId="1" xfId="16" applyNumberFormat="1" applyFont="1" applyFill="1" applyBorder="1" applyAlignment="1">
      <alignment horizontal="center" vertical="center" wrapText="1"/>
    </xf>
    <xf numFmtId="3" fontId="45" fillId="0" borderId="1" xfId="16" applyNumberFormat="1" applyFont="1" applyBorder="1" applyAlignment="1">
      <alignment horizontal="center" vertical="center" wrapText="1"/>
    </xf>
    <xf numFmtId="0" fontId="25" fillId="0" borderId="1" xfId="16" applyNumberFormat="1" applyFont="1" applyFill="1" applyBorder="1" applyAlignment="1">
      <alignment horizontal="center" vertical="center" wrapText="1"/>
    </xf>
    <xf numFmtId="3" fontId="25" fillId="0" borderId="1" xfId="16" quotePrefix="1" applyNumberFormat="1" applyFont="1" applyFill="1" applyBorder="1" applyAlignment="1">
      <alignment horizontal="center" vertical="center" wrapText="1"/>
    </xf>
    <xf numFmtId="3" fontId="25" fillId="0" borderId="0" xfId="16" applyNumberFormat="1" applyFont="1" applyFill="1" applyBorder="1" applyAlignment="1">
      <alignment vertical="center" wrapText="1"/>
    </xf>
    <xf numFmtId="3" fontId="24" fillId="0" borderId="1" xfId="16" applyNumberFormat="1" applyFont="1" applyFill="1" applyBorder="1" applyAlignment="1">
      <alignment horizontal="center" vertical="center" wrapText="1"/>
    </xf>
    <xf numFmtId="49" fontId="24" fillId="0" borderId="1" xfId="16" applyNumberFormat="1" applyFont="1" applyFill="1" applyBorder="1" applyAlignment="1">
      <alignment horizontal="center" vertical="center"/>
    </xf>
    <xf numFmtId="1" fontId="24" fillId="0" borderId="1" xfId="16" applyNumberFormat="1" applyFont="1" applyFill="1" applyBorder="1" applyAlignment="1">
      <alignment vertical="center" wrapText="1"/>
    </xf>
    <xf numFmtId="1" fontId="25" fillId="0" borderId="1" xfId="16" quotePrefix="1" applyNumberFormat="1" applyFont="1" applyFill="1" applyBorder="1" applyAlignment="1">
      <alignment horizontal="center" vertical="center"/>
    </xf>
    <xf numFmtId="1" fontId="25" fillId="0" borderId="1" xfId="16" applyNumberFormat="1" applyFont="1" applyFill="1" applyBorder="1" applyAlignment="1">
      <alignment vertical="center" wrapText="1"/>
    </xf>
    <xf numFmtId="49" fontId="24" fillId="0" borderId="1" xfId="16" quotePrefix="1" applyNumberFormat="1" applyFont="1" applyFill="1" applyBorder="1" applyAlignment="1">
      <alignment horizontal="center" vertical="center" wrapText="1"/>
    </xf>
    <xf numFmtId="3" fontId="24" fillId="0" borderId="1" xfId="16" quotePrefix="1" applyNumberFormat="1" applyFont="1" applyFill="1" applyBorder="1" applyAlignment="1">
      <alignment horizontal="center" vertical="center" wrapText="1"/>
    </xf>
    <xf numFmtId="3" fontId="24" fillId="0" borderId="1" xfId="16" quotePrefix="1" applyNumberFormat="1" applyFont="1" applyFill="1" applyBorder="1" applyAlignment="1">
      <alignment horizontal="right" vertical="center" wrapText="1"/>
    </xf>
    <xf numFmtId="3" fontId="24" fillId="0" borderId="0" xfId="16" applyNumberFormat="1" applyFont="1" applyFill="1" applyBorder="1" applyAlignment="1">
      <alignment vertical="center" wrapText="1"/>
    </xf>
    <xf numFmtId="3" fontId="25" fillId="0" borderId="1" xfId="16" quotePrefix="1" applyNumberFormat="1" applyFont="1" applyFill="1" applyBorder="1" applyAlignment="1">
      <alignment horizontal="right" vertical="center" wrapText="1"/>
    </xf>
    <xf numFmtId="1" fontId="11" fillId="0" borderId="0" xfId="16" applyNumberFormat="1" applyFont="1" applyFill="1" applyAlignment="1">
      <alignment horizontal="center" vertical="center" wrapText="1"/>
    </xf>
    <xf numFmtId="171" fontId="29" fillId="0" borderId="11" xfId="16" applyNumberFormat="1" applyFont="1" applyFill="1" applyBorder="1" applyAlignment="1">
      <alignment horizontal="right" vertical="center" wrapText="1"/>
    </xf>
    <xf numFmtId="2" fontId="29" fillId="0" borderId="4" xfId="16" applyNumberFormat="1" applyFont="1" applyFill="1" applyBorder="1" applyAlignment="1">
      <alignment horizontal="center" vertical="center" wrapText="1"/>
    </xf>
    <xf numFmtId="3" fontId="29" fillId="0" borderId="0" xfId="16" applyNumberFormat="1" applyFont="1" applyFill="1" applyBorder="1" applyAlignment="1">
      <alignment vertical="center" wrapText="1"/>
    </xf>
    <xf numFmtId="49" fontId="30" fillId="4" borderId="10" xfId="16" quotePrefix="1" applyNumberFormat="1" applyFont="1" applyFill="1" applyBorder="1" applyAlignment="1">
      <alignment horizontal="center" vertical="center" wrapText="1"/>
    </xf>
    <xf numFmtId="3" fontId="32" fillId="4" borderId="10" xfId="16" quotePrefix="1" applyNumberFormat="1" applyFont="1" applyFill="1" applyBorder="1" applyAlignment="1">
      <alignment horizontal="center" vertical="center" wrapText="1"/>
    </xf>
    <xf numFmtId="171" fontId="30" fillId="4" borderId="10" xfId="23" quotePrefix="1" applyNumberFormat="1" applyFont="1" applyFill="1" applyBorder="1" applyAlignment="1">
      <alignment vertical="center" wrapText="1"/>
    </xf>
    <xf numFmtId="4" fontId="29" fillId="0" borderId="10" xfId="16" applyNumberFormat="1" applyFont="1" applyFill="1" applyBorder="1" applyAlignment="1">
      <alignment horizontal="center" vertical="center" wrapText="1"/>
    </xf>
    <xf numFmtId="165" fontId="30" fillId="4" borderId="9" xfId="16" quotePrefix="1" applyNumberFormat="1" applyFont="1" applyFill="1" applyBorder="1" applyAlignment="1">
      <alignment horizontal="center" vertical="center" wrapText="1"/>
    </xf>
    <xf numFmtId="171" fontId="29" fillId="0" borderId="10" xfId="23" applyNumberFormat="1" applyFont="1" applyFill="1" applyBorder="1" applyAlignment="1">
      <alignment vertical="center" wrapText="1"/>
    </xf>
    <xf numFmtId="171" fontId="27" fillId="0" borderId="10" xfId="23" applyNumberFormat="1" applyFont="1" applyFill="1" applyBorder="1" applyAlignment="1">
      <alignment vertical="center" wrapText="1"/>
    </xf>
    <xf numFmtId="171" fontId="27" fillId="0" borderId="10" xfId="23" quotePrefix="1" applyNumberFormat="1" applyFont="1" applyFill="1" applyBorder="1" applyAlignment="1">
      <alignment horizontal="right" vertical="center" wrapText="1"/>
    </xf>
    <xf numFmtId="171" fontId="27" fillId="0" borderId="10" xfId="23" quotePrefix="1" applyNumberFormat="1" applyFont="1" applyFill="1" applyBorder="1" applyAlignment="1">
      <alignment horizontal="center" vertical="center" wrapText="1"/>
    </xf>
    <xf numFmtId="171" fontId="46" fillId="0" borderId="10" xfId="23" quotePrefix="1" applyNumberFormat="1" applyFont="1" applyFill="1" applyBorder="1" applyAlignment="1">
      <alignment horizontal="center" vertical="center" wrapText="1"/>
    </xf>
    <xf numFmtId="4" fontId="27" fillId="0" borderId="10" xfId="16" applyNumberFormat="1" applyFont="1" applyFill="1" applyBorder="1" applyAlignment="1">
      <alignment horizontal="center" vertical="center" wrapText="1"/>
    </xf>
    <xf numFmtId="166" fontId="27" fillId="0" borderId="10" xfId="23" quotePrefix="1" applyNumberFormat="1" applyFont="1" applyFill="1" applyBorder="1" applyAlignment="1">
      <alignment horizontal="center" vertical="center" wrapText="1"/>
    </xf>
    <xf numFmtId="171" fontId="29" fillId="0" borderId="10" xfId="1" applyNumberFormat="1" applyFont="1" applyFill="1" applyBorder="1" applyAlignment="1">
      <alignment vertical="center"/>
    </xf>
    <xf numFmtId="3" fontId="30" fillId="0" borderId="10" xfId="16" quotePrefix="1" applyNumberFormat="1" applyFont="1" applyFill="1" applyBorder="1" applyAlignment="1">
      <alignment vertical="center" wrapText="1"/>
    </xf>
    <xf numFmtId="171" fontId="27" fillId="0" borderId="10" xfId="1" applyNumberFormat="1" applyFont="1" applyFill="1" applyBorder="1" applyAlignment="1">
      <alignment vertical="center"/>
    </xf>
    <xf numFmtId="171" fontId="32" fillId="0" borderId="10" xfId="1" applyNumberFormat="1" applyFont="1" applyFill="1" applyBorder="1" applyAlignment="1">
      <alignment vertical="center"/>
    </xf>
    <xf numFmtId="3" fontId="29" fillId="0" borderId="10" xfId="16" quotePrefix="1" applyNumberFormat="1" applyFont="1" applyFill="1" applyBorder="1" applyAlignment="1">
      <alignment vertical="center" wrapText="1"/>
    </xf>
    <xf numFmtId="1" fontId="33" fillId="0" borderId="10" xfId="16" applyNumberFormat="1" applyFont="1" applyFill="1" applyBorder="1" applyAlignment="1">
      <alignment horizontal="center" vertical="center" wrapText="1"/>
    </xf>
    <xf numFmtId="3" fontId="32" fillId="0" borderId="10" xfId="16" quotePrefix="1" applyNumberFormat="1" applyFont="1" applyFill="1" applyBorder="1" applyAlignment="1">
      <alignment vertical="center" wrapText="1"/>
    </xf>
    <xf numFmtId="1" fontId="33" fillId="0" borderId="10" xfId="16" applyNumberFormat="1" applyFont="1" applyFill="1" applyBorder="1" applyAlignment="1">
      <alignment vertical="center" wrapText="1"/>
    </xf>
    <xf numFmtId="0" fontId="33" fillId="0" borderId="10" xfId="18" applyFont="1" applyFill="1" applyBorder="1" applyAlignment="1">
      <alignment horizontal="center" vertical="center" wrapText="1"/>
    </xf>
    <xf numFmtId="171" fontId="27" fillId="0" borderId="10" xfId="16" applyNumberFormat="1" applyFont="1" applyFill="1" applyBorder="1" applyAlignment="1">
      <alignment vertical="center"/>
    </xf>
    <xf numFmtId="171" fontId="27" fillId="0" borderId="10" xfId="23" applyNumberFormat="1" applyFont="1" applyFill="1" applyBorder="1" applyAlignment="1">
      <alignment vertical="center"/>
    </xf>
    <xf numFmtId="1" fontId="33" fillId="0" borderId="10" xfId="16" applyNumberFormat="1" applyFont="1" applyFill="1" applyBorder="1" applyAlignment="1">
      <alignment horizontal="left" vertical="center" wrapText="1"/>
    </xf>
    <xf numFmtId="165" fontId="33" fillId="0" borderId="10" xfId="17" applyNumberFormat="1" applyFont="1" applyFill="1" applyBorder="1" applyAlignment="1">
      <alignment horizontal="center" vertical="center" wrapText="1"/>
    </xf>
    <xf numFmtId="171" fontId="27" fillId="0" borderId="10" xfId="23" applyNumberFormat="1" applyFont="1" applyFill="1" applyBorder="1" applyAlignment="1">
      <alignment horizontal="right" vertical="center"/>
    </xf>
    <xf numFmtId="3" fontId="27" fillId="0" borderId="10" xfId="16" quotePrefix="1" applyNumberFormat="1" applyFont="1" applyFill="1" applyBorder="1" applyAlignment="1">
      <alignment horizontal="center" vertical="center" wrapText="1"/>
    </xf>
    <xf numFmtId="171" fontId="27" fillId="0" borderId="10" xfId="4" applyNumberFormat="1" applyFont="1" applyFill="1" applyBorder="1" applyAlignment="1">
      <alignment vertical="center" wrapText="1"/>
    </xf>
    <xf numFmtId="0" fontId="33" fillId="0" borderId="10" xfId="17" applyNumberFormat="1" applyFont="1" applyFill="1" applyBorder="1" applyAlignment="1">
      <alignment horizontal="left" vertical="center" wrapText="1"/>
    </xf>
    <xf numFmtId="171" fontId="27" fillId="0" borderId="10" xfId="16" quotePrefix="1" applyNumberFormat="1" applyFont="1" applyFill="1" applyBorder="1" applyAlignment="1">
      <alignment vertical="center" wrapText="1"/>
    </xf>
    <xf numFmtId="3" fontId="29" fillId="0" borderId="9" xfId="16" quotePrefix="1" applyNumberFormat="1" applyFont="1" applyFill="1" applyBorder="1" applyAlignment="1">
      <alignment vertical="center" wrapText="1"/>
    </xf>
    <xf numFmtId="171" fontId="31" fillId="0" borderId="10" xfId="23" applyNumberFormat="1" applyFont="1" applyFill="1" applyBorder="1" applyAlignment="1">
      <alignment vertical="center" wrapText="1"/>
    </xf>
    <xf numFmtId="1" fontId="29" fillId="0" borderId="10" xfId="16" applyNumberFormat="1" applyFont="1" applyFill="1" applyBorder="1" applyAlignment="1">
      <alignment horizontal="center" vertical="center"/>
    </xf>
    <xf numFmtId="0" fontId="29" fillId="0" borderId="10" xfId="17" applyFont="1" applyFill="1" applyBorder="1" applyAlignment="1">
      <alignment horizontal="center" vertical="center" wrapText="1"/>
    </xf>
    <xf numFmtId="3" fontId="30" fillId="0" borderId="13" xfId="16" quotePrefix="1" applyNumberFormat="1" applyFont="1" applyFill="1" applyBorder="1" applyAlignment="1">
      <alignment vertical="center" wrapText="1"/>
    </xf>
    <xf numFmtId="0" fontId="27" fillId="0" borderId="10" xfId="12" applyFont="1" applyFill="1" applyBorder="1" applyAlignment="1">
      <alignment horizontal="left" vertical="center" wrapText="1"/>
    </xf>
    <xf numFmtId="0" fontId="27" fillId="0" borderId="10" xfId="12" applyFont="1" applyFill="1" applyBorder="1" applyAlignment="1">
      <alignment horizontal="center" vertical="center" wrapText="1"/>
    </xf>
    <xf numFmtId="0" fontId="27" fillId="0" borderId="10" xfId="17" applyNumberFormat="1" applyFont="1" applyFill="1" applyBorder="1" applyAlignment="1">
      <alignment horizontal="center" vertical="center" wrapText="1"/>
    </xf>
    <xf numFmtId="0" fontId="27" fillId="3" borderId="10" xfId="17" applyFont="1" applyFill="1" applyBorder="1" applyAlignment="1">
      <alignment horizontal="left" vertical="center" wrapText="1"/>
    </xf>
    <xf numFmtId="166" fontId="35" fillId="5" borderId="10" xfId="0" quotePrefix="1" applyNumberFormat="1" applyFont="1" applyFill="1" applyBorder="1" applyAlignment="1" applyProtection="1">
      <alignment horizontal="center" vertical="center" wrapText="1"/>
    </xf>
    <xf numFmtId="0" fontId="27" fillId="3" borderId="10" xfId="0" applyFont="1" applyFill="1" applyBorder="1" applyAlignment="1">
      <alignment vertical="center" wrapText="1"/>
    </xf>
    <xf numFmtId="0" fontId="47" fillId="3" borderId="10" xfId="0" applyFont="1" applyFill="1" applyBorder="1" applyAlignment="1">
      <alignment vertical="center" wrapText="1"/>
    </xf>
    <xf numFmtId="3" fontId="31" fillId="0" borderId="10" xfId="16" quotePrefix="1" applyNumberFormat="1" applyFont="1" applyFill="1" applyBorder="1" applyAlignment="1">
      <alignment horizontal="center" vertical="center" wrapText="1"/>
    </xf>
    <xf numFmtId="0" fontId="31" fillId="0" borderId="10" xfId="42" applyFont="1" applyFill="1" applyBorder="1" applyAlignment="1">
      <alignment horizontal="center" vertical="center"/>
    </xf>
    <xf numFmtId="3" fontId="31" fillId="3" borderId="10" xfId="43" applyNumberFormat="1" applyFont="1" applyFill="1" applyBorder="1" applyAlignment="1">
      <alignment vertical="center" wrapText="1"/>
    </xf>
    <xf numFmtId="0" fontId="31" fillId="3" borderId="10" xfId="17" applyFont="1" applyFill="1" applyBorder="1" applyAlignment="1">
      <alignment horizontal="center" vertical="center" wrapText="1"/>
    </xf>
    <xf numFmtId="0" fontId="31" fillId="3" borderId="10" xfId="0" quotePrefix="1" applyFont="1" applyFill="1" applyBorder="1" applyAlignment="1">
      <alignment horizontal="left" vertical="center" wrapText="1"/>
    </xf>
    <xf numFmtId="0" fontId="31" fillId="3" borderId="10" xfId="0" applyFont="1" applyFill="1" applyBorder="1" applyAlignment="1">
      <alignment vertical="center"/>
    </xf>
    <xf numFmtId="1" fontId="30" fillId="4" borderId="10" xfId="16" applyNumberFormat="1" applyFont="1" applyFill="1" applyBorder="1" applyAlignment="1">
      <alignment horizontal="center" vertical="center"/>
    </xf>
    <xf numFmtId="1" fontId="30" fillId="4" borderId="10" xfId="16" applyNumberFormat="1" applyFont="1" applyFill="1" applyBorder="1" applyAlignment="1">
      <alignment vertical="center" wrapText="1"/>
    </xf>
    <xf numFmtId="1" fontId="30" fillId="4" borderId="10" xfId="16" applyNumberFormat="1" applyFont="1" applyFill="1" applyBorder="1" applyAlignment="1">
      <alignment vertical="center"/>
    </xf>
    <xf numFmtId="171" fontId="30" fillId="4" borderId="10" xfId="16" applyNumberFormat="1" applyFont="1" applyFill="1" applyBorder="1" applyAlignment="1">
      <alignment vertical="center"/>
    </xf>
    <xf numFmtId="165" fontId="30" fillId="4" borderId="10" xfId="16" applyNumberFormat="1" applyFont="1" applyFill="1" applyBorder="1" applyAlignment="1">
      <alignment horizontal="center" vertical="center" wrapText="1"/>
    </xf>
    <xf numFmtId="1" fontId="30" fillId="0" borderId="0" xfId="16" applyNumberFormat="1" applyFont="1" applyFill="1" applyAlignment="1">
      <alignment vertical="center"/>
    </xf>
    <xf numFmtId="0" fontId="48" fillId="0" borderId="10" xfId="30" applyFont="1" applyFill="1" applyBorder="1" applyAlignment="1">
      <alignment horizontal="center" vertical="center"/>
    </xf>
    <xf numFmtId="166" fontId="48" fillId="0" borderId="10" xfId="29" applyNumberFormat="1" applyFont="1" applyFill="1" applyBorder="1" applyAlignment="1">
      <alignment horizontal="left" vertical="center" wrapText="1"/>
    </xf>
    <xf numFmtId="166" fontId="48" fillId="0" borderId="10" xfId="29" applyNumberFormat="1" applyFont="1" applyFill="1" applyBorder="1" applyAlignment="1">
      <alignment horizontal="center" vertical="center" wrapText="1"/>
    </xf>
    <xf numFmtId="0" fontId="36" fillId="0" borderId="10" xfId="30" applyFont="1" applyFill="1" applyBorder="1" applyAlignment="1">
      <alignment horizontal="center" vertical="center"/>
    </xf>
    <xf numFmtId="0" fontId="36" fillId="0" borderId="10" xfId="30" applyFont="1" applyFill="1" applyBorder="1" applyAlignment="1">
      <alignment vertical="center"/>
    </xf>
    <xf numFmtId="171" fontId="48" fillId="0" borderId="10" xfId="29" applyNumberFormat="1" applyFont="1" applyFill="1" applyBorder="1" applyAlignment="1">
      <alignment vertical="center" wrapText="1"/>
    </xf>
    <xf numFmtId="3" fontId="48" fillId="0" borderId="10" xfId="16" applyNumberFormat="1" applyFont="1" applyFill="1" applyBorder="1" applyAlignment="1">
      <alignment vertical="center" wrapText="1"/>
    </xf>
    <xf numFmtId="171" fontId="37" fillId="0" borderId="10" xfId="29" applyNumberFormat="1" applyFont="1" applyFill="1" applyBorder="1" applyAlignment="1">
      <alignment vertical="center" wrapText="1"/>
    </xf>
    <xf numFmtId="171" fontId="33" fillId="0" borderId="10" xfId="30" applyNumberFormat="1" applyFont="1" applyFill="1" applyBorder="1" applyAlignment="1">
      <alignment vertical="center"/>
    </xf>
    <xf numFmtId="171" fontId="27" fillId="0" borderId="10" xfId="30" applyNumberFormat="1" applyFont="1" applyFill="1" applyBorder="1" applyAlignment="1">
      <alignment vertical="center"/>
    </xf>
    <xf numFmtId="171" fontId="32" fillId="0" borderId="10" xfId="30" applyNumberFormat="1" applyFont="1" applyFill="1" applyBorder="1" applyAlignment="1">
      <alignment vertical="center"/>
    </xf>
    <xf numFmtId="171" fontId="33" fillId="0" borderId="10" xfId="29" applyNumberFormat="1" applyFont="1" applyFill="1" applyBorder="1" applyAlignment="1">
      <alignment vertical="center" wrapText="1"/>
    </xf>
    <xf numFmtId="171" fontId="41" fillId="0" borderId="10" xfId="29" applyNumberFormat="1" applyFont="1" applyFill="1" applyBorder="1" applyAlignment="1">
      <alignment vertical="center" wrapText="1"/>
    </xf>
    <xf numFmtId="3" fontId="42" fillId="0" borderId="10" xfId="30" applyNumberFormat="1" applyFont="1" applyFill="1" applyBorder="1" applyAlignment="1">
      <alignment vertical="center"/>
    </xf>
    <xf numFmtId="171" fontId="49" fillId="0" borderId="10" xfId="30" applyNumberFormat="1" applyFont="1" applyFill="1" applyBorder="1" applyAlignment="1">
      <alignment vertical="center"/>
    </xf>
    <xf numFmtId="171" fontId="37" fillId="0" borderId="10" xfId="30" applyNumberFormat="1" applyFont="1" applyFill="1" applyBorder="1" applyAlignment="1">
      <alignment vertical="center"/>
    </xf>
    <xf numFmtId="3" fontId="27" fillId="0" borderId="12" xfId="30" applyNumberFormat="1" applyFont="1" applyFill="1" applyBorder="1" applyAlignment="1">
      <alignment vertical="center"/>
    </xf>
    <xf numFmtId="165" fontId="30" fillId="4" borderId="14" xfId="16" applyNumberFormat="1" applyFont="1" applyFill="1" applyBorder="1" applyAlignment="1">
      <alignment horizontal="center" vertical="center" wrapText="1"/>
    </xf>
    <xf numFmtId="1" fontId="29" fillId="0" borderId="10" xfId="16" applyNumberFormat="1" applyFont="1" applyFill="1" applyBorder="1" applyAlignment="1">
      <alignment vertical="center"/>
    </xf>
    <xf numFmtId="172" fontId="30" fillId="4" borderId="10" xfId="23" quotePrefix="1" applyNumberFormat="1" applyFont="1" applyFill="1" applyBorder="1" applyAlignment="1">
      <alignment vertical="center" wrapText="1"/>
    </xf>
    <xf numFmtId="172" fontId="29" fillId="0" borderId="10" xfId="23" applyNumberFormat="1" applyFont="1" applyFill="1" applyBorder="1" applyAlignment="1">
      <alignment vertical="center" wrapText="1"/>
    </xf>
    <xf numFmtId="172" fontId="27" fillId="0" borderId="10" xfId="23" applyNumberFormat="1" applyFont="1" applyFill="1" applyBorder="1" applyAlignment="1">
      <alignment horizontal="right" vertical="center"/>
    </xf>
    <xf numFmtId="172" fontId="27" fillId="0" borderId="10" xfId="23" applyNumberFormat="1" applyFont="1" applyFill="1" applyBorder="1" applyAlignment="1">
      <alignment vertical="center" wrapText="1"/>
    </xf>
    <xf numFmtId="172" fontId="27" fillId="0" borderId="10" xfId="23" applyNumberFormat="1" applyFont="1" applyFill="1" applyBorder="1" applyAlignment="1">
      <alignment vertical="center"/>
    </xf>
    <xf numFmtId="172" fontId="27" fillId="3" borderId="10" xfId="28" quotePrefix="1" applyNumberFormat="1" applyFont="1" applyFill="1" applyBorder="1" applyAlignment="1">
      <alignment horizontal="right" vertical="center" wrapText="1"/>
    </xf>
    <xf numFmtId="172" fontId="27" fillId="0" borderId="10" xfId="23" quotePrefix="1" applyNumberFormat="1" applyFont="1" applyFill="1" applyBorder="1" applyAlignment="1">
      <alignment horizontal="right" vertical="center" wrapText="1"/>
    </xf>
    <xf numFmtId="172" fontId="27" fillId="0" borderId="10" xfId="23" quotePrefix="1" applyNumberFormat="1" applyFont="1" applyFill="1" applyBorder="1" applyAlignment="1">
      <alignment horizontal="center" vertical="center" wrapText="1"/>
    </xf>
    <xf numFmtId="172" fontId="46" fillId="0" borderId="10" xfId="23" quotePrefix="1" applyNumberFormat="1" applyFont="1" applyFill="1" applyBorder="1" applyAlignment="1">
      <alignment horizontal="center" vertical="center" wrapText="1"/>
    </xf>
    <xf numFmtId="172" fontId="33" fillId="0" borderId="10" xfId="1" applyNumberFormat="1" applyFont="1" applyFill="1" applyBorder="1" applyAlignment="1">
      <alignment vertical="center"/>
    </xf>
    <xf numFmtId="172" fontId="29" fillId="0" borderId="10" xfId="1" applyNumberFormat="1" applyFont="1" applyFill="1" applyBorder="1" applyAlignment="1">
      <alignment vertical="center"/>
    </xf>
    <xf numFmtId="172" fontId="27" fillId="0" borderId="10" xfId="1" applyNumberFormat="1" applyFont="1" applyFill="1" applyBorder="1" applyAlignment="1">
      <alignment vertical="center"/>
    </xf>
    <xf numFmtId="172" fontId="32" fillId="0" borderId="10" xfId="1" applyNumberFormat="1" applyFont="1" applyFill="1" applyBorder="1" applyAlignment="1">
      <alignment vertical="center"/>
    </xf>
    <xf numFmtId="172" fontId="27" fillId="2" borderId="10" xfId="1" applyNumberFormat="1" applyFont="1" applyFill="1" applyBorder="1" applyAlignment="1">
      <alignment vertical="center"/>
    </xf>
    <xf numFmtId="172" fontId="33" fillId="0" borderId="10" xfId="1" applyNumberFormat="1" applyFont="1" applyFill="1" applyBorder="1" applyAlignment="1">
      <alignment horizontal="right" vertical="center"/>
    </xf>
    <xf numFmtId="172" fontId="27" fillId="0" borderId="10" xfId="16" applyNumberFormat="1" applyFont="1" applyFill="1" applyBorder="1" applyAlignment="1">
      <alignment vertical="center"/>
    </xf>
    <xf numFmtId="172" fontId="27" fillId="0" borderId="10" xfId="16" quotePrefix="1" applyNumberFormat="1" applyFont="1" applyFill="1" applyBorder="1" applyAlignment="1">
      <alignment horizontal="right" vertical="center" wrapText="1"/>
    </xf>
    <xf numFmtId="172" fontId="27" fillId="2" borderId="10" xfId="23" applyNumberFormat="1" applyFont="1" applyFill="1" applyBorder="1" applyAlignment="1">
      <alignment vertical="center" wrapText="1"/>
    </xf>
    <xf numFmtId="172" fontId="27" fillId="0" borderId="10" xfId="4" applyNumberFormat="1" applyFont="1" applyFill="1" applyBorder="1" applyAlignment="1">
      <alignment vertical="center" wrapText="1"/>
    </xf>
    <xf numFmtId="172" fontId="33" fillId="0" borderId="10" xfId="4" applyNumberFormat="1" applyFont="1" applyFill="1" applyBorder="1" applyAlignment="1">
      <alignment vertical="center" wrapText="1"/>
    </xf>
    <xf numFmtId="172" fontId="27" fillId="0" borderId="10" xfId="16" quotePrefix="1" applyNumberFormat="1" applyFont="1" applyFill="1" applyBorder="1" applyAlignment="1">
      <alignment vertical="center" wrapText="1"/>
    </xf>
    <xf numFmtId="172" fontId="31" fillId="0" borderId="10" xfId="23" applyNumberFormat="1" applyFont="1" applyFill="1" applyBorder="1" applyAlignment="1">
      <alignment vertical="center" wrapText="1"/>
    </xf>
    <xf numFmtId="172" fontId="27" fillId="0" borderId="10" xfId="23" applyNumberFormat="1" applyFont="1" applyFill="1" applyBorder="1" applyAlignment="1">
      <alignment horizontal="center" vertical="center" wrapText="1"/>
    </xf>
    <xf numFmtId="172" fontId="30" fillId="4" borderId="10" xfId="16" applyNumberFormat="1" applyFont="1" applyFill="1" applyBorder="1" applyAlignment="1">
      <alignment vertical="center"/>
    </xf>
    <xf numFmtId="172" fontId="48" fillId="0" borderId="10" xfId="29" applyNumberFormat="1" applyFont="1" applyFill="1" applyBorder="1" applyAlignment="1">
      <alignment vertical="center" wrapText="1"/>
    </xf>
    <xf numFmtId="172" fontId="37" fillId="0" borderId="10" xfId="29" applyNumberFormat="1" applyFont="1" applyFill="1" applyBorder="1" applyAlignment="1">
      <alignment vertical="center" wrapText="1"/>
    </xf>
    <xf numFmtId="172" fontId="35" fillId="0" borderId="10" xfId="31" applyNumberFormat="1" applyFont="1" applyFill="1" applyBorder="1" applyAlignment="1" applyProtection="1">
      <alignment vertical="center" wrapText="1"/>
    </xf>
    <xf numFmtId="172" fontId="33" fillId="0" borderId="10" xfId="30" applyNumberFormat="1" applyFont="1" applyFill="1" applyBorder="1" applyAlignment="1">
      <alignment vertical="center"/>
    </xf>
    <xf numFmtId="172" fontId="27" fillId="0" borderId="10" xfId="29" applyNumberFormat="1" applyFont="1" applyFill="1" applyBorder="1" applyAlignment="1">
      <alignment vertical="center" wrapText="1"/>
    </xf>
    <xf numFmtId="172" fontId="27" fillId="0" borderId="10" xfId="30" applyNumberFormat="1" applyFont="1" applyFill="1" applyBorder="1" applyAlignment="1">
      <alignment vertical="center"/>
    </xf>
    <xf numFmtId="172" fontId="33" fillId="0" borderId="10" xfId="32" applyNumberFormat="1" applyFont="1" applyFill="1" applyBorder="1" applyAlignment="1">
      <alignment vertical="center"/>
    </xf>
    <xf numFmtId="172" fontId="27" fillId="0" borderId="10" xfId="32" applyNumberFormat="1" applyFont="1" applyFill="1" applyBorder="1" applyAlignment="1">
      <alignment vertical="center"/>
    </xf>
    <xf numFmtId="172" fontId="33" fillId="0" borderId="10" xfId="29" applyNumberFormat="1" applyFont="1" applyFill="1" applyBorder="1" applyAlignment="1">
      <alignment vertical="center" wrapText="1"/>
    </xf>
    <xf numFmtId="172" fontId="27" fillId="3" borderId="10" xfId="29" applyNumberFormat="1" applyFont="1" applyFill="1" applyBorder="1" applyAlignment="1">
      <alignment horizontal="right" vertical="center" wrapText="1"/>
    </xf>
    <xf numFmtId="172" fontId="27" fillId="0" borderId="10" xfId="31" applyNumberFormat="1" applyFont="1" applyFill="1" applyBorder="1" applyAlignment="1" applyProtection="1">
      <alignment vertical="center" wrapText="1"/>
    </xf>
    <xf numFmtId="172" fontId="39" fillId="0" borderId="10" xfId="31" applyNumberFormat="1" applyFont="1" applyFill="1" applyBorder="1" applyAlignment="1">
      <alignment vertical="center"/>
    </xf>
    <xf numFmtId="172" fontId="33" fillId="0" borderId="10" xfId="30" applyNumberFormat="1" applyFont="1" applyBorder="1" applyAlignment="1">
      <alignment vertical="center"/>
    </xf>
    <xf numFmtId="172" fontId="41" fillId="0" borderId="10" xfId="29" applyNumberFormat="1" applyFont="1" applyFill="1" applyBorder="1" applyAlignment="1">
      <alignment vertical="center" wrapText="1"/>
    </xf>
    <xf numFmtId="172" fontId="27" fillId="0" borderId="10" xfId="31" applyNumberFormat="1" applyFont="1" applyFill="1" applyBorder="1" applyAlignment="1">
      <alignment vertical="center" wrapText="1"/>
    </xf>
    <xf numFmtId="172" fontId="27" fillId="0" borderId="10" xfId="34" applyNumberFormat="1" applyFont="1" applyFill="1" applyBorder="1" applyAlignment="1">
      <alignment vertical="center" wrapText="1"/>
    </xf>
    <xf numFmtId="172" fontId="27" fillId="0" borderId="10" xfId="17" applyNumberFormat="1" applyFont="1" applyFill="1" applyBorder="1" applyAlignment="1">
      <alignment vertical="center" wrapText="1"/>
    </xf>
    <xf numFmtId="172" fontId="37" fillId="0" borderId="10" xfId="30" applyNumberFormat="1" applyFont="1" applyFill="1" applyBorder="1" applyAlignment="1">
      <alignment vertical="center"/>
    </xf>
    <xf numFmtId="3" fontId="29" fillId="0" borderId="1" xfId="16" applyNumberFormat="1" applyFont="1" applyFill="1" applyBorder="1" applyAlignment="1">
      <alignment horizontal="center" vertical="center" wrapText="1"/>
    </xf>
    <xf numFmtId="1" fontId="30" fillId="4" borderId="11" xfId="16" applyNumberFormat="1" applyFont="1" applyFill="1" applyBorder="1" applyAlignment="1">
      <alignment horizontal="center" vertical="center"/>
    </xf>
    <xf numFmtId="1" fontId="30" fillId="4" borderId="11" xfId="16" applyNumberFormat="1" applyFont="1" applyFill="1" applyBorder="1" applyAlignment="1">
      <alignment vertical="center" wrapText="1"/>
    </xf>
    <xf numFmtId="1" fontId="30" fillId="4" borderId="11" xfId="16" applyNumberFormat="1" applyFont="1" applyFill="1" applyBorder="1" applyAlignment="1">
      <alignment vertical="center"/>
    </xf>
    <xf numFmtId="3" fontId="30" fillId="4" borderId="11" xfId="16" applyNumberFormat="1" applyFont="1" applyFill="1" applyBorder="1" applyAlignment="1">
      <alignment vertical="center"/>
    </xf>
    <xf numFmtId="171" fontId="30" fillId="4" borderId="11" xfId="16" applyNumberFormat="1" applyFont="1" applyFill="1" applyBorder="1" applyAlignment="1">
      <alignment vertical="center"/>
    </xf>
    <xf numFmtId="4" fontId="27" fillId="0" borderId="11" xfId="16" applyNumberFormat="1" applyFont="1" applyFill="1" applyBorder="1" applyAlignment="1">
      <alignment horizontal="center" vertical="center" wrapText="1"/>
    </xf>
    <xf numFmtId="0" fontId="29" fillId="0" borderId="9" xfId="16" applyNumberFormat="1" applyFont="1" applyFill="1" applyBorder="1" applyAlignment="1">
      <alignment horizontal="center" vertical="center" wrapText="1"/>
    </xf>
    <xf numFmtId="3" fontId="29" fillId="0" borderId="9" xfId="16" quotePrefix="1" applyNumberFormat="1" applyFont="1" applyFill="1" applyBorder="1" applyAlignment="1">
      <alignment horizontal="center" vertical="center" wrapText="1"/>
    </xf>
    <xf numFmtId="3" fontId="29" fillId="0" borderId="9" xfId="16" applyNumberFormat="1" applyFont="1" applyFill="1" applyBorder="1" applyAlignment="1">
      <alignment horizontal="center" vertical="center" wrapText="1"/>
    </xf>
    <xf numFmtId="172" fontId="29" fillId="0" borderId="9" xfId="16" applyNumberFormat="1" applyFont="1" applyFill="1" applyBorder="1" applyAlignment="1">
      <alignment horizontal="right" vertical="center" wrapText="1"/>
    </xf>
    <xf numFmtId="171" fontId="29" fillId="0" borderId="9" xfId="16" applyNumberFormat="1" applyFont="1" applyFill="1" applyBorder="1" applyAlignment="1">
      <alignment horizontal="right" vertical="center" wrapText="1"/>
    </xf>
    <xf numFmtId="172" fontId="39" fillId="0" borderId="10" xfId="0" applyNumberFormat="1" applyFont="1" applyBorder="1" applyAlignment="1">
      <alignment horizontal="right" vertical="center" wrapText="1"/>
    </xf>
    <xf numFmtId="0" fontId="27" fillId="0" borderId="12" xfId="30" quotePrefix="1" applyFont="1" applyFill="1" applyBorder="1" applyAlignment="1">
      <alignment horizontal="center" vertical="center"/>
    </xf>
    <xf numFmtId="166" fontId="27" fillId="0" borderId="12" xfId="29" applyNumberFormat="1" applyFont="1" applyFill="1" applyBorder="1" applyAlignment="1">
      <alignment horizontal="center" vertical="center" wrapText="1"/>
    </xf>
    <xf numFmtId="0" fontId="27" fillId="0" borderId="12" xfId="30" applyFont="1" applyFill="1" applyBorder="1" applyAlignment="1">
      <alignment horizontal="center" vertical="center"/>
    </xf>
    <xf numFmtId="172" fontId="27" fillId="0" borderId="12" xfId="29" applyNumberFormat="1" applyFont="1" applyFill="1" applyBorder="1" applyAlignment="1">
      <alignment vertical="center" wrapText="1"/>
    </xf>
    <xf numFmtId="172" fontId="27" fillId="0" borderId="12" xfId="23" applyNumberFormat="1" applyFont="1" applyFill="1" applyBorder="1" applyAlignment="1">
      <alignment vertical="center" wrapText="1"/>
    </xf>
    <xf numFmtId="172" fontId="27" fillId="0" borderId="12" xfId="30" applyNumberFormat="1" applyFont="1" applyFill="1" applyBorder="1" applyAlignment="1">
      <alignment vertical="center"/>
    </xf>
    <xf numFmtId="171" fontId="27" fillId="0" borderId="12" xfId="30" applyNumberFormat="1" applyFont="1" applyFill="1" applyBorder="1" applyAlignment="1">
      <alignment vertical="center"/>
    </xf>
    <xf numFmtId="4" fontId="27" fillId="0" borderId="12" xfId="16" applyNumberFormat="1" applyFont="1" applyFill="1" applyBorder="1" applyAlignment="1">
      <alignment horizontal="center" vertical="center" wrapText="1"/>
    </xf>
    <xf numFmtId="43" fontId="27" fillId="0" borderId="10" xfId="29" applyFont="1" applyFill="1" applyBorder="1" applyAlignment="1">
      <alignment horizontal="left" vertical="center" wrapText="1"/>
    </xf>
    <xf numFmtId="49" fontId="27" fillId="0" borderId="10" xfId="32" applyNumberFormat="1" applyFont="1" applyFill="1" applyBorder="1" applyAlignment="1">
      <alignment horizontal="center" vertical="center" wrapText="1"/>
    </xf>
    <xf numFmtId="172" fontId="27" fillId="0" borderId="10" xfId="31" applyNumberFormat="1" applyFont="1" applyFill="1" applyBorder="1" applyAlignment="1">
      <alignment vertical="center"/>
    </xf>
    <xf numFmtId="166" fontId="27" fillId="0" borderId="12" xfId="29" applyNumberFormat="1" applyFont="1" applyFill="1" applyBorder="1" applyAlignment="1">
      <alignment horizontal="left" vertical="center" wrapText="1"/>
    </xf>
    <xf numFmtId="0" fontId="27" fillId="0" borderId="12" xfId="31" applyFont="1" applyFill="1" applyBorder="1" applyAlignment="1">
      <alignment horizontal="center" vertical="center" wrapText="1"/>
    </xf>
    <xf numFmtId="49" fontId="27" fillId="0" borderId="12" xfId="32" applyNumberFormat="1" applyFont="1" applyFill="1" applyBorder="1" applyAlignment="1">
      <alignment horizontal="center" vertical="center" wrapText="1"/>
    </xf>
    <xf numFmtId="0" fontId="27" fillId="0" borderId="12" xfId="30" applyFont="1" applyFill="1" applyBorder="1" applyAlignment="1">
      <alignment horizontal="center" vertical="center" wrapText="1"/>
    </xf>
    <xf numFmtId="172" fontId="27" fillId="0" borderId="12" xfId="31" applyNumberFormat="1" applyFont="1" applyFill="1" applyBorder="1" applyAlignment="1" applyProtection="1">
      <alignment vertical="center" wrapText="1"/>
    </xf>
    <xf numFmtId="172" fontId="29" fillId="0" borderId="10" xfId="29" applyNumberFormat="1" applyFont="1" applyFill="1" applyBorder="1" applyAlignment="1">
      <alignment vertical="center" wrapText="1"/>
    </xf>
    <xf numFmtId="0" fontId="12" fillId="0" borderId="1" xfId="16" applyNumberFormat="1" applyFont="1" applyFill="1" applyBorder="1" applyAlignment="1">
      <alignment horizontal="center" vertical="center" wrapText="1"/>
    </xf>
    <xf numFmtId="3" fontId="12" fillId="0" borderId="1" xfId="16" quotePrefix="1" applyNumberFormat="1" applyFont="1" applyFill="1" applyBorder="1" applyAlignment="1">
      <alignment horizontal="center" vertical="center" wrapText="1"/>
    </xf>
    <xf numFmtId="3" fontId="12" fillId="0" borderId="0" xfId="16" applyNumberFormat="1" applyFont="1" applyFill="1" applyBorder="1" applyAlignment="1">
      <alignment vertical="center" wrapText="1"/>
    </xf>
    <xf numFmtId="3" fontId="23" fillId="0" borderId="0" xfId="16" applyNumberFormat="1" applyFont="1" applyFill="1" applyBorder="1" applyAlignment="1">
      <alignment vertical="center" wrapText="1"/>
    </xf>
    <xf numFmtId="0" fontId="11" fillId="0" borderId="10" xfId="18" applyFont="1" applyFill="1" applyBorder="1" applyAlignment="1">
      <alignment horizontal="center" vertical="center" wrapText="1"/>
    </xf>
    <xf numFmtId="0" fontId="11" fillId="0" borderId="10" xfId="17" applyFont="1" applyFill="1" applyBorder="1" applyAlignment="1">
      <alignment horizontal="left" vertical="center" wrapText="1"/>
    </xf>
    <xf numFmtId="165" fontId="11" fillId="0" borderId="10" xfId="17" applyNumberFormat="1" applyFont="1" applyFill="1" applyBorder="1" applyAlignment="1">
      <alignment horizontal="center" vertical="center" wrapText="1"/>
    </xf>
    <xf numFmtId="0" fontId="11" fillId="0" borderId="10" xfId="18" applyFont="1" applyFill="1" applyBorder="1" applyAlignment="1">
      <alignment horizontal="left" vertical="center" wrapText="1"/>
    </xf>
    <xf numFmtId="3" fontId="11" fillId="0" borderId="10" xfId="23" applyNumberFormat="1" applyFont="1" applyFill="1" applyBorder="1" applyAlignment="1">
      <alignment vertical="center" wrapText="1"/>
    </xf>
    <xf numFmtId="3" fontId="12" fillId="0" borderId="10" xfId="16" applyNumberFormat="1" applyFont="1" applyFill="1" applyBorder="1" applyAlignment="1">
      <alignment vertical="center" wrapText="1"/>
    </xf>
    <xf numFmtId="0" fontId="22" fillId="0" borderId="10" xfId="18" applyFont="1" applyFill="1" applyBorder="1" applyAlignment="1">
      <alignment horizontal="center" vertical="center" wrapText="1"/>
    </xf>
    <xf numFmtId="0" fontId="22" fillId="0" borderId="10" xfId="17" applyFont="1" applyFill="1" applyBorder="1" applyAlignment="1">
      <alignment horizontal="left" vertical="center" wrapText="1"/>
    </xf>
    <xf numFmtId="165" fontId="22" fillId="0" borderId="10" xfId="17" applyNumberFormat="1" applyFont="1" applyFill="1" applyBorder="1" applyAlignment="1">
      <alignment horizontal="center" vertical="center" wrapText="1"/>
    </xf>
    <xf numFmtId="0" fontId="22" fillId="0" borderId="10" xfId="18" applyFont="1" applyFill="1" applyBorder="1" applyAlignment="1">
      <alignment horizontal="left" vertical="center" wrapText="1"/>
    </xf>
    <xf numFmtId="3" fontId="22" fillId="0" borderId="10" xfId="23" applyNumberFormat="1" applyFont="1" applyFill="1" applyBorder="1" applyAlignment="1">
      <alignment vertical="center" wrapText="1"/>
    </xf>
    <xf numFmtId="3" fontId="23" fillId="0" borderId="10" xfId="16" applyNumberFormat="1" applyFont="1" applyFill="1" applyBorder="1" applyAlignment="1">
      <alignment vertical="center" wrapText="1"/>
    </xf>
    <xf numFmtId="0" fontId="12" fillId="0" borderId="10" xfId="18" applyFont="1" applyFill="1" applyBorder="1" applyAlignment="1">
      <alignment horizontal="center" vertical="center" wrapText="1"/>
    </xf>
    <xf numFmtId="3" fontId="19" fillId="0" borderId="10" xfId="1" applyNumberFormat="1" applyFont="1" applyFill="1" applyBorder="1" applyAlignment="1">
      <alignment vertical="center"/>
    </xf>
    <xf numFmtId="3" fontId="12" fillId="0" borderId="10" xfId="23" applyNumberFormat="1" applyFont="1" applyFill="1" applyBorder="1" applyAlignment="1">
      <alignment vertical="center" wrapText="1"/>
    </xf>
    <xf numFmtId="0" fontId="11" fillId="0" borderId="10" xfId="0" applyFont="1" applyFill="1" applyBorder="1" applyAlignment="1">
      <alignment vertical="center"/>
    </xf>
    <xf numFmtId="3" fontId="11" fillId="0" borderId="10" xfId="1" applyNumberFormat="1" applyFont="1" applyFill="1" applyBorder="1" applyAlignment="1">
      <alignment vertical="center"/>
    </xf>
    <xf numFmtId="0" fontId="11" fillId="0" borderId="10" xfId="17" applyFont="1" applyFill="1" applyBorder="1" applyAlignment="1">
      <alignment horizontal="center" vertical="center"/>
    </xf>
    <xf numFmtId="0" fontId="11" fillId="0" borderId="10" xfId="7" applyFont="1" applyFill="1" applyBorder="1" applyAlignment="1">
      <alignment vertical="center" wrapText="1"/>
    </xf>
    <xf numFmtId="0" fontId="11" fillId="0" borderId="10" xfId="7" applyFont="1" applyFill="1" applyBorder="1" applyAlignment="1">
      <alignment horizontal="center" vertical="center" wrapText="1"/>
    </xf>
    <xf numFmtId="0" fontId="11" fillId="0" borderId="10" xfId="17" applyFont="1" applyFill="1" applyBorder="1" applyAlignment="1">
      <alignment vertical="center"/>
    </xf>
    <xf numFmtId="0" fontId="22" fillId="0" borderId="10" xfId="17" applyFont="1" applyFill="1" applyBorder="1" applyAlignment="1">
      <alignment horizontal="center" vertical="center"/>
    </xf>
    <xf numFmtId="0" fontId="22" fillId="0" borderId="10" xfId="7" applyFont="1" applyFill="1" applyBorder="1" applyAlignment="1">
      <alignment horizontal="center" vertical="center" wrapText="1"/>
    </xf>
    <xf numFmtId="0" fontId="23" fillId="0" borderId="10" xfId="18" applyFont="1" applyFill="1" applyBorder="1" applyAlignment="1">
      <alignment horizontal="center" vertical="center" wrapText="1"/>
    </xf>
    <xf numFmtId="0" fontId="23" fillId="0" borderId="10" xfId="17" applyFont="1" applyFill="1" applyBorder="1" applyAlignment="1">
      <alignment horizontal="center" vertical="center" wrapText="1"/>
    </xf>
    <xf numFmtId="0" fontId="22" fillId="0" borderId="10" xfId="17" applyFont="1" applyFill="1" applyBorder="1" applyAlignment="1">
      <alignment vertical="center"/>
    </xf>
    <xf numFmtId="167" fontId="12" fillId="0" borderId="10" xfId="16" applyNumberFormat="1" applyFont="1" applyFill="1" applyBorder="1" applyAlignment="1">
      <alignment horizontal="center" vertical="center" wrapText="1"/>
    </xf>
    <xf numFmtId="0" fontId="12" fillId="0" borderId="10" xfId="0" applyFont="1" applyFill="1" applyBorder="1" applyAlignment="1">
      <alignment vertical="center"/>
    </xf>
    <xf numFmtId="0" fontId="12" fillId="0" borderId="10" xfId="7" applyFont="1" applyFill="1" applyBorder="1" applyAlignment="1">
      <alignment vertical="center" wrapText="1"/>
    </xf>
    <xf numFmtId="0" fontId="12" fillId="0" borderId="10" xfId="17" applyFont="1" applyFill="1" applyBorder="1" applyAlignment="1">
      <alignment horizontal="left" vertical="center" wrapText="1"/>
    </xf>
    <xf numFmtId="0" fontId="10" fillId="0" borderId="10" xfId="18" applyFont="1" applyFill="1" applyBorder="1" applyAlignment="1">
      <alignment horizontal="center" vertical="center" wrapText="1"/>
    </xf>
    <xf numFmtId="3" fontId="10" fillId="0" borderId="10" xfId="23" applyNumberFormat="1" applyFont="1" applyFill="1" applyBorder="1" applyAlignment="1">
      <alignment vertical="center" wrapText="1"/>
    </xf>
    <xf numFmtId="3" fontId="10" fillId="0" borderId="10" xfId="16" applyNumberFormat="1" applyFont="1" applyFill="1" applyBorder="1" applyAlignment="1">
      <alignment vertical="center" wrapText="1"/>
    </xf>
    <xf numFmtId="3" fontId="10" fillId="0" borderId="0" xfId="16" applyNumberFormat="1" applyFont="1" applyFill="1" applyBorder="1" applyAlignment="1">
      <alignment vertical="center" wrapText="1"/>
    </xf>
    <xf numFmtId="0" fontId="12" fillId="0" borderId="10" xfId="17" applyFont="1" applyFill="1" applyBorder="1" applyAlignment="1">
      <alignment vertical="center" wrapText="1"/>
    </xf>
    <xf numFmtId="165" fontId="12" fillId="0" borderId="10" xfId="17" applyNumberFormat="1" applyFont="1" applyFill="1" applyBorder="1" applyAlignment="1">
      <alignment horizontal="center" vertical="center" wrapText="1"/>
    </xf>
    <xf numFmtId="1" fontId="22" fillId="0" borderId="10" xfId="16" applyNumberFormat="1" applyFont="1" applyFill="1" applyBorder="1" applyAlignment="1">
      <alignment horizontal="center" vertical="center"/>
    </xf>
    <xf numFmtId="1" fontId="22" fillId="0" borderId="10" xfId="16" applyNumberFormat="1" applyFont="1" applyFill="1" applyBorder="1" applyAlignment="1">
      <alignment horizontal="left" vertical="center" wrapText="1"/>
    </xf>
    <xf numFmtId="0" fontId="22" fillId="0" borderId="10" xfId="17" applyFont="1" applyFill="1" applyBorder="1" applyAlignment="1">
      <alignment horizontal="center" vertical="center" wrapText="1"/>
    </xf>
    <xf numFmtId="0" fontId="22" fillId="0" borderId="10" xfId="0" applyFont="1" applyFill="1" applyBorder="1" applyAlignment="1">
      <alignment vertical="center"/>
    </xf>
    <xf numFmtId="3" fontId="22" fillId="0" borderId="10" xfId="1" applyNumberFormat="1" applyFont="1" applyFill="1" applyBorder="1" applyAlignment="1">
      <alignment vertical="center"/>
    </xf>
    <xf numFmtId="3" fontId="22" fillId="0" borderId="10" xfId="16" applyNumberFormat="1" applyFont="1" applyFill="1" applyBorder="1" applyAlignment="1">
      <alignment vertical="center" wrapText="1"/>
    </xf>
    <xf numFmtId="49" fontId="12" fillId="0" borderId="0" xfId="16" applyNumberFormat="1" applyFont="1" applyFill="1" applyAlignment="1">
      <alignment horizontal="center" vertical="center"/>
    </xf>
    <xf numFmtId="1" fontId="51" fillId="0" borderId="0" xfId="16" applyNumberFormat="1" applyFont="1" applyFill="1" applyAlignment="1">
      <alignment horizontal="center" vertical="center" wrapText="1"/>
    </xf>
    <xf numFmtId="1" fontId="52" fillId="0" borderId="0" xfId="16" applyNumberFormat="1" applyFont="1" applyFill="1" applyAlignment="1">
      <alignment horizontal="center" vertical="center" wrapText="1"/>
    </xf>
    <xf numFmtId="1" fontId="52" fillId="0" borderId="5" xfId="16" applyNumberFormat="1" applyFont="1" applyFill="1" applyBorder="1" applyAlignment="1">
      <alignment vertical="center"/>
    </xf>
    <xf numFmtId="1" fontId="52" fillId="0" borderId="5" xfId="16" applyNumberFormat="1" applyFont="1" applyFill="1" applyBorder="1" applyAlignment="1">
      <alignment horizontal="center" vertical="center"/>
    </xf>
    <xf numFmtId="0" fontId="12" fillId="0" borderId="10" xfId="18" applyNumberFormat="1" applyFont="1" applyFill="1" applyBorder="1" applyAlignment="1">
      <alignment horizontal="center" vertical="center" wrapText="1"/>
    </xf>
    <xf numFmtId="3" fontId="12" fillId="0" borderId="10" xfId="7" applyNumberFormat="1" applyFont="1" applyFill="1" applyBorder="1" applyAlignment="1">
      <alignment horizontal="center" vertical="center" wrapText="1"/>
    </xf>
    <xf numFmtId="0" fontId="10" fillId="0" borderId="10" xfId="7" applyFont="1" applyFill="1" applyBorder="1" applyAlignment="1">
      <alignment vertical="center" wrapText="1"/>
    </xf>
    <xf numFmtId="0" fontId="10" fillId="0" borderId="10" xfId="17" applyFont="1" applyFill="1" applyBorder="1" applyAlignment="1">
      <alignment horizontal="center" vertical="center" wrapText="1"/>
    </xf>
    <xf numFmtId="0" fontId="10" fillId="0" borderId="10" xfId="18" applyNumberFormat="1" applyFont="1" applyFill="1" applyBorder="1" applyAlignment="1">
      <alignment horizontal="center" vertical="center" wrapText="1"/>
    </xf>
    <xf numFmtId="3" fontId="10" fillId="0" borderId="10" xfId="7" applyNumberFormat="1" applyFont="1" applyFill="1" applyBorder="1" applyAlignment="1">
      <alignment horizontal="center" vertical="center" wrapText="1"/>
    </xf>
    <xf numFmtId="3" fontId="21" fillId="0" borderId="10" xfId="1" applyNumberFormat="1" applyFont="1" applyFill="1" applyBorder="1" applyAlignment="1">
      <alignment vertical="center"/>
    </xf>
    <xf numFmtId="0" fontId="12" fillId="3" borderId="10" xfId="18" applyFont="1" applyFill="1" applyBorder="1" applyAlignment="1">
      <alignment horizontal="left" vertical="center" wrapText="1"/>
    </xf>
    <xf numFmtId="0" fontId="12" fillId="3" borderId="10" xfId="18" applyFont="1" applyFill="1" applyBorder="1" applyAlignment="1">
      <alignment horizontal="center" vertical="center" wrapText="1"/>
    </xf>
    <xf numFmtId="3" fontId="12" fillId="0" borderId="10" xfId="4" applyNumberFormat="1" applyFont="1" applyFill="1" applyBorder="1" applyAlignment="1">
      <alignment horizontal="right" vertical="center" wrapText="1"/>
    </xf>
    <xf numFmtId="166" fontId="12" fillId="0" borderId="10" xfId="4" applyNumberFormat="1" applyFont="1" applyFill="1" applyBorder="1" applyAlignment="1">
      <alignment horizontal="right" vertical="center"/>
    </xf>
    <xf numFmtId="49" fontId="22" fillId="4" borderId="9" xfId="16" quotePrefix="1" applyNumberFormat="1" applyFont="1" applyFill="1" applyBorder="1" applyAlignment="1">
      <alignment horizontal="center" vertical="center" wrapText="1"/>
    </xf>
    <xf numFmtId="3" fontId="22" fillId="4" borderId="9" xfId="16" applyNumberFormat="1" applyFont="1" applyFill="1" applyBorder="1" applyAlignment="1">
      <alignment horizontal="center" vertical="center" wrapText="1"/>
    </xf>
    <xf numFmtId="3" fontId="23" fillId="4" borderId="9" xfId="16" quotePrefix="1" applyNumberFormat="1" applyFont="1" applyFill="1" applyBorder="1" applyAlignment="1">
      <alignment horizontal="center" vertical="center" wrapText="1"/>
    </xf>
    <xf numFmtId="3" fontId="22" fillId="4" borderId="9" xfId="23" quotePrefix="1" applyNumberFormat="1" applyFont="1" applyFill="1" applyBorder="1" applyAlignment="1">
      <alignment vertical="center" wrapText="1"/>
    </xf>
    <xf numFmtId="3" fontId="23" fillId="0" borderId="9" xfId="16" applyNumberFormat="1" applyFont="1" applyFill="1" applyBorder="1" applyAlignment="1">
      <alignment vertical="center" wrapText="1"/>
    </xf>
    <xf numFmtId="0" fontId="12" fillId="0" borderId="10" xfId="0" applyFont="1" applyFill="1" applyBorder="1" applyAlignment="1">
      <alignment horizontal="left" vertical="center" wrapText="1"/>
    </xf>
    <xf numFmtId="3" fontId="53" fillId="0" borderId="10" xfId="0" applyNumberFormat="1" applyFont="1" applyBorder="1" applyAlignment="1">
      <alignment horizontal="right" vertical="center" wrapText="1"/>
    </xf>
    <xf numFmtId="0" fontId="12" fillId="0" borderId="12" xfId="18" quotePrefix="1" applyFont="1" applyFill="1" applyBorder="1" applyAlignment="1">
      <alignment horizontal="center" vertical="center" wrapText="1"/>
    </xf>
    <xf numFmtId="0" fontId="12" fillId="0" borderId="12" xfId="0" applyFont="1" applyFill="1" applyBorder="1" applyAlignment="1">
      <alignment vertical="center" wrapText="1"/>
    </xf>
    <xf numFmtId="0" fontId="19" fillId="0" borderId="12" xfId="0" applyFont="1" applyFill="1" applyBorder="1" applyAlignment="1">
      <alignment horizontal="center" vertical="center" wrapText="1"/>
    </xf>
    <xf numFmtId="0" fontId="12" fillId="0" borderId="12" xfId="18" applyFont="1" applyFill="1" applyBorder="1" applyAlignment="1">
      <alignment horizontal="center" vertical="center" wrapText="1"/>
    </xf>
    <xf numFmtId="0" fontId="12" fillId="0" borderId="12" xfId="17" applyFont="1" applyFill="1" applyBorder="1" applyAlignment="1">
      <alignment horizontal="center" vertical="center" wrapText="1"/>
    </xf>
    <xf numFmtId="3" fontId="19" fillId="0" borderId="12" xfId="1" applyNumberFormat="1" applyFont="1" applyFill="1" applyBorder="1" applyAlignment="1">
      <alignment vertical="center"/>
    </xf>
    <xf numFmtId="3" fontId="12" fillId="0" borderId="12" xfId="23" applyNumberFormat="1" applyFont="1" applyFill="1" applyBorder="1" applyAlignment="1">
      <alignment vertical="center" wrapText="1"/>
    </xf>
    <xf numFmtId="3" fontId="12" fillId="0" borderId="12" xfId="16" applyNumberFormat="1" applyFont="1" applyFill="1" applyBorder="1" applyAlignment="1">
      <alignment vertical="center" wrapText="1"/>
    </xf>
    <xf numFmtId="3" fontId="11" fillId="0" borderId="0" xfId="16" applyNumberFormat="1" applyFont="1" applyFill="1" applyBorder="1" applyAlignment="1">
      <alignment horizontal="center" vertical="center" wrapText="1"/>
    </xf>
    <xf numFmtId="0" fontId="10" fillId="0" borderId="1" xfId="16" applyNumberFormat="1" applyFont="1" applyFill="1" applyBorder="1" applyAlignment="1">
      <alignment horizontal="center" vertical="center" wrapText="1"/>
    </xf>
    <xf numFmtId="3" fontId="10" fillId="0" borderId="1" xfId="16" quotePrefix="1" applyNumberFormat="1" applyFont="1" applyFill="1" applyBorder="1" applyAlignment="1">
      <alignment horizontal="center" vertical="center" wrapText="1"/>
    </xf>
    <xf numFmtId="1" fontId="11" fillId="0" borderId="9" xfId="16" applyNumberFormat="1" applyFont="1" applyFill="1" applyBorder="1" applyAlignment="1">
      <alignment horizontal="center" vertical="center"/>
    </xf>
    <xf numFmtId="1" fontId="11" fillId="0" borderId="9" xfId="16" applyNumberFormat="1" applyFont="1" applyFill="1" applyBorder="1" applyAlignment="1">
      <alignment horizontal="center" vertical="center" wrapText="1"/>
    </xf>
    <xf numFmtId="1" fontId="11" fillId="0" borderId="9" xfId="16" applyNumberFormat="1" applyFont="1" applyFill="1" applyBorder="1" applyAlignment="1">
      <alignment vertical="center"/>
    </xf>
    <xf numFmtId="3" fontId="11" fillId="0" borderId="9" xfId="16" applyNumberFormat="1" applyFont="1" applyFill="1" applyBorder="1" applyAlignment="1">
      <alignment vertical="center"/>
    </xf>
    <xf numFmtId="165" fontId="11" fillId="0" borderId="9" xfId="16" applyNumberFormat="1" applyFont="1" applyFill="1" applyBorder="1" applyAlignment="1">
      <alignment horizontal="center" vertical="center" wrapText="1"/>
    </xf>
    <xf numFmtId="0" fontId="22" fillId="4" borderId="10" xfId="30" applyFont="1" applyFill="1" applyBorder="1" applyAlignment="1">
      <alignment horizontal="center" vertical="center"/>
    </xf>
    <xf numFmtId="166" fontId="22" fillId="4" borderId="10" xfId="29" applyNumberFormat="1" applyFont="1" applyFill="1" applyBorder="1" applyAlignment="1">
      <alignment horizontal="left" vertical="center" wrapText="1"/>
    </xf>
    <xf numFmtId="0" fontId="23" fillId="4" borderId="10" xfId="30" applyFont="1" applyFill="1" applyBorder="1" applyAlignment="1">
      <alignment vertical="center"/>
    </xf>
    <xf numFmtId="166" fontId="22" fillId="4" borderId="10" xfId="29" applyNumberFormat="1" applyFont="1" applyFill="1" applyBorder="1" applyAlignment="1">
      <alignment horizontal="center" vertical="center" wrapText="1"/>
    </xf>
    <xf numFmtId="3" fontId="22" fillId="4" borderId="10" xfId="29" applyNumberFormat="1" applyFont="1" applyFill="1" applyBorder="1" applyAlignment="1">
      <alignment vertical="center" wrapText="1"/>
    </xf>
    <xf numFmtId="3" fontId="22" fillId="4" borderId="10" xfId="16" applyNumberFormat="1" applyFont="1" applyFill="1" applyBorder="1" applyAlignment="1">
      <alignment horizontal="center" vertical="center" wrapText="1"/>
    </xf>
    <xf numFmtId="0" fontId="23" fillId="0" borderId="0" xfId="30" applyFont="1" applyFill="1" applyAlignment="1">
      <alignment vertical="center"/>
    </xf>
    <xf numFmtId="0" fontId="55" fillId="0" borderId="10" xfId="30" applyFont="1" applyFill="1" applyBorder="1" applyAlignment="1">
      <alignment horizontal="center" vertical="center"/>
    </xf>
    <xf numFmtId="166" fontId="55" fillId="0" borderId="10" xfId="29" applyNumberFormat="1" applyFont="1" applyFill="1" applyBorder="1" applyAlignment="1">
      <alignment horizontal="center" vertical="center" wrapText="1"/>
    </xf>
    <xf numFmtId="0" fontId="56" fillId="0" borderId="10" xfId="30" applyFont="1" applyFill="1" applyBorder="1" applyAlignment="1">
      <alignment vertical="center"/>
    </xf>
    <xf numFmtId="3" fontId="55" fillId="0" borderId="10" xfId="29" applyNumberFormat="1" applyFont="1" applyFill="1" applyBorder="1" applyAlignment="1">
      <alignment vertical="center" wrapText="1"/>
    </xf>
    <xf numFmtId="3" fontId="56" fillId="0" borderId="10" xfId="30" applyNumberFormat="1" applyFont="1" applyFill="1" applyBorder="1" applyAlignment="1">
      <alignment horizontal="center" vertical="center"/>
    </xf>
    <xf numFmtId="0" fontId="56" fillId="0" borderId="0" xfId="30" applyFont="1" applyFill="1" applyAlignment="1">
      <alignment vertical="center"/>
    </xf>
    <xf numFmtId="0" fontId="20" fillId="0" borderId="10" xfId="30" applyFont="1" applyFill="1" applyBorder="1" applyAlignment="1">
      <alignment horizontal="center" vertical="center"/>
    </xf>
    <xf numFmtId="43" fontId="20" fillId="0" borderId="10" xfId="29" applyFont="1" applyFill="1" applyBorder="1" applyAlignment="1">
      <alignment horizontal="left" vertical="center" wrapText="1"/>
    </xf>
    <xf numFmtId="43" fontId="20" fillId="0" borderId="10" xfId="29" applyFont="1" applyFill="1" applyBorder="1" applyAlignment="1">
      <alignment horizontal="center" vertical="center" wrapText="1"/>
    </xf>
    <xf numFmtId="3" fontId="20" fillId="0" borderId="10" xfId="29" applyNumberFormat="1" applyFont="1" applyFill="1" applyBorder="1" applyAlignment="1">
      <alignment vertical="center" wrapText="1"/>
    </xf>
    <xf numFmtId="3" fontId="20" fillId="0" borderId="10" xfId="30" applyNumberFormat="1" applyFont="1" applyFill="1" applyBorder="1" applyAlignment="1">
      <alignment horizontal="center" vertical="center"/>
    </xf>
    <xf numFmtId="0" fontId="20" fillId="0" borderId="0" xfId="30" applyFont="1" applyFill="1" applyAlignment="1">
      <alignment vertical="center"/>
    </xf>
    <xf numFmtId="0" fontId="12" fillId="0" borderId="10" xfId="30" applyFont="1" applyFill="1" applyBorder="1" applyAlignment="1">
      <alignment horizontal="center" vertical="center"/>
    </xf>
    <xf numFmtId="0" fontId="12" fillId="0" borderId="10" xfId="15" applyFont="1" applyFill="1" applyBorder="1" applyAlignment="1">
      <alignment horizontal="justify" vertical="center" wrapText="1"/>
    </xf>
    <xf numFmtId="166" fontId="19" fillId="0" borderId="10" xfId="29" applyNumberFormat="1" applyFont="1" applyFill="1" applyBorder="1" applyAlignment="1">
      <alignment horizontal="center" vertical="center" wrapText="1"/>
    </xf>
    <xf numFmtId="0" fontId="12" fillId="0" borderId="10" xfId="30" applyFont="1" applyFill="1" applyBorder="1" applyAlignment="1">
      <alignment horizontal="center" vertical="center" wrapText="1"/>
    </xf>
    <xf numFmtId="3" fontId="12" fillId="0" borderId="10" xfId="30" applyNumberFormat="1" applyFont="1" applyFill="1" applyBorder="1" applyAlignment="1">
      <alignment vertical="center"/>
    </xf>
    <xf numFmtId="3" fontId="12" fillId="0" borderId="10" xfId="30" applyNumberFormat="1" applyFont="1" applyFill="1" applyBorder="1" applyAlignment="1">
      <alignment horizontal="center" vertical="center"/>
    </xf>
    <xf numFmtId="0" fontId="12" fillId="0" borderId="0" xfId="30" applyFont="1" applyFill="1" applyAlignment="1">
      <alignment vertical="center"/>
    </xf>
    <xf numFmtId="0" fontId="19" fillId="0" borderId="10" xfId="30" quotePrefix="1" applyFont="1" applyFill="1" applyBorder="1" applyAlignment="1">
      <alignment horizontal="center" vertical="center"/>
    </xf>
    <xf numFmtId="43" fontId="19" fillId="0" borderId="10" xfId="29" applyFont="1" applyFill="1" applyBorder="1" applyAlignment="1">
      <alignment horizontal="left" vertical="center" wrapText="1"/>
    </xf>
    <xf numFmtId="43" fontId="19" fillId="0" borderId="10" xfId="29" applyFont="1" applyFill="1" applyBorder="1" applyAlignment="1">
      <alignment horizontal="center" vertical="center" wrapText="1"/>
    </xf>
    <xf numFmtId="3" fontId="19" fillId="0" borderId="10" xfId="29" applyNumberFormat="1" applyFont="1" applyFill="1" applyBorder="1" applyAlignment="1">
      <alignment vertical="center" wrapText="1"/>
    </xf>
    <xf numFmtId="3" fontId="19" fillId="0" borderId="10" xfId="30" applyNumberFormat="1" applyFont="1" applyFill="1" applyBorder="1" applyAlignment="1">
      <alignment horizontal="center" vertical="center"/>
    </xf>
    <xf numFmtId="0" fontId="19" fillId="0" borderId="0" xfId="30" applyFont="1" applyFill="1" applyAlignment="1">
      <alignment vertical="center"/>
    </xf>
    <xf numFmtId="0" fontId="22" fillId="0" borderId="10" xfId="30" applyFont="1" applyFill="1" applyBorder="1" applyAlignment="1">
      <alignment horizontal="center" vertical="center"/>
    </xf>
    <xf numFmtId="43" fontId="22" fillId="0" borderId="10" xfId="29" applyFont="1" applyFill="1" applyBorder="1" applyAlignment="1">
      <alignment horizontal="center" vertical="center" wrapText="1"/>
    </xf>
    <xf numFmtId="3" fontId="22" fillId="0" borderId="10" xfId="29" applyNumberFormat="1" applyFont="1" applyFill="1" applyBorder="1" applyAlignment="1">
      <alignment vertical="center" wrapText="1"/>
    </xf>
    <xf numFmtId="3" fontId="22" fillId="0" borderId="10" xfId="30" applyNumberFormat="1" applyFont="1" applyFill="1" applyBorder="1" applyAlignment="1">
      <alignment horizontal="center" vertical="center"/>
    </xf>
    <xf numFmtId="0" fontId="22" fillId="0" borderId="0" xfId="30" applyFont="1" applyFill="1" applyAlignment="1">
      <alignment vertical="center"/>
    </xf>
    <xf numFmtId="0" fontId="57" fillId="0" borderId="10" xfId="0" applyFont="1" applyBorder="1" applyAlignment="1">
      <alignment vertical="center" wrapText="1"/>
    </xf>
    <xf numFmtId="0" fontId="57" fillId="0" borderId="10" xfId="0" applyFont="1" applyBorder="1" applyAlignment="1">
      <alignment horizontal="center" vertical="center" wrapText="1"/>
    </xf>
    <xf numFmtId="0" fontId="19" fillId="0" borderId="10" xfId="0" applyFont="1" applyFill="1" applyBorder="1" applyAlignment="1">
      <alignment horizontal="center" vertical="center" wrapText="1" shrinkToFit="1"/>
    </xf>
    <xf numFmtId="43" fontId="12" fillId="0" borderId="10" xfId="29" applyFont="1" applyFill="1" applyBorder="1" applyAlignment="1">
      <alignment horizontal="center" vertical="center" wrapText="1"/>
    </xf>
    <xf numFmtId="0" fontId="12" fillId="0" borderId="10" xfId="0" applyFont="1" applyFill="1" applyBorder="1" applyAlignment="1">
      <alignment horizontal="center" vertical="center" wrapText="1" shrinkToFit="1"/>
    </xf>
    <xf numFmtId="3" fontId="12" fillId="0" borderId="10" xfId="0" applyNumberFormat="1" applyFont="1" applyBorder="1" applyAlignment="1">
      <alignment horizontal="center" vertical="center" wrapText="1"/>
    </xf>
    <xf numFmtId="0" fontId="12" fillId="0" borderId="10" xfId="0" applyFont="1" applyFill="1" applyBorder="1" applyAlignment="1">
      <alignment horizontal="center" vertical="center"/>
    </xf>
    <xf numFmtId="0" fontId="12" fillId="0" borderId="10" xfId="0" applyFont="1" applyBorder="1" applyAlignment="1">
      <alignment horizontal="center" vertical="center"/>
    </xf>
    <xf numFmtId="0" fontId="12" fillId="0" borderId="10" xfId="15" applyFont="1" applyFill="1" applyBorder="1" applyAlignment="1">
      <alignment horizontal="center" vertical="center" wrapText="1"/>
    </xf>
    <xf numFmtId="3" fontId="12" fillId="0" borderId="10" xfId="27" applyNumberFormat="1" applyFont="1" applyFill="1" applyBorder="1" applyAlignment="1">
      <alignment horizontal="right" vertical="center"/>
    </xf>
    <xf numFmtId="3" fontId="12" fillId="0" borderId="10" xfId="30" applyNumberFormat="1" applyFont="1" applyFill="1" applyBorder="1" applyAlignment="1">
      <alignment horizontal="center" vertical="center" wrapText="1"/>
    </xf>
    <xf numFmtId="0" fontId="12" fillId="0" borderId="0" xfId="30" applyFont="1" applyFill="1" applyAlignment="1">
      <alignment vertical="center" wrapText="1"/>
    </xf>
    <xf numFmtId="0" fontId="19" fillId="0" borderId="10" xfId="0" applyFont="1" applyBorder="1" applyAlignment="1">
      <alignment vertical="center" wrapText="1"/>
    </xf>
    <xf numFmtId="0" fontId="12" fillId="3" borderId="10" xfId="0" applyFont="1" applyFill="1" applyBorder="1" applyAlignment="1">
      <alignment horizontal="left" vertical="center" wrapText="1"/>
    </xf>
    <xf numFmtId="3" fontId="19" fillId="0" borderId="10" xfId="0" applyNumberFormat="1" applyFont="1" applyBorder="1" applyAlignment="1">
      <alignment horizontal="right" vertical="center" wrapText="1"/>
    </xf>
    <xf numFmtId="0" fontId="11" fillId="0" borderId="10" xfId="30" applyFont="1" applyFill="1" applyBorder="1" applyAlignment="1">
      <alignment horizontal="center" vertical="center"/>
    </xf>
    <xf numFmtId="43" fontId="11" fillId="0" borderId="10" xfId="29" applyFont="1" applyFill="1" applyBorder="1" applyAlignment="1">
      <alignment horizontal="left" vertical="center" wrapText="1"/>
    </xf>
    <xf numFmtId="43" fontId="11" fillId="0" borderId="10" xfId="29" applyFont="1" applyFill="1" applyBorder="1" applyAlignment="1">
      <alignment horizontal="center" vertical="center" wrapText="1"/>
    </xf>
    <xf numFmtId="3" fontId="11" fillId="0" borderId="10" xfId="29" applyNumberFormat="1" applyFont="1" applyFill="1" applyBorder="1" applyAlignment="1">
      <alignment vertical="center" wrapText="1"/>
    </xf>
    <xf numFmtId="3" fontId="11" fillId="0" borderId="10" xfId="30" applyNumberFormat="1" applyFont="1" applyFill="1" applyBorder="1" applyAlignment="1">
      <alignment horizontal="center" vertical="center"/>
    </xf>
    <xf numFmtId="0" fontId="11" fillId="0" borderId="0" xfId="30" applyFont="1" applyFill="1" applyAlignment="1">
      <alignment vertical="center"/>
    </xf>
    <xf numFmtId="0" fontId="19" fillId="0" borderId="10" xfId="0" applyFont="1" applyBorder="1" applyAlignment="1">
      <alignment horizontal="center" vertical="center" wrapText="1"/>
    </xf>
    <xf numFmtId="0" fontId="19" fillId="0" borderId="10" xfId="30" applyFont="1" applyFill="1" applyBorder="1" applyAlignment="1">
      <alignment horizontal="center" vertical="center"/>
    </xf>
    <xf numFmtId="0" fontId="19" fillId="0" borderId="10" xfId="30" applyFont="1" applyFill="1" applyBorder="1" applyAlignment="1">
      <alignment vertical="center"/>
    </xf>
    <xf numFmtId="3" fontId="20" fillId="0" borderId="10" xfId="30" applyNumberFormat="1" applyFont="1" applyFill="1" applyBorder="1" applyAlignment="1">
      <alignment vertical="center"/>
    </xf>
    <xf numFmtId="0" fontId="12" fillId="3" borderId="10" xfId="15" applyFont="1" applyFill="1" applyBorder="1" applyAlignment="1">
      <alignment horizontal="justify" vertical="center" wrapText="1"/>
    </xf>
    <xf numFmtId="0" fontId="12" fillId="3" borderId="10" xfId="15" applyFont="1" applyFill="1" applyBorder="1" applyAlignment="1">
      <alignment horizontal="center" vertical="center" wrapText="1"/>
    </xf>
    <xf numFmtId="3" fontId="12" fillId="0" borderId="10" xfId="29" applyNumberFormat="1" applyFont="1" applyFill="1" applyBorder="1" applyAlignment="1">
      <alignment vertical="center" wrapText="1"/>
    </xf>
    <xf numFmtId="0" fontId="12" fillId="0" borderId="10" xfId="35" applyFont="1" applyBorder="1" applyAlignment="1">
      <alignment vertical="center" wrapText="1"/>
    </xf>
    <xf numFmtId="0" fontId="12" fillId="0" borderId="10" xfId="35" applyFont="1" applyBorder="1" applyAlignment="1">
      <alignment horizontal="center" vertical="center" wrapText="1"/>
    </xf>
    <xf numFmtId="0" fontId="12" fillId="0" borderId="10" xfId="31" applyFont="1" applyFill="1" applyBorder="1" applyAlignment="1">
      <alignment horizontal="center" vertical="center" wrapText="1"/>
    </xf>
    <xf numFmtId="0" fontId="19" fillId="0" borderId="10" xfId="0" applyFont="1" applyBorder="1" applyAlignment="1">
      <alignment horizontal="left" vertical="center" wrapText="1"/>
    </xf>
    <xf numFmtId="0" fontId="19" fillId="0" borderId="10" xfId="30" applyFont="1" applyFill="1" applyBorder="1" applyAlignment="1">
      <alignment horizontal="center" vertical="center" wrapText="1"/>
    </xf>
    <xf numFmtId="3" fontId="53" fillId="0" borderId="10" xfId="31" applyNumberFormat="1" applyFont="1" applyFill="1" applyBorder="1" applyAlignment="1">
      <alignment vertical="center"/>
    </xf>
    <xf numFmtId="3" fontId="12" fillId="0" borderId="10" xfId="31" applyNumberFormat="1" applyFont="1" applyFill="1" applyBorder="1" applyAlignment="1">
      <alignment vertical="center" wrapText="1"/>
    </xf>
    <xf numFmtId="0" fontId="19" fillId="0" borderId="10" xfId="0" quotePrefix="1" applyFont="1" applyBorder="1" applyAlignment="1">
      <alignment vertical="center" wrapText="1"/>
    </xf>
    <xf numFmtId="0" fontId="12" fillId="0" borderId="10" xfId="30" quotePrefix="1" applyFont="1" applyFill="1" applyBorder="1" applyAlignment="1">
      <alignment horizontal="center" vertical="center"/>
    </xf>
    <xf numFmtId="166" fontId="19" fillId="0" borderId="10" xfId="29" applyNumberFormat="1" applyFont="1" applyFill="1" applyBorder="1" applyAlignment="1">
      <alignment horizontal="left" vertical="center" wrapText="1"/>
    </xf>
    <xf numFmtId="166" fontId="12" fillId="0" borderId="10" xfId="29" applyNumberFormat="1" applyFont="1" applyFill="1" applyBorder="1" applyAlignment="1">
      <alignment horizontal="center" vertical="center" wrapText="1"/>
    </xf>
    <xf numFmtId="3" fontId="19" fillId="0" borderId="10" xfId="30" applyNumberFormat="1" applyFont="1" applyFill="1" applyBorder="1" applyAlignment="1">
      <alignment vertical="center"/>
    </xf>
    <xf numFmtId="0" fontId="23" fillId="4" borderId="10" xfId="30" applyFont="1" applyFill="1" applyBorder="1" applyAlignment="1">
      <alignment horizontal="center" vertical="center"/>
    </xf>
    <xf numFmtId="0" fontId="58" fillId="0" borderId="0" xfId="30" applyFont="1" applyFill="1" applyAlignment="1">
      <alignment vertical="center"/>
    </xf>
    <xf numFmtId="3" fontId="54" fillId="0" borderId="10" xfId="29" applyNumberFormat="1" applyFont="1" applyFill="1" applyBorder="1" applyAlignment="1">
      <alignment vertical="center" wrapText="1"/>
    </xf>
    <xf numFmtId="0" fontId="12" fillId="0" borderId="10" xfId="0" applyFont="1" applyBorder="1" applyAlignment="1">
      <alignment horizontal="center" vertical="center" wrapText="1"/>
    </xf>
    <xf numFmtId="3" fontId="12" fillId="0" borderId="10" xfId="0" applyNumberFormat="1" applyFont="1" applyBorder="1" applyAlignment="1">
      <alignment horizontal="right" vertical="center" wrapText="1"/>
    </xf>
    <xf numFmtId="1" fontId="12" fillId="3" borderId="10" xfId="0" applyNumberFormat="1" applyFont="1" applyFill="1" applyBorder="1" applyAlignment="1" applyProtection="1">
      <alignment horizontal="center" vertical="center" wrapText="1"/>
    </xf>
    <xf numFmtId="166" fontId="19" fillId="3" borderId="10" xfId="1" applyNumberFormat="1" applyFont="1" applyFill="1" applyBorder="1" applyAlignment="1">
      <alignment horizontal="center" vertical="center" wrapText="1"/>
    </xf>
    <xf numFmtId="3" fontId="19" fillId="3" borderId="10" xfId="0" applyNumberFormat="1" applyFont="1" applyFill="1" applyBorder="1" applyAlignment="1">
      <alignment horizontal="right" vertical="center" wrapText="1"/>
    </xf>
    <xf numFmtId="3" fontId="12" fillId="3" borderId="10" xfId="16" applyNumberFormat="1" applyFont="1" applyFill="1" applyBorder="1" applyAlignment="1">
      <alignment horizontal="right" vertical="center"/>
    </xf>
    <xf numFmtId="0" fontId="12" fillId="3" borderId="10" xfId="0" applyFont="1" applyFill="1" applyBorder="1" applyAlignment="1">
      <alignment horizontal="center" vertical="center" wrapText="1"/>
    </xf>
    <xf numFmtId="49" fontId="12" fillId="0" borderId="12" xfId="16" applyNumberFormat="1" applyFont="1" applyFill="1" applyBorder="1" applyAlignment="1">
      <alignment horizontal="center" vertical="center"/>
    </xf>
    <xf numFmtId="1" fontId="12" fillId="0" borderId="12" xfId="16" applyNumberFormat="1" applyFont="1" applyFill="1" applyBorder="1" applyAlignment="1">
      <alignment vertical="center"/>
    </xf>
    <xf numFmtId="0" fontId="12" fillId="0" borderId="12" xfId="0" applyFont="1" applyFill="1" applyBorder="1" applyAlignment="1">
      <alignment horizontal="center" vertical="center" wrapText="1"/>
    </xf>
    <xf numFmtId="1" fontId="12" fillId="0" borderId="12" xfId="16" applyNumberFormat="1" applyFont="1" applyFill="1" applyBorder="1" applyAlignment="1">
      <alignment horizontal="center" vertical="center"/>
    </xf>
    <xf numFmtId="3" fontId="12" fillId="0" borderId="12" xfId="0" applyNumberFormat="1" applyFont="1" applyFill="1" applyBorder="1" applyAlignment="1">
      <alignment horizontal="right" vertical="center" wrapText="1"/>
    </xf>
    <xf numFmtId="49" fontId="14" fillId="0" borderId="0" xfId="16" applyNumberFormat="1" applyFont="1" applyFill="1" applyAlignment="1">
      <alignment horizontal="center" vertical="center"/>
    </xf>
    <xf numFmtId="1" fontId="14" fillId="0" borderId="0" xfId="16" applyNumberFormat="1" applyFont="1" applyFill="1" applyAlignment="1">
      <alignment vertical="center" wrapText="1"/>
    </xf>
    <xf numFmtId="1" fontId="14" fillId="0" borderId="0" xfId="16" applyNumberFormat="1" applyFont="1" applyFill="1" applyAlignment="1">
      <alignment horizontal="center" vertical="center" wrapText="1"/>
    </xf>
    <xf numFmtId="1" fontId="14" fillId="0" borderId="0" xfId="16" applyNumberFormat="1" applyFont="1" applyFill="1" applyAlignment="1">
      <alignment horizontal="right" vertical="center"/>
    </xf>
    <xf numFmtId="1" fontId="14" fillId="0" borderId="0" xfId="16" applyNumberFormat="1" applyFont="1" applyFill="1" applyAlignment="1">
      <alignment horizontal="center" vertical="center"/>
    </xf>
    <xf numFmtId="1" fontId="14" fillId="0" borderId="0" xfId="16" applyNumberFormat="1" applyFont="1" applyFill="1" applyAlignment="1">
      <alignment vertical="center"/>
    </xf>
    <xf numFmtId="1" fontId="59" fillId="0" borderId="0" xfId="16" applyNumberFormat="1" applyFont="1" applyFill="1" applyAlignment="1">
      <alignment vertical="center"/>
    </xf>
    <xf numFmtId="3" fontId="22" fillId="4" borderId="10" xfId="29" applyNumberFormat="1" applyFont="1" applyFill="1" applyBorder="1" applyAlignment="1">
      <alignment horizontal="center" vertical="center" wrapText="1"/>
    </xf>
    <xf numFmtId="3" fontId="55" fillId="0" borderId="10" xfId="29" applyNumberFormat="1" applyFont="1" applyFill="1" applyBorder="1" applyAlignment="1">
      <alignment horizontal="center" vertical="center" wrapText="1"/>
    </xf>
    <xf numFmtId="3" fontId="20" fillId="0" borderId="10" xfId="29" applyNumberFormat="1" applyFont="1" applyFill="1" applyBorder="1" applyAlignment="1">
      <alignment horizontal="center" vertical="center" wrapText="1"/>
    </xf>
    <xf numFmtId="3" fontId="19" fillId="0" borderId="10" xfId="29" applyNumberFormat="1" applyFont="1" applyFill="1" applyBorder="1" applyAlignment="1">
      <alignment horizontal="center" vertical="center" wrapText="1"/>
    </xf>
    <xf numFmtId="3" fontId="22" fillId="0" borderId="10" xfId="29" applyNumberFormat="1" applyFont="1" applyFill="1" applyBorder="1" applyAlignment="1">
      <alignment horizontal="center" vertical="center" wrapText="1"/>
    </xf>
    <xf numFmtId="3" fontId="12" fillId="0" borderId="10" xfId="27" applyNumberFormat="1" applyFont="1" applyFill="1" applyBorder="1" applyAlignment="1">
      <alignment horizontal="center" vertical="center"/>
    </xf>
    <xf numFmtId="3" fontId="19" fillId="0" borderId="10" xfId="0" applyNumberFormat="1" applyFont="1" applyBorder="1" applyAlignment="1">
      <alignment horizontal="center" vertical="center" wrapText="1"/>
    </xf>
    <xf numFmtId="3" fontId="11" fillId="0" borderId="10" xfId="29" applyNumberFormat="1" applyFont="1" applyFill="1" applyBorder="1" applyAlignment="1">
      <alignment horizontal="center" vertical="center" wrapText="1"/>
    </xf>
    <xf numFmtId="3" fontId="12" fillId="0" borderId="10" xfId="29" applyNumberFormat="1" applyFont="1" applyFill="1" applyBorder="1" applyAlignment="1">
      <alignment horizontal="center" vertical="center" wrapText="1"/>
    </xf>
    <xf numFmtId="3" fontId="12" fillId="3" borderId="10" xfId="16" applyNumberFormat="1" applyFont="1" applyFill="1" applyBorder="1" applyAlignment="1">
      <alignment horizontal="center" vertical="center"/>
    </xf>
    <xf numFmtId="3" fontId="12" fillId="0" borderId="12" xfId="0" applyNumberFormat="1" applyFont="1" applyFill="1" applyBorder="1" applyAlignment="1">
      <alignment horizontal="center" vertical="center" wrapText="1"/>
    </xf>
    <xf numFmtId="1" fontId="52" fillId="0" borderId="0" xfId="16" applyNumberFormat="1" applyFont="1" applyFill="1" applyBorder="1" applyAlignment="1">
      <alignment horizontal="center" vertical="center"/>
    </xf>
    <xf numFmtId="0" fontId="10" fillId="0" borderId="0" xfId="16" applyNumberFormat="1" applyFont="1" applyFill="1" applyBorder="1" applyAlignment="1">
      <alignment horizontal="center" vertical="center" wrapText="1"/>
    </xf>
    <xf numFmtId="165" fontId="11" fillId="0" borderId="0" xfId="16" applyNumberFormat="1" applyFont="1" applyFill="1" applyBorder="1" applyAlignment="1">
      <alignment horizontal="center" vertical="center" wrapText="1"/>
    </xf>
    <xf numFmtId="3" fontId="22" fillId="4" borderId="0" xfId="16" applyNumberFormat="1" applyFont="1" applyFill="1" applyBorder="1" applyAlignment="1">
      <alignment horizontal="center" vertical="center" wrapText="1"/>
    </xf>
    <xf numFmtId="3" fontId="56" fillId="0" borderId="0" xfId="30" applyNumberFormat="1" applyFont="1" applyFill="1" applyBorder="1" applyAlignment="1">
      <alignment horizontal="center" vertical="center"/>
    </xf>
    <xf numFmtId="3" fontId="20" fillId="0" borderId="0" xfId="30" applyNumberFormat="1" applyFont="1" applyFill="1" applyBorder="1" applyAlignment="1">
      <alignment horizontal="center" vertical="center"/>
    </xf>
    <xf numFmtId="3" fontId="12" fillId="0" borderId="0" xfId="30" applyNumberFormat="1" applyFont="1" applyFill="1" applyBorder="1" applyAlignment="1">
      <alignment horizontal="center" vertical="center"/>
    </xf>
    <xf numFmtId="3" fontId="19" fillId="0" borderId="0" xfId="30" applyNumberFormat="1" applyFont="1" applyFill="1" applyBorder="1" applyAlignment="1">
      <alignment horizontal="center" vertical="center"/>
    </xf>
    <xf numFmtId="3" fontId="12" fillId="0" borderId="0" xfId="30" applyNumberFormat="1" applyFont="1" applyFill="1" applyBorder="1" applyAlignment="1">
      <alignment horizontal="center" vertical="center" wrapText="1"/>
    </xf>
    <xf numFmtId="3" fontId="11" fillId="0" borderId="0" xfId="30" applyNumberFormat="1" applyFont="1" applyFill="1" applyBorder="1" applyAlignment="1">
      <alignment horizontal="center" vertical="center"/>
    </xf>
    <xf numFmtId="3" fontId="22" fillId="0" borderId="0" xfId="30" applyNumberFormat="1" applyFont="1" applyFill="1" applyBorder="1" applyAlignment="1">
      <alignment horizontal="center" vertical="center"/>
    </xf>
    <xf numFmtId="1" fontId="12" fillId="0" borderId="0" xfId="16" applyNumberFormat="1" applyFont="1" applyFill="1" applyBorder="1" applyAlignment="1">
      <alignment horizontal="center" vertical="center"/>
    </xf>
    <xf numFmtId="3" fontId="19" fillId="2" borderId="0" xfId="30" applyNumberFormat="1" applyFont="1" applyFill="1" applyAlignment="1">
      <alignment vertical="center"/>
    </xf>
    <xf numFmtId="0" fontId="19" fillId="2" borderId="0" xfId="30" applyFont="1" applyFill="1" applyAlignment="1">
      <alignment vertical="center"/>
    </xf>
    <xf numFmtId="3" fontId="53" fillId="2" borderId="10" xfId="31" applyNumberFormat="1" applyFont="1" applyFill="1" applyBorder="1" applyAlignment="1">
      <alignment vertical="center"/>
    </xf>
    <xf numFmtId="3" fontId="19" fillId="2" borderId="10" xfId="29" applyNumberFormat="1" applyFont="1" applyFill="1" applyBorder="1" applyAlignment="1">
      <alignment vertical="center" wrapText="1"/>
    </xf>
    <xf numFmtId="0" fontId="56" fillId="2" borderId="0" xfId="30" applyFont="1" applyFill="1" applyAlignment="1">
      <alignment vertical="center"/>
    </xf>
    <xf numFmtId="3" fontId="56" fillId="2" borderId="0" xfId="30" applyNumberFormat="1" applyFont="1" applyFill="1" applyAlignment="1">
      <alignment vertical="center"/>
    </xf>
    <xf numFmtId="172" fontId="56" fillId="2" borderId="0" xfId="30" applyNumberFormat="1" applyFont="1" applyFill="1" applyAlignment="1">
      <alignment vertical="center"/>
    </xf>
    <xf numFmtId="3" fontId="23" fillId="0" borderId="0" xfId="30" applyNumberFormat="1" applyFont="1" applyFill="1" applyAlignment="1">
      <alignment vertical="center"/>
    </xf>
    <xf numFmtId="0" fontId="23" fillId="0" borderId="10" xfId="30" applyFont="1" applyFill="1" applyBorder="1" applyAlignment="1">
      <alignment horizontal="center" vertical="center"/>
    </xf>
    <xf numFmtId="43" fontId="23" fillId="0" borderId="10" xfId="29" applyFont="1" applyFill="1" applyBorder="1" applyAlignment="1">
      <alignment horizontal="center" vertical="center" wrapText="1"/>
    </xf>
    <xf numFmtId="3" fontId="23" fillId="0" borderId="10" xfId="29" applyNumberFormat="1" applyFont="1" applyFill="1" applyBorder="1" applyAlignment="1">
      <alignment vertical="center" wrapText="1"/>
    </xf>
    <xf numFmtId="3" fontId="23" fillId="0" borderId="10" xfId="29" applyNumberFormat="1" applyFont="1" applyFill="1" applyBorder="1" applyAlignment="1">
      <alignment horizontal="center" vertical="center" wrapText="1"/>
    </xf>
    <xf numFmtId="3" fontId="23" fillId="0" borderId="10" xfId="30" applyNumberFormat="1" applyFont="1" applyFill="1" applyBorder="1" applyAlignment="1">
      <alignment horizontal="center" vertical="center"/>
    </xf>
    <xf numFmtId="3" fontId="23" fillId="0" borderId="0" xfId="30" applyNumberFormat="1" applyFont="1" applyFill="1" applyBorder="1" applyAlignment="1">
      <alignment horizontal="center" vertical="center"/>
    </xf>
    <xf numFmtId="0" fontId="12" fillId="0" borderId="12" xfId="30" applyFont="1" applyFill="1" applyBorder="1" applyAlignment="1">
      <alignment horizontal="center" vertical="center"/>
    </xf>
    <xf numFmtId="0" fontId="19" fillId="0" borderId="10" xfId="0" applyFont="1" applyFill="1" applyBorder="1" applyAlignment="1">
      <alignment horizontal="left" vertical="center" wrapText="1" shrinkToFit="1"/>
    </xf>
    <xf numFmtId="0" fontId="19" fillId="0" borderId="10" xfId="10" applyFont="1" applyFill="1" applyBorder="1" applyAlignment="1">
      <alignment horizontal="left" vertical="center" wrapText="1"/>
    </xf>
    <xf numFmtId="0" fontId="12" fillId="3" borderId="10" xfId="3" applyNumberFormat="1" applyFont="1" applyFill="1" applyBorder="1" applyAlignment="1">
      <alignment horizontal="center" vertical="center" wrapText="1"/>
    </xf>
    <xf numFmtId="1" fontId="12" fillId="3" borderId="10" xfId="0" applyNumberFormat="1" applyFont="1" applyFill="1" applyBorder="1" applyAlignment="1">
      <alignment horizontal="center" vertical="center" wrapText="1"/>
    </xf>
    <xf numFmtId="0" fontId="12" fillId="0" borderId="10" xfId="0" applyFont="1" applyBorder="1" applyAlignment="1">
      <alignment horizontal="left" vertical="center" wrapText="1"/>
    </xf>
    <xf numFmtId="0" fontId="12" fillId="3" borderId="12" xfId="3" applyNumberFormat="1" applyFont="1" applyFill="1" applyBorder="1" applyAlignment="1">
      <alignment horizontal="center" vertical="center" wrapText="1"/>
    </xf>
    <xf numFmtId="169" fontId="12" fillId="3" borderId="10" xfId="3" applyNumberFormat="1" applyFont="1" applyFill="1" applyBorder="1" applyAlignment="1">
      <alignment horizontal="center" vertical="center" wrapText="1"/>
    </xf>
    <xf numFmtId="169" fontId="12" fillId="3" borderId="10" xfId="3" applyNumberFormat="1" applyFont="1" applyFill="1" applyBorder="1" applyAlignment="1">
      <alignment horizontal="center" vertical="center"/>
    </xf>
    <xf numFmtId="0" fontId="12" fillId="3" borderId="10" xfId="0" applyFont="1" applyFill="1" applyBorder="1" applyAlignment="1">
      <alignment vertical="center" wrapText="1"/>
    </xf>
    <xf numFmtId="0" fontId="56" fillId="0" borderId="10" xfId="30" applyFont="1" applyFill="1" applyBorder="1" applyAlignment="1">
      <alignment horizontal="center" vertical="center"/>
    </xf>
    <xf numFmtId="3" fontId="11" fillId="0" borderId="4" xfId="16" applyNumberFormat="1" applyFont="1" applyFill="1" applyBorder="1" applyAlignment="1">
      <alignment horizontal="center" vertical="center" wrapText="1"/>
    </xf>
    <xf numFmtId="3" fontId="12" fillId="0" borderId="10" xfId="31" applyNumberFormat="1" applyFont="1" applyFill="1" applyBorder="1" applyAlignment="1">
      <alignment horizontal="center" vertical="center" wrapText="1"/>
    </xf>
    <xf numFmtId="3" fontId="56" fillId="0" borderId="0" xfId="30" applyNumberFormat="1" applyFont="1" applyFill="1" applyAlignment="1">
      <alignment vertical="center"/>
    </xf>
    <xf numFmtId="0" fontId="23" fillId="0" borderId="10" xfId="17" applyFont="1" applyFill="1" applyBorder="1" applyAlignment="1">
      <alignment horizontal="left" vertical="center" wrapText="1"/>
    </xf>
    <xf numFmtId="1" fontId="12" fillId="3" borderId="10" xfId="0" applyNumberFormat="1" applyFont="1" applyFill="1" applyBorder="1" applyAlignment="1">
      <alignment horizontal="left" vertical="center" wrapText="1"/>
    </xf>
    <xf numFmtId="0" fontId="53" fillId="0" borderId="10" xfId="0" applyFont="1" applyBorder="1" applyAlignment="1">
      <alignment horizontal="left" vertical="center" wrapText="1"/>
    </xf>
    <xf numFmtId="166" fontId="19" fillId="3" borderId="10" xfId="1" applyNumberFormat="1" applyFont="1" applyFill="1" applyBorder="1" applyAlignment="1">
      <alignment vertical="center" wrapText="1"/>
    </xf>
    <xf numFmtId="3" fontId="23" fillId="0" borderId="10" xfId="30" applyNumberFormat="1" applyFont="1" applyFill="1" applyBorder="1" applyAlignment="1">
      <alignment horizontal="center" vertical="center" wrapText="1"/>
    </xf>
    <xf numFmtId="4" fontId="29" fillId="4" borderId="10" xfId="16" applyNumberFormat="1" applyFont="1" applyFill="1" applyBorder="1" applyAlignment="1">
      <alignment horizontal="center" vertical="center" wrapText="1"/>
    </xf>
    <xf numFmtId="3" fontId="23" fillId="0" borderId="10" xfId="4" applyNumberFormat="1" applyFont="1" applyFill="1" applyBorder="1" applyAlignment="1">
      <alignment horizontal="right" vertical="center" wrapText="1"/>
    </xf>
    <xf numFmtId="166" fontId="23" fillId="0" borderId="10" xfId="4" applyNumberFormat="1" applyFont="1" applyFill="1" applyBorder="1" applyAlignment="1">
      <alignment horizontal="right" vertical="center" wrapText="1"/>
    </xf>
    <xf numFmtId="3" fontId="12" fillId="0" borderId="10" xfId="16" applyNumberFormat="1" applyFont="1" applyFill="1" applyBorder="1" applyAlignment="1">
      <alignment horizontal="center" vertical="center" wrapText="1"/>
    </xf>
    <xf numFmtId="0" fontId="23" fillId="3" borderId="10" xfId="18" applyFont="1" applyFill="1" applyBorder="1" applyAlignment="1">
      <alignment horizontal="left" vertical="center" wrapText="1"/>
    </xf>
    <xf numFmtId="0" fontId="23" fillId="0" borderId="10" xfId="0" applyFont="1" applyFill="1" applyBorder="1" applyAlignment="1">
      <alignment horizontal="center" vertical="center" wrapText="1"/>
    </xf>
    <xf numFmtId="1" fontId="59" fillId="0" borderId="0" xfId="16" applyNumberFormat="1" applyFont="1" applyFill="1" applyAlignment="1">
      <alignment horizontal="center" vertical="center"/>
    </xf>
    <xf numFmtId="3" fontId="10" fillId="0" borderId="0" xfId="16" applyNumberFormat="1" applyFont="1" applyFill="1" applyBorder="1" applyAlignment="1">
      <alignment horizontal="center" vertical="center" wrapText="1"/>
    </xf>
    <xf numFmtId="1" fontId="11" fillId="0" borderId="0" xfId="16" applyNumberFormat="1" applyFont="1" applyFill="1" applyAlignment="1">
      <alignment horizontal="center" vertical="center"/>
    </xf>
    <xf numFmtId="0" fontId="23" fillId="0" borderId="0" xfId="30" applyFont="1" applyFill="1" applyAlignment="1">
      <alignment horizontal="center" vertical="center"/>
    </xf>
    <xf numFmtId="0" fontId="56" fillId="0" borderId="0" xfId="30" applyFont="1" applyFill="1" applyAlignment="1">
      <alignment horizontal="center" vertical="center"/>
    </xf>
    <xf numFmtId="0" fontId="20" fillId="0" borderId="0" xfId="30" applyFont="1" applyFill="1" applyAlignment="1">
      <alignment horizontal="center" vertical="center"/>
    </xf>
    <xf numFmtId="0" fontId="12" fillId="0" borderId="0" xfId="30" applyFont="1" applyFill="1" applyAlignment="1">
      <alignment horizontal="center" vertical="center"/>
    </xf>
    <xf numFmtId="0" fontId="19" fillId="0" borderId="0" xfId="30" applyFont="1" applyFill="1" applyAlignment="1">
      <alignment horizontal="center" vertical="center"/>
    </xf>
    <xf numFmtId="0" fontId="12" fillId="0" borderId="0" xfId="30" applyFont="1" applyFill="1" applyAlignment="1">
      <alignment horizontal="center" vertical="center" wrapText="1"/>
    </xf>
    <xf numFmtId="0" fontId="11" fillId="0" borderId="0" xfId="30" applyFont="1" applyFill="1" applyAlignment="1">
      <alignment horizontal="center" vertical="center"/>
    </xf>
    <xf numFmtId="0" fontId="22" fillId="0" borderId="0" xfId="30" applyFont="1" applyFill="1" applyAlignment="1">
      <alignment horizontal="center" vertical="center"/>
    </xf>
    <xf numFmtId="0" fontId="58" fillId="0" borderId="0" xfId="30" applyFont="1" applyFill="1" applyAlignment="1">
      <alignment horizontal="center" vertical="center"/>
    </xf>
    <xf numFmtId="167" fontId="11" fillId="0" borderId="0" xfId="16" applyNumberFormat="1" applyFont="1" applyFill="1" applyAlignment="1">
      <alignment vertical="center"/>
    </xf>
    <xf numFmtId="0" fontId="23" fillId="0" borderId="13" xfId="30" applyFont="1" applyFill="1" applyBorder="1" applyAlignment="1">
      <alignment horizontal="center" vertical="center"/>
    </xf>
    <xf numFmtId="43" fontId="23" fillId="0" borderId="13" xfId="29" applyFont="1" applyFill="1" applyBorder="1" applyAlignment="1">
      <alignment horizontal="left" vertical="center" wrapText="1"/>
    </xf>
    <xf numFmtId="43" fontId="23" fillId="0" borderId="13" xfId="29" applyFont="1" applyFill="1" applyBorder="1" applyAlignment="1">
      <alignment horizontal="center" vertical="center" wrapText="1"/>
    </xf>
    <xf numFmtId="3" fontId="23" fillId="0" borderId="13" xfId="29" applyNumberFormat="1" applyFont="1" applyFill="1" applyBorder="1" applyAlignment="1">
      <alignment vertical="center" wrapText="1"/>
    </xf>
    <xf numFmtId="3" fontId="23" fillId="0" borderId="13" xfId="29" applyNumberFormat="1" applyFont="1" applyFill="1" applyBorder="1" applyAlignment="1">
      <alignment horizontal="center" vertical="center" wrapText="1"/>
    </xf>
    <xf numFmtId="3" fontId="23" fillId="0" borderId="13" xfId="30" applyNumberFormat="1" applyFont="1" applyFill="1" applyBorder="1" applyAlignment="1">
      <alignment horizontal="center" vertical="center"/>
    </xf>
    <xf numFmtId="0" fontId="23" fillId="3" borderId="12" xfId="3" applyNumberFormat="1" applyFont="1" applyFill="1" applyBorder="1" applyAlignment="1">
      <alignment horizontal="center" vertical="center" wrapText="1"/>
    </xf>
    <xf numFmtId="3" fontId="19" fillId="0" borderId="0" xfId="30" applyNumberFormat="1" applyFont="1" applyFill="1" applyAlignment="1">
      <alignment vertical="center"/>
    </xf>
    <xf numFmtId="3" fontId="29" fillId="0" borderId="1" xfId="16" applyNumberFormat="1" applyFont="1" applyFill="1" applyBorder="1" applyAlignment="1">
      <alignment horizontal="center" vertical="center" wrapText="1"/>
    </xf>
    <xf numFmtId="1" fontId="10" fillId="0" borderId="0" xfId="16" applyNumberFormat="1" applyFont="1" applyFill="1" applyAlignment="1">
      <alignment horizontal="center" vertical="center" wrapText="1"/>
    </xf>
    <xf numFmtId="3" fontId="30" fillId="2" borderId="1" xfId="16" applyNumberFormat="1" applyFont="1" applyFill="1" applyBorder="1" applyAlignment="1">
      <alignment horizontal="center" vertical="center" wrapText="1"/>
    </xf>
    <xf numFmtId="1" fontId="11" fillId="0" borderId="0" xfId="16" applyNumberFormat="1" applyFont="1" applyFill="1" applyAlignment="1">
      <alignment horizontal="center" vertical="center" wrapText="1"/>
    </xf>
    <xf numFmtId="1" fontId="10" fillId="0" borderId="5" xfId="16" applyNumberFormat="1" applyFont="1" applyFill="1" applyBorder="1" applyAlignment="1">
      <alignment horizontal="center" vertical="center"/>
    </xf>
    <xf numFmtId="49" fontId="29" fillId="0" borderId="1" xfId="16" applyNumberFormat="1" applyFont="1" applyFill="1" applyBorder="1" applyAlignment="1">
      <alignment horizontal="center" vertical="center" wrapText="1"/>
    </xf>
    <xf numFmtId="1" fontId="5" fillId="0" borderId="0" xfId="16" applyNumberFormat="1" applyFont="1" applyFill="1" applyAlignment="1">
      <alignment horizontal="right" vertical="center"/>
    </xf>
    <xf numFmtId="1" fontId="51" fillId="0" borderId="0" xfId="16" applyNumberFormat="1" applyFont="1" applyFill="1" applyAlignment="1">
      <alignment horizontal="center" vertical="center"/>
    </xf>
    <xf numFmtId="1" fontId="51" fillId="0" borderId="0" xfId="16" applyNumberFormat="1" applyFont="1" applyFill="1" applyAlignment="1">
      <alignment horizontal="center" vertical="center" wrapText="1"/>
    </xf>
    <xf numFmtId="1" fontId="52" fillId="0" borderId="0" xfId="16" applyNumberFormat="1" applyFont="1" applyFill="1" applyAlignment="1">
      <alignment horizontal="center" vertical="center" wrapText="1"/>
    </xf>
    <xf numFmtId="49" fontId="11" fillId="0" borderId="1" xfId="16" applyNumberFormat="1" applyFont="1" applyBorder="1" applyAlignment="1">
      <alignment horizontal="center" vertical="center" wrapText="1"/>
    </xf>
    <xf numFmtId="3" fontId="11" fillId="0" borderId="1" xfId="16" applyNumberFormat="1" applyFont="1" applyBorder="1" applyAlignment="1">
      <alignment horizontal="center" vertical="center" wrapText="1"/>
    </xf>
    <xf numFmtId="3" fontId="11" fillId="0" borderId="4" xfId="16" applyNumberFormat="1" applyFont="1" applyBorder="1" applyAlignment="1">
      <alignment horizontal="center" vertical="center" wrapText="1"/>
    </xf>
    <xf numFmtId="3" fontId="11" fillId="0" borderId="6" xfId="16" applyNumberFormat="1" applyFont="1" applyBorder="1" applyAlignment="1">
      <alignment horizontal="center" vertical="center" wrapText="1"/>
    </xf>
    <xf numFmtId="3" fontId="11" fillId="0" borderId="2" xfId="16" applyNumberFormat="1" applyFont="1" applyBorder="1" applyAlignment="1">
      <alignment horizontal="center" vertical="center" wrapText="1"/>
    </xf>
    <xf numFmtId="3" fontId="11" fillId="0" borderId="1" xfId="16" applyNumberFormat="1" applyFont="1" applyFill="1" applyBorder="1" applyAlignment="1">
      <alignment horizontal="center" vertical="center" wrapText="1"/>
    </xf>
    <xf numFmtId="0" fontId="50" fillId="0" borderId="1" xfId="8" applyFont="1" applyBorder="1" applyAlignment="1">
      <alignment horizontal="center" vertical="center" wrapText="1"/>
    </xf>
    <xf numFmtId="1" fontId="52" fillId="0" borderId="5" xfId="16" applyNumberFormat="1" applyFont="1" applyFill="1" applyBorder="1" applyAlignment="1">
      <alignment horizontal="center" vertical="center"/>
    </xf>
    <xf numFmtId="3" fontId="11" fillId="0" borderId="4" xfId="16" applyNumberFormat="1" applyFont="1" applyFill="1" applyBorder="1" applyAlignment="1">
      <alignment horizontal="center" vertical="center" wrapText="1"/>
    </xf>
    <xf numFmtId="3" fontId="11" fillId="0" borderId="2" xfId="16" applyNumberFormat="1" applyFont="1" applyFill="1" applyBorder="1" applyAlignment="1">
      <alignment horizontal="center" vertical="center" wrapText="1"/>
    </xf>
    <xf numFmtId="3" fontId="11" fillId="0" borderId="7" xfId="16" applyNumberFormat="1" applyFont="1" applyBorder="1" applyAlignment="1">
      <alignment horizontal="center" vertical="center" wrapText="1"/>
    </xf>
    <xf numFmtId="3" fontId="11" fillId="0" borderId="8" xfId="16" applyNumberFormat="1" applyFont="1" applyBorder="1" applyAlignment="1">
      <alignment horizontal="center" vertical="center" wrapText="1"/>
    </xf>
    <xf numFmtId="3" fontId="11" fillId="0" borderId="3" xfId="16" applyNumberFormat="1" applyFont="1" applyBorder="1" applyAlignment="1">
      <alignment horizontal="center" vertical="center" wrapText="1"/>
    </xf>
    <xf numFmtId="3" fontId="11" fillId="0" borderId="7" xfId="16" applyNumberFormat="1" applyFont="1" applyFill="1" applyBorder="1" applyAlignment="1">
      <alignment horizontal="center" vertical="center" wrapText="1"/>
    </xf>
    <xf numFmtId="3" fontId="11" fillId="0" borderId="3" xfId="16" applyNumberFormat="1" applyFont="1" applyFill="1" applyBorder="1" applyAlignment="1">
      <alignment horizontal="center" vertical="center" wrapText="1"/>
    </xf>
    <xf numFmtId="3" fontId="11" fillId="0" borderId="6" xfId="16" applyNumberFormat="1" applyFont="1" applyFill="1" applyBorder="1" applyAlignment="1">
      <alignment horizontal="center" vertical="center" wrapText="1"/>
    </xf>
    <xf numFmtId="3" fontId="25" fillId="0" borderId="1" xfId="16" applyNumberFormat="1" applyFont="1" applyFill="1" applyBorder="1" applyAlignment="1">
      <alignment horizontal="center" vertical="center" wrapText="1"/>
    </xf>
    <xf numFmtId="0" fontId="1" fillId="0" borderId="1" xfId="8" applyFont="1" applyBorder="1" applyAlignment="1">
      <alignment horizontal="center" vertical="center" wrapText="1"/>
    </xf>
    <xf numFmtId="3" fontId="45" fillId="0" borderId="1" xfId="16" applyNumberFormat="1" applyFont="1" applyBorder="1" applyAlignment="1">
      <alignment horizontal="center" vertical="center" wrapText="1"/>
    </xf>
    <xf numFmtId="3" fontId="24" fillId="0" borderId="1" xfId="16" applyNumberFormat="1" applyFont="1" applyFill="1" applyBorder="1" applyAlignment="1">
      <alignment horizontal="center" vertical="center" wrapText="1"/>
    </xf>
    <xf numFmtId="3" fontId="45" fillId="0" borderId="1" xfId="16" applyNumberFormat="1" applyFont="1" applyFill="1" applyBorder="1" applyAlignment="1">
      <alignment horizontal="center" vertical="center" wrapText="1"/>
    </xf>
    <xf numFmtId="3" fontId="24" fillId="0" borderId="1" xfId="16" applyNumberFormat="1" applyFont="1" applyBorder="1" applyAlignment="1">
      <alignment horizontal="center" vertical="center" wrapText="1"/>
    </xf>
    <xf numFmtId="0" fontId="43" fillId="0" borderId="1" xfId="0" applyFont="1" applyBorder="1"/>
    <xf numFmtId="3" fontId="25" fillId="0" borderId="1" xfId="16" applyNumberFormat="1" applyFont="1" applyBorder="1" applyAlignment="1">
      <alignment horizontal="center" vertical="center" wrapText="1"/>
    </xf>
    <xf numFmtId="1" fontId="4" fillId="0" borderId="0" xfId="16" applyNumberFormat="1" applyFont="1" applyFill="1" applyAlignment="1">
      <alignment horizontal="center" vertical="center"/>
    </xf>
    <xf numFmtId="1" fontId="4" fillId="0" borderId="0" xfId="16" applyNumberFormat="1" applyFont="1" applyFill="1" applyAlignment="1">
      <alignment horizontal="center" vertical="center" wrapText="1"/>
    </xf>
    <xf numFmtId="1" fontId="3" fillId="0" borderId="0" xfId="16" applyNumberFormat="1" applyFont="1" applyFill="1" applyAlignment="1">
      <alignment horizontal="center" vertical="center" wrapText="1"/>
    </xf>
    <xf numFmtId="49" fontId="24" fillId="0" borderId="1" xfId="16" applyNumberFormat="1" applyFont="1" applyBorder="1" applyAlignment="1">
      <alignment horizontal="center" vertical="center" wrapText="1"/>
    </xf>
    <xf numFmtId="3" fontId="11" fillId="0" borderId="0" xfId="16" applyNumberFormat="1" applyFont="1" applyFill="1" applyBorder="1" applyAlignment="1">
      <alignment horizontal="center" vertical="center" wrapText="1"/>
    </xf>
    <xf numFmtId="3" fontId="12" fillId="0" borderId="10" xfId="31" applyNumberFormat="1" applyFont="1" applyFill="1" applyBorder="1" applyAlignment="1">
      <alignment horizontal="center" vertical="center" wrapText="1"/>
    </xf>
    <xf numFmtId="49" fontId="11" fillId="0" borderId="1" xfId="16" applyNumberFormat="1" applyFont="1" applyFill="1" applyBorder="1" applyAlignment="1">
      <alignment horizontal="center" vertical="center" wrapText="1"/>
    </xf>
  </cellXfs>
  <cellStyles count="44">
    <cellStyle name="Comma" xfId="23" builtinId="3"/>
    <cellStyle name="Comma 11" xfId="26"/>
    <cellStyle name="Comma 16 3 2 2 2 3" xfId="1"/>
    <cellStyle name="Comma 16 3 2 2 2 3 3" xfId="28"/>
    <cellStyle name="Comma 17 2" xfId="27"/>
    <cellStyle name="Comma 2" xfId="2"/>
    <cellStyle name="Comma 2 28" xfId="38"/>
    <cellStyle name="Comma 3" xfId="3"/>
    <cellStyle name="Comma 4 2 5" xfId="40"/>
    <cellStyle name="Comma 5" xfId="24"/>
    <cellStyle name="Comma 5 21" xfId="34"/>
    <cellStyle name="Comma 53 2" xfId="32"/>
    <cellStyle name="Comma 54 3" xfId="4"/>
    <cellStyle name="Comma 6" xfId="5"/>
    <cellStyle name="Comma 7" xfId="6"/>
    <cellStyle name="Comma 7 4" xfId="29"/>
    <cellStyle name="Normal" xfId="0" builtinId="0"/>
    <cellStyle name="Normal 10" xfId="31"/>
    <cellStyle name="Normal 10 2 24" xfId="7"/>
    <cellStyle name="Normal 12 4" xfId="36"/>
    <cellStyle name="Normal 2" xfId="8"/>
    <cellStyle name="Normal 2 2" xfId="9"/>
    <cellStyle name="Normal 2 28" xfId="30"/>
    <cellStyle name="Normal 2 30" xfId="41"/>
    <cellStyle name="Normal 3" xfId="10"/>
    <cellStyle name="Normal 4" xfId="25"/>
    <cellStyle name="Normal 4 18" xfId="37"/>
    <cellStyle name="Normal 5" xfId="11"/>
    <cellStyle name="Normal 55" xfId="12"/>
    <cellStyle name="Normal 6" xfId="13"/>
    <cellStyle name="Normal 68 2" xfId="39"/>
    <cellStyle name="Normal 69" xfId="35"/>
    <cellStyle name="Normal 7" xfId="14"/>
    <cellStyle name="Normal 8" xfId="15"/>
    <cellStyle name="Normal 9 10" xfId="33"/>
    <cellStyle name="Normal_Bieu mau (CV )" xfId="16"/>
    <cellStyle name="Normal_chitiet" xfId="43"/>
    <cellStyle name="Normal_Mau bieu bao cao hang thang" xfId="42"/>
    <cellStyle name="Normal_Sheet1" xfId="17"/>
    <cellStyle name="Normal_Sheet1_1" xfId="18"/>
    <cellStyle name="Percent 2" xfId="19"/>
    <cellStyle name="Style 1" xfId="20"/>
    <cellStyle name="Style 1 3" xfId="21"/>
    <cellStyle name="Style 1 4" xfId="22"/>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142</xdr:row>
      <xdr:rowOff>0</xdr:rowOff>
    </xdr:from>
    <xdr:to>
      <xdr:col>1</xdr:col>
      <xdr:colOff>76200</xdr:colOff>
      <xdr:row>142</xdr:row>
      <xdr:rowOff>28575</xdr:rowOff>
    </xdr:to>
    <xdr:sp macro="" textlink="">
      <xdr:nvSpPr>
        <xdr:cNvPr id="2" name="Text Box 8">
          <a:extLst>
            <a:ext uri="{FF2B5EF4-FFF2-40B4-BE49-F238E27FC236}">
              <a16:creationId xmlns:a16="http://schemas.microsoft.com/office/drawing/2014/main" id="{00000000-0008-0000-0000-000002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3" name="Text Box 9">
          <a:extLst>
            <a:ext uri="{FF2B5EF4-FFF2-40B4-BE49-F238E27FC236}">
              <a16:creationId xmlns:a16="http://schemas.microsoft.com/office/drawing/2014/main" id="{00000000-0008-0000-0000-000003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4" name="Text Box 11">
          <a:extLst>
            <a:ext uri="{FF2B5EF4-FFF2-40B4-BE49-F238E27FC236}">
              <a16:creationId xmlns:a16="http://schemas.microsoft.com/office/drawing/2014/main" id="{00000000-0008-0000-0000-000004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5" name="Text Box 8">
          <a:extLst>
            <a:ext uri="{FF2B5EF4-FFF2-40B4-BE49-F238E27FC236}">
              <a16:creationId xmlns:a16="http://schemas.microsoft.com/office/drawing/2014/main" id="{00000000-0008-0000-0000-000005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6" name="Text Box 9">
          <a:extLst>
            <a:ext uri="{FF2B5EF4-FFF2-40B4-BE49-F238E27FC236}">
              <a16:creationId xmlns:a16="http://schemas.microsoft.com/office/drawing/2014/main" id="{00000000-0008-0000-0000-000006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7" name="Text Box 11">
          <a:extLst>
            <a:ext uri="{FF2B5EF4-FFF2-40B4-BE49-F238E27FC236}">
              <a16:creationId xmlns:a16="http://schemas.microsoft.com/office/drawing/2014/main" id="{00000000-0008-0000-0000-000007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8" name="Text Box 8">
          <a:extLst>
            <a:ext uri="{FF2B5EF4-FFF2-40B4-BE49-F238E27FC236}">
              <a16:creationId xmlns:a16="http://schemas.microsoft.com/office/drawing/2014/main" id="{00000000-0008-0000-0000-000008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9" name="Text Box 9">
          <a:extLst>
            <a:ext uri="{FF2B5EF4-FFF2-40B4-BE49-F238E27FC236}">
              <a16:creationId xmlns:a16="http://schemas.microsoft.com/office/drawing/2014/main" id="{00000000-0008-0000-0000-000009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10" name="Text Box 11">
          <a:extLst>
            <a:ext uri="{FF2B5EF4-FFF2-40B4-BE49-F238E27FC236}">
              <a16:creationId xmlns:a16="http://schemas.microsoft.com/office/drawing/2014/main" id="{00000000-0008-0000-0000-00000A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11" name="Text Box 8">
          <a:extLst>
            <a:ext uri="{FF2B5EF4-FFF2-40B4-BE49-F238E27FC236}">
              <a16:creationId xmlns:a16="http://schemas.microsoft.com/office/drawing/2014/main" id="{00000000-0008-0000-0000-00000B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12" name="Text Box 9">
          <a:extLst>
            <a:ext uri="{FF2B5EF4-FFF2-40B4-BE49-F238E27FC236}">
              <a16:creationId xmlns:a16="http://schemas.microsoft.com/office/drawing/2014/main" id="{00000000-0008-0000-0000-00000C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13" name="Text Box 11">
          <a:extLst>
            <a:ext uri="{FF2B5EF4-FFF2-40B4-BE49-F238E27FC236}">
              <a16:creationId xmlns:a16="http://schemas.microsoft.com/office/drawing/2014/main" id="{00000000-0008-0000-0000-00000D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14" name="Text Box 8">
          <a:extLst>
            <a:ext uri="{FF2B5EF4-FFF2-40B4-BE49-F238E27FC236}">
              <a16:creationId xmlns:a16="http://schemas.microsoft.com/office/drawing/2014/main" id="{00000000-0008-0000-0000-00000E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15" name="Text Box 9">
          <a:extLst>
            <a:ext uri="{FF2B5EF4-FFF2-40B4-BE49-F238E27FC236}">
              <a16:creationId xmlns:a16="http://schemas.microsoft.com/office/drawing/2014/main" id="{00000000-0008-0000-0000-00000F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16" name="Text Box 11">
          <a:extLst>
            <a:ext uri="{FF2B5EF4-FFF2-40B4-BE49-F238E27FC236}">
              <a16:creationId xmlns:a16="http://schemas.microsoft.com/office/drawing/2014/main" id="{00000000-0008-0000-0000-000010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17" name="Text Box 8">
          <a:extLst>
            <a:ext uri="{FF2B5EF4-FFF2-40B4-BE49-F238E27FC236}">
              <a16:creationId xmlns:a16="http://schemas.microsoft.com/office/drawing/2014/main" id="{00000000-0008-0000-0000-000011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18" name="Text Box 9">
          <a:extLst>
            <a:ext uri="{FF2B5EF4-FFF2-40B4-BE49-F238E27FC236}">
              <a16:creationId xmlns:a16="http://schemas.microsoft.com/office/drawing/2014/main" id="{00000000-0008-0000-0000-000012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19" name="Text Box 11">
          <a:extLst>
            <a:ext uri="{FF2B5EF4-FFF2-40B4-BE49-F238E27FC236}">
              <a16:creationId xmlns:a16="http://schemas.microsoft.com/office/drawing/2014/main" id="{00000000-0008-0000-0000-000013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20" name="Text Box 11">
          <a:extLst>
            <a:ext uri="{FF2B5EF4-FFF2-40B4-BE49-F238E27FC236}">
              <a16:creationId xmlns:a16="http://schemas.microsoft.com/office/drawing/2014/main" id="{00000000-0008-0000-0000-000014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21" name="Text Box 9">
          <a:extLst>
            <a:ext uri="{FF2B5EF4-FFF2-40B4-BE49-F238E27FC236}">
              <a16:creationId xmlns:a16="http://schemas.microsoft.com/office/drawing/2014/main" id="{00000000-0008-0000-0000-000015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22" name="Text Box 11">
          <a:extLst>
            <a:ext uri="{FF2B5EF4-FFF2-40B4-BE49-F238E27FC236}">
              <a16:creationId xmlns:a16="http://schemas.microsoft.com/office/drawing/2014/main" id="{00000000-0008-0000-0000-000016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23" name="Text Box 8">
          <a:extLst>
            <a:ext uri="{FF2B5EF4-FFF2-40B4-BE49-F238E27FC236}">
              <a16:creationId xmlns:a16="http://schemas.microsoft.com/office/drawing/2014/main" id="{00000000-0008-0000-0000-000017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24" name="Text Box 9">
          <a:extLst>
            <a:ext uri="{FF2B5EF4-FFF2-40B4-BE49-F238E27FC236}">
              <a16:creationId xmlns:a16="http://schemas.microsoft.com/office/drawing/2014/main" id="{00000000-0008-0000-0000-000018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25" name="Text Box 11">
          <a:extLst>
            <a:ext uri="{FF2B5EF4-FFF2-40B4-BE49-F238E27FC236}">
              <a16:creationId xmlns:a16="http://schemas.microsoft.com/office/drawing/2014/main" id="{00000000-0008-0000-0000-000019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26" name="Text Box 8">
          <a:extLst>
            <a:ext uri="{FF2B5EF4-FFF2-40B4-BE49-F238E27FC236}">
              <a16:creationId xmlns:a16="http://schemas.microsoft.com/office/drawing/2014/main" id="{00000000-0008-0000-0000-00001A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27" name="Text Box 9">
          <a:extLst>
            <a:ext uri="{FF2B5EF4-FFF2-40B4-BE49-F238E27FC236}">
              <a16:creationId xmlns:a16="http://schemas.microsoft.com/office/drawing/2014/main" id="{00000000-0008-0000-0000-00001B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28" name="Text Box 11">
          <a:extLst>
            <a:ext uri="{FF2B5EF4-FFF2-40B4-BE49-F238E27FC236}">
              <a16:creationId xmlns:a16="http://schemas.microsoft.com/office/drawing/2014/main" id="{00000000-0008-0000-0000-00001C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29" name="Text Box 8">
          <a:extLst>
            <a:ext uri="{FF2B5EF4-FFF2-40B4-BE49-F238E27FC236}">
              <a16:creationId xmlns:a16="http://schemas.microsoft.com/office/drawing/2014/main" id="{00000000-0008-0000-0000-00001D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30" name="Text Box 9">
          <a:extLst>
            <a:ext uri="{FF2B5EF4-FFF2-40B4-BE49-F238E27FC236}">
              <a16:creationId xmlns:a16="http://schemas.microsoft.com/office/drawing/2014/main" id="{00000000-0008-0000-0000-00001E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31" name="Text Box 11">
          <a:extLst>
            <a:ext uri="{FF2B5EF4-FFF2-40B4-BE49-F238E27FC236}">
              <a16:creationId xmlns:a16="http://schemas.microsoft.com/office/drawing/2014/main" id="{00000000-0008-0000-0000-00001F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32" name="Text Box 8">
          <a:extLst>
            <a:ext uri="{FF2B5EF4-FFF2-40B4-BE49-F238E27FC236}">
              <a16:creationId xmlns:a16="http://schemas.microsoft.com/office/drawing/2014/main" id="{00000000-0008-0000-0000-000020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33" name="Text Box 9">
          <a:extLst>
            <a:ext uri="{FF2B5EF4-FFF2-40B4-BE49-F238E27FC236}">
              <a16:creationId xmlns:a16="http://schemas.microsoft.com/office/drawing/2014/main" id="{00000000-0008-0000-0000-000021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34" name="Text Box 11">
          <a:extLst>
            <a:ext uri="{FF2B5EF4-FFF2-40B4-BE49-F238E27FC236}">
              <a16:creationId xmlns:a16="http://schemas.microsoft.com/office/drawing/2014/main" id="{00000000-0008-0000-0000-000022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35" name="Text Box 8">
          <a:extLst>
            <a:ext uri="{FF2B5EF4-FFF2-40B4-BE49-F238E27FC236}">
              <a16:creationId xmlns:a16="http://schemas.microsoft.com/office/drawing/2014/main" id="{00000000-0008-0000-0000-000023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36" name="Text Box 9">
          <a:extLst>
            <a:ext uri="{FF2B5EF4-FFF2-40B4-BE49-F238E27FC236}">
              <a16:creationId xmlns:a16="http://schemas.microsoft.com/office/drawing/2014/main" id="{00000000-0008-0000-0000-000024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37" name="Text Box 11">
          <a:extLst>
            <a:ext uri="{FF2B5EF4-FFF2-40B4-BE49-F238E27FC236}">
              <a16:creationId xmlns:a16="http://schemas.microsoft.com/office/drawing/2014/main" id="{00000000-0008-0000-0000-000025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38" name="Text Box 8">
          <a:extLst>
            <a:ext uri="{FF2B5EF4-FFF2-40B4-BE49-F238E27FC236}">
              <a16:creationId xmlns:a16="http://schemas.microsoft.com/office/drawing/2014/main" id="{00000000-0008-0000-0000-000026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39" name="Text Box 9">
          <a:extLst>
            <a:ext uri="{FF2B5EF4-FFF2-40B4-BE49-F238E27FC236}">
              <a16:creationId xmlns:a16="http://schemas.microsoft.com/office/drawing/2014/main" id="{00000000-0008-0000-0000-000027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40" name="Text Box 11">
          <a:extLst>
            <a:ext uri="{FF2B5EF4-FFF2-40B4-BE49-F238E27FC236}">
              <a16:creationId xmlns:a16="http://schemas.microsoft.com/office/drawing/2014/main" id="{00000000-0008-0000-0000-000028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41" name="Text Box 8">
          <a:extLst>
            <a:ext uri="{FF2B5EF4-FFF2-40B4-BE49-F238E27FC236}">
              <a16:creationId xmlns:a16="http://schemas.microsoft.com/office/drawing/2014/main" id="{00000000-0008-0000-0000-000029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42" name="Text Box 9">
          <a:extLst>
            <a:ext uri="{FF2B5EF4-FFF2-40B4-BE49-F238E27FC236}">
              <a16:creationId xmlns:a16="http://schemas.microsoft.com/office/drawing/2014/main" id="{00000000-0008-0000-0000-00002A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43" name="Text Box 11">
          <a:extLst>
            <a:ext uri="{FF2B5EF4-FFF2-40B4-BE49-F238E27FC236}">
              <a16:creationId xmlns:a16="http://schemas.microsoft.com/office/drawing/2014/main" id="{00000000-0008-0000-0000-00002B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44" name="Text Box 8">
          <a:extLst>
            <a:ext uri="{FF2B5EF4-FFF2-40B4-BE49-F238E27FC236}">
              <a16:creationId xmlns:a16="http://schemas.microsoft.com/office/drawing/2014/main" id="{00000000-0008-0000-0000-00002C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45" name="Text Box 9">
          <a:extLst>
            <a:ext uri="{FF2B5EF4-FFF2-40B4-BE49-F238E27FC236}">
              <a16:creationId xmlns:a16="http://schemas.microsoft.com/office/drawing/2014/main" id="{00000000-0008-0000-0000-00002D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46" name="Text Box 11">
          <a:extLst>
            <a:ext uri="{FF2B5EF4-FFF2-40B4-BE49-F238E27FC236}">
              <a16:creationId xmlns:a16="http://schemas.microsoft.com/office/drawing/2014/main" id="{00000000-0008-0000-0000-00002E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47" name="Text Box 8">
          <a:extLst>
            <a:ext uri="{FF2B5EF4-FFF2-40B4-BE49-F238E27FC236}">
              <a16:creationId xmlns:a16="http://schemas.microsoft.com/office/drawing/2014/main" id="{00000000-0008-0000-0000-00002F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48" name="Text Box 9">
          <a:extLst>
            <a:ext uri="{FF2B5EF4-FFF2-40B4-BE49-F238E27FC236}">
              <a16:creationId xmlns:a16="http://schemas.microsoft.com/office/drawing/2014/main" id="{00000000-0008-0000-0000-000030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49" name="Text Box 11">
          <a:extLst>
            <a:ext uri="{FF2B5EF4-FFF2-40B4-BE49-F238E27FC236}">
              <a16:creationId xmlns:a16="http://schemas.microsoft.com/office/drawing/2014/main" id="{00000000-0008-0000-0000-000031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50" name="Text Box 8">
          <a:extLst>
            <a:ext uri="{FF2B5EF4-FFF2-40B4-BE49-F238E27FC236}">
              <a16:creationId xmlns:a16="http://schemas.microsoft.com/office/drawing/2014/main" id="{00000000-0008-0000-0000-000032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51" name="Text Box 9">
          <a:extLst>
            <a:ext uri="{FF2B5EF4-FFF2-40B4-BE49-F238E27FC236}">
              <a16:creationId xmlns:a16="http://schemas.microsoft.com/office/drawing/2014/main" id="{00000000-0008-0000-0000-000033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52" name="Text Box 11">
          <a:extLst>
            <a:ext uri="{FF2B5EF4-FFF2-40B4-BE49-F238E27FC236}">
              <a16:creationId xmlns:a16="http://schemas.microsoft.com/office/drawing/2014/main" id="{00000000-0008-0000-0000-000034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53" name="Text Box 8">
          <a:extLst>
            <a:ext uri="{FF2B5EF4-FFF2-40B4-BE49-F238E27FC236}">
              <a16:creationId xmlns:a16="http://schemas.microsoft.com/office/drawing/2014/main" id="{00000000-0008-0000-0000-000035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54" name="Text Box 9">
          <a:extLst>
            <a:ext uri="{FF2B5EF4-FFF2-40B4-BE49-F238E27FC236}">
              <a16:creationId xmlns:a16="http://schemas.microsoft.com/office/drawing/2014/main" id="{00000000-0008-0000-0000-000036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55" name="Text Box 11">
          <a:extLst>
            <a:ext uri="{FF2B5EF4-FFF2-40B4-BE49-F238E27FC236}">
              <a16:creationId xmlns:a16="http://schemas.microsoft.com/office/drawing/2014/main" id="{00000000-0008-0000-0000-000037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142</xdr:row>
      <xdr:rowOff>0</xdr:rowOff>
    </xdr:from>
    <xdr:to>
      <xdr:col>1</xdr:col>
      <xdr:colOff>133350</xdr:colOff>
      <xdr:row>142</xdr:row>
      <xdr:rowOff>28575</xdr:rowOff>
    </xdr:to>
    <xdr:sp macro="" textlink="">
      <xdr:nvSpPr>
        <xdr:cNvPr id="56" name="Text Box 8">
          <a:extLst>
            <a:ext uri="{FF2B5EF4-FFF2-40B4-BE49-F238E27FC236}">
              <a16:creationId xmlns:a16="http://schemas.microsoft.com/office/drawing/2014/main" id="{00000000-0008-0000-0000-000038000000}"/>
            </a:ext>
          </a:extLst>
        </xdr:cNvPr>
        <xdr:cNvSpPr txBox="1">
          <a:spLocks noChangeArrowheads="1"/>
        </xdr:cNvSpPr>
      </xdr:nvSpPr>
      <xdr:spPr bwMode="auto">
        <a:xfrm>
          <a:off x="39052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57" name="Text Box 8">
          <a:extLst>
            <a:ext uri="{FF2B5EF4-FFF2-40B4-BE49-F238E27FC236}">
              <a16:creationId xmlns:a16="http://schemas.microsoft.com/office/drawing/2014/main" id="{00000000-0008-0000-0000-000039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58" name="Text Box 9">
          <a:extLst>
            <a:ext uri="{FF2B5EF4-FFF2-40B4-BE49-F238E27FC236}">
              <a16:creationId xmlns:a16="http://schemas.microsoft.com/office/drawing/2014/main" id="{00000000-0008-0000-0000-00003A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59" name="Text Box 11">
          <a:extLst>
            <a:ext uri="{FF2B5EF4-FFF2-40B4-BE49-F238E27FC236}">
              <a16:creationId xmlns:a16="http://schemas.microsoft.com/office/drawing/2014/main" id="{00000000-0008-0000-0000-00003B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142</xdr:row>
      <xdr:rowOff>0</xdr:rowOff>
    </xdr:from>
    <xdr:to>
      <xdr:col>1</xdr:col>
      <xdr:colOff>152400</xdr:colOff>
      <xdr:row>142</xdr:row>
      <xdr:rowOff>28575</xdr:rowOff>
    </xdr:to>
    <xdr:sp macro="" textlink="">
      <xdr:nvSpPr>
        <xdr:cNvPr id="60" name="Text Box 11">
          <a:extLst>
            <a:ext uri="{FF2B5EF4-FFF2-40B4-BE49-F238E27FC236}">
              <a16:creationId xmlns:a16="http://schemas.microsoft.com/office/drawing/2014/main" id="{00000000-0008-0000-0000-00003C000000}"/>
            </a:ext>
          </a:extLst>
        </xdr:cNvPr>
        <xdr:cNvSpPr txBox="1">
          <a:spLocks noChangeArrowheads="1"/>
        </xdr:cNvSpPr>
      </xdr:nvSpPr>
      <xdr:spPr bwMode="auto">
        <a:xfrm>
          <a:off x="4095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85725</xdr:rowOff>
    </xdr:to>
    <xdr:sp macro="" textlink="">
      <xdr:nvSpPr>
        <xdr:cNvPr id="61" name="Text Box 8">
          <a:extLst>
            <a:ext uri="{FF2B5EF4-FFF2-40B4-BE49-F238E27FC236}">
              <a16:creationId xmlns:a16="http://schemas.microsoft.com/office/drawing/2014/main" id="{00000000-0008-0000-0000-00003D000000}"/>
            </a:ext>
          </a:extLst>
        </xdr:cNvPr>
        <xdr:cNvSpPr txBox="1">
          <a:spLocks noChangeArrowheads="1"/>
        </xdr:cNvSpPr>
      </xdr:nvSpPr>
      <xdr:spPr bwMode="auto">
        <a:xfrm>
          <a:off x="333375" y="572452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85725</xdr:rowOff>
    </xdr:to>
    <xdr:sp macro="" textlink="">
      <xdr:nvSpPr>
        <xdr:cNvPr id="62" name="Text Box 9">
          <a:extLst>
            <a:ext uri="{FF2B5EF4-FFF2-40B4-BE49-F238E27FC236}">
              <a16:creationId xmlns:a16="http://schemas.microsoft.com/office/drawing/2014/main" id="{00000000-0008-0000-0000-00003E000000}"/>
            </a:ext>
          </a:extLst>
        </xdr:cNvPr>
        <xdr:cNvSpPr txBox="1">
          <a:spLocks noChangeArrowheads="1"/>
        </xdr:cNvSpPr>
      </xdr:nvSpPr>
      <xdr:spPr bwMode="auto">
        <a:xfrm>
          <a:off x="333375" y="572452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85725</xdr:rowOff>
    </xdr:to>
    <xdr:sp macro="" textlink="">
      <xdr:nvSpPr>
        <xdr:cNvPr id="63" name="Text Box 11">
          <a:extLst>
            <a:ext uri="{FF2B5EF4-FFF2-40B4-BE49-F238E27FC236}">
              <a16:creationId xmlns:a16="http://schemas.microsoft.com/office/drawing/2014/main" id="{00000000-0008-0000-0000-00003F000000}"/>
            </a:ext>
          </a:extLst>
        </xdr:cNvPr>
        <xdr:cNvSpPr txBox="1">
          <a:spLocks noChangeArrowheads="1"/>
        </xdr:cNvSpPr>
      </xdr:nvSpPr>
      <xdr:spPr bwMode="auto">
        <a:xfrm>
          <a:off x="333375" y="572452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64" name="Text Box 8">
          <a:extLst>
            <a:ext uri="{FF2B5EF4-FFF2-40B4-BE49-F238E27FC236}">
              <a16:creationId xmlns:a16="http://schemas.microsoft.com/office/drawing/2014/main" id="{00000000-0008-0000-0000-000040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65" name="Text Box 9">
          <a:extLst>
            <a:ext uri="{FF2B5EF4-FFF2-40B4-BE49-F238E27FC236}">
              <a16:creationId xmlns:a16="http://schemas.microsoft.com/office/drawing/2014/main" id="{00000000-0008-0000-0000-000041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66" name="Text Box 11">
          <a:extLst>
            <a:ext uri="{FF2B5EF4-FFF2-40B4-BE49-F238E27FC236}">
              <a16:creationId xmlns:a16="http://schemas.microsoft.com/office/drawing/2014/main" id="{00000000-0008-0000-0000-000042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85725</xdr:rowOff>
    </xdr:to>
    <xdr:sp macro="" textlink="">
      <xdr:nvSpPr>
        <xdr:cNvPr id="67" name="Text Box 8">
          <a:extLst>
            <a:ext uri="{FF2B5EF4-FFF2-40B4-BE49-F238E27FC236}">
              <a16:creationId xmlns:a16="http://schemas.microsoft.com/office/drawing/2014/main" id="{00000000-0008-0000-0000-000043000000}"/>
            </a:ext>
          </a:extLst>
        </xdr:cNvPr>
        <xdr:cNvSpPr txBox="1">
          <a:spLocks noChangeArrowheads="1"/>
        </xdr:cNvSpPr>
      </xdr:nvSpPr>
      <xdr:spPr bwMode="auto">
        <a:xfrm>
          <a:off x="333375" y="572452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85725</xdr:rowOff>
    </xdr:to>
    <xdr:sp macro="" textlink="">
      <xdr:nvSpPr>
        <xdr:cNvPr id="68" name="Text Box 9">
          <a:extLst>
            <a:ext uri="{FF2B5EF4-FFF2-40B4-BE49-F238E27FC236}">
              <a16:creationId xmlns:a16="http://schemas.microsoft.com/office/drawing/2014/main" id="{00000000-0008-0000-0000-000044000000}"/>
            </a:ext>
          </a:extLst>
        </xdr:cNvPr>
        <xdr:cNvSpPr txBox="1">
          <a:spLocks noChangeArrowheads="1"/>
        </xdr:cNvSpPr>
      </xdr:nvSpPr>
      <xdr:spPr bwMode="auto">
        <a:xfrm>
          <a:off x="333375" y="572452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85725</xdr:rowOff>
    </xdr:to>
    <xdr:sp macro="" textlink="">
      <xdr:nvSpPr>
        <xdr:cNvPr id="69" name="Text Box 11">
          <a:extLst>
            <a:ext uri="{FF2B5EF4-FFF2-40B4-BE49-F238E27FC236}">
              <a16:creationId xmlns:a16="http://schemas.microsoft.com/office/drawing/2014/main" id="{00000000-0008-0000-0000-000045000000}"/>
            </a:ext>
          </a:extLst>
        </xdr:cNvPr>
        <xdr:cNvSpPr txBox="1">
          <a:spLocks noChangeArrowheads="1"/>
        </xdr:cNvSpPr>
      </xdr:nvSpPr>
      <xdr:spPr bwMode="auto">
        <a:xfrm>
          <a:off x="333375" y="572452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70" name="Text Box 8">
          <a:extLst>
            <a:ext uri="{FF2B5EF4-FFF2-40B4-BE49-F238E27FC236}">
              <a16:creationId xmlns:a16="http://schemas.microsoft.com/office/drawing/2014/main" id="{00000000-0008-0000-0000-000046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71" name="Text Box 9">
          <a:extLst>
            <a:ext uri="{FF2B5EF4-FFF2-40B4-BE49-F238E27FC236}">
              <a16:creationId xmlns:a16="http://schemas.microsoft.com/office/drawing/2014/main" id="{00000000-0008-0000-0000-000047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72" name="Text Box 11">
          <a:extLst>
            <a:ext uri="{FF2B5EF4-FFF2-40B4-BE49-F238E27FC236}">
              <a16:creationId xmlns:a16="http://schemas.microsoft.com/office/drawing/2014/main" id="{00000000-0008-0000-0000-000048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142</xdr:row>
      <xdr:rowOff>0</xdr:rowOff>
    </xdr:from>
    <xdr:to>
      <xdr:col>1</xdr:col>
      <xdr:colOff>133350</xdr:colOff>
      <xdr:row>142</xdr:row>
      <xdr:rowOff>28575</xdr:rowOff>
    </xdr:to>
    <xdr:sp macro="" textlink="">
      <xdr:nvSpPr>
        <xdr:cNvPr id="73" name="Text Box 8">
          <a:extLst>
            <a:ext uri="{FF2B5EF4-FFF2-40B4-BE49-F238E27FC236}">
              <a16:creationId xmlns:a16="http://schemas.microsoft.com/office/drawing/2014/main" id="{00000000-0008-0000-0000-000049000000}"/>
            </a:ext>
          </a:extLst>
        </xdr:cNvPr>
        <xdr:cNvSpPr txBox="1">
          <a:spLocks noChangeArrowheads="1"/>
        </xdr:cNvSpPr>
      </xdr:nvSpPr>
      <xdr:spPr bwMode="auto">
        <a:xfrm>
          <a:off x="39052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142</xdr:row>
      <xdr:rowOff>0</xdr:rowOff>
    </xdr:from>
    <xdr:to>
      <xdr:col>1</xdr:col>
      <xdr:colOff>133350</xdr:colOff>
      <xdr:row>142</xdr:row>
      <xdr:rowOff>28575</xdr:rowOff>
    </xdr:to>
    <xdr:sp macro="" textlink="">
      <xdr:nvSpPr>
        <xdr:cNvPr id="74" name="Text Box 8">
          <a:extLst>
            <a:ext uri="{FF2B5EF4-FFF2-40B4-BE49-F238E27FC236}">
              <a16:creationId xmlns:a16="http://schemas.microsoft.com/office/drawing/2014/main" id="{00000000-0008-0000-0000-00004A000000}"/>
            </a:ext>
          </a:extLst>
        </xdr:cNvPr>
        <xdr:cNvSpPr txBox="1">
          <a:spLocks noChangeArrowheads="1"/>
        </xdr:cNvSpPr>
      </xdr:nvSpPr>
      <xdr:spPr bwMode="auto">
        <a:xfrm>
          <a:off x="39052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75" name="Text Box 9">
          <a:extLst>
            <a:ext uri="{FF2B5EF4-FFF2-40B4-BE49-F238E27FC236}">
              <a16:creationId xmlns:a16="http://schemas.microsoft.com/office/drawing/2014/main" id="{00000000-0008-0000-0000-00004B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76" name="Text Box 11">
          <a:extLst>
            <a:ext uri="{FF2B5EF4-FFF2-40B4-BE49-F238E27FC236}">
              <a16:creationId xmlns:a16="http://schemas.microsoft.com/office/drawing/2014/main" id="{00000000-0008-0000-0000-00004C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77" name="Text Box 8">
          <a:extLst>
            <a:ext uri="{FF2B5EF4-FFF2-40B4-BE49-F238E27FC236}">
              <a16:creationId xmlns:a16="http://schemas.microsoft.com/office/drawing/2014/main" id="{00000000-0008-0000-0000-00004D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78" name="Text Box 9">
          <a:extLst>
            <a:ext uri="{FF2B5EF4-FFF2-40B4-BE49-F238E27FC236}">
              <a16:creationId xmlns:a16="http://schemas.microsoft.com/office/drawing/2014/main" id="{00000000-0008-0000-0000-00004E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79" name="Text Box 11">
          <a:extLst>
            <a:ext uri="{FF2B5EF4-FFF2-40B4-BE49-F238E27FC236}">
              <a16:creationId xmlns:a16="http://schemas.microsoft.com/office/drawing/2014/main" id="{00000000-0008-0000-0000-00004F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80" name="Text Box 8">
          <a:extLst>
            <a:ext uri="{FF2B5EF4-FFF2-40B4-BE49-F238E27FC236}">
              <a16:creationId xmlns:a16="http://schemas.microsoft.com/office/drawing/2014/main" id="{00000000-0008-0000-0000-000050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81" name="Text Box 9">
          <a:extLst>
            <a:ext uri="{FF2B5EF4-FFF2-40B4-BE49-F238E27FC236}">
              <a16:creationId xmlns:a16="http://schemas.microsoft.com/office/drawing/2014/main" id="{00000000-0008-0000-0000-000051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82" name="Text Box 11">
          <a:extLst>
            <a:ext uri="{FF2B5EF4-FFF2-40B4-BE49-F238E27FC236}">
              <a16:creationId xmlns:a16="http://schemas.microsoft.com/office/drawing/2014/main" id="{00000000-0008-0000-0000-000052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83" name="Text Box 8">
          <a:extLst>
            <a:ext uri="{FF2B5EF4-FFF2-40B4-BE49-F238E27FC236}">
              <a16:creationId xmlns:a16="http://schemas.microsoft.com/office/drawing/2014/main" id="{00000000-0008-0000-0000-000053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84" name="Text Box 9">
          <a:extLst>
            <a:ext uri="{FF2B5EF4-FFF2-40B4-BE49-F238E27FC236}">
              <a16:creationId xmlns:a16="http://schemas.microsoft.com/office/drawing/2014/main" id="{00000000-0008-0000-0000-000054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85" name="Text Box 11">
          <a:extLst>
            <a:ext uri="{FF2B5EF4-FFF2-40B4-BE49-F238E27FC236}">
              <a16:creationId xmlns:a16="http://schemas.microsoft.com/office/drawing/2014/main" id="{00000000-0008-0000-0000-000055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86" name="Text Box 8">
          <a:extLst>
            <a:ext uri="{FF2B5EF4-FFF2-40B4-BE49-F238E27FC236}">
              <a16:creationId xmlns:a16="http://schemas.microsoft.com/office/drawing/2014/main" id="{00000000-0008-0000-0000-000056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87" name="Text Box 9">
          <a:extLst>
            <a:ext uri="{FF2B5EF4-FFF2-40B4-BE49-F238E27FC236}">
              <a16:creationId xmlns:a16="http://schemas.microsoft.com/office/drawing/2014/main" id="{00000000-0008-0000-0000-000057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88" name="Text Box 11">
          <a:extLst>
            <a:ext uri="{FF2B5EF4-FFF2-40B4-BE49-F238E27FC236}">
              <a16:creationId xmlns:a16="http://schemas.microsoft.com/office/drawing/2014/main" id="{00000000-0008-0000-0000-000058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89" name="Text Box 8">
          <a:extLst>
            <a:ext uri="{FF2B5EF4-FFF2-40B4-BE49-F238E27FC236}">
              <a16:creationId xmlns:a16="http://schemas.microsoft.com/office/drawing/2014/main" id="{00000000-0008-0000-0000-000059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90" name="Text Box 9">
          <a:extLst>
            <a:ext uri="{FF2B5EF4-FFF2-40B4-BE49-F238E27FC236}">
              <a16:creationId xmlns:a16="http://schemas.microsoft.com/office/drawing/2014/main" id="{00000000-0008-0000-0000-00005A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91" name="Text Box 11">
          <a:extLst>
            <a:ext uri="{FF2B5EF4-FFF2-40B4-BE49-F238E27FC236}">
              <a16:creationId xmlns:a16="http://schemas.microsoft.com/office/drawing/2014/main" id="{00000000-0008-0000-0000-00005B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92" name="Text Box 8">
          <a:extLst>
            <a:ext uri="{FF2B5EF4-FFF2-40B4-BE49-F238E27FC236}">
              <a16:creationId xmlns:a16="http://schemas.microsoft.com/office/drawing/2014/main" id="{00000000-0008-0000-0000-00005C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93" name="Text Box 9">
          <a:extLst>
            <a:ext uri="{FF2B5EF4-FFF2-40B4-BE49-F238E27FC236}">
              <a16:creationId xmlns:a16="http://schemas.microsoft.com/office/drawing/2014/main" id="{00000000-0008-0000-0000-00005D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94" name="Text Box 11">
          <a:extLst>
            <a:ext uri="{FF2B5EF4-FFF2-40B4-BE49-F238E27FC236}">
              <a16:creationId xmlns:a16="http://schemas.microsoft.com/office/drawing/2014/main" id="{00000000-0008-0000-0000-00005E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95" name="Text Box 8">
          <a:extLst>
            <a:ext uri="{FF2B5EF4-FFF2-40B4-BE49-F238E27FC236}">
              <a16:creationId xmlns:a16="http://schemas.microsoft.com/office/drawing/2014/main" id="{00000000-0008-0000-0000-00005F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96" name="Text Box 9">
          <a:extLst>
            <a:ext uri="{FF2B5EF4-FFF2-40B4-BE49-F238E27FC236}">
              <a16:creationId xmlns:a16="http://schemas.microsoft.com/office/drawing/2014/main" id="{00000000-0008-0000-0000-000060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97" name="Text Box 11">
          <a:extLst>
            <a:ext uri="{FF2B5EF4-FFF2-40B4-BE49-F238E27FC236}">
              <a16:creationId xmlns:a16="http://schemas.microsoft.com/office/drawing/2014/main" id="{00000000-0008-0000-0000-000061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98" name="Text Box 8">
          <a:extLst>
            <a:ext uri="{FF2B5EF4-FFF2-40B4-BE49-F238E27FC236}">
              <a16:creationId xmlns:a16="http://schemas.microsoft.com/office/drawing/2014/main" id="{00000000-0008-0000-0000-000062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99" name="Text Box 9">
          <a:extLst>
            <a:ext uri="{FF2B5EF4-FFF2-40B4-BE49-F238E27FC236}">
              <a16:creationId xmlns:a16="http://schemas.microsoft.com/office/drawing/2014/main" id="{00000000-0008-0000-0000-000063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100" name="Text Box 11">
          <a:extLst>
            <a:ext uri="{FF2B5EF4-FFF2-40B4-BE49-F238E27FC236}">
              <a16:creationId xmlns:a16="http://schemas.microsoft.com/office/drawing/2014/main" id="{00000000-0008-0000-0000-000064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101" name="Text Box 8">
          <a:extLst>
            <a:ext uri="{FF2B5EF4-FFF2-40B4-BE49-F238E27FC236}">
              <a16:creationId xmlns:a16="http://schemas.microsoft.com/office/drawing/2014/main" id="{00000000-0008-0000-0000-000065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102" name="Text Box 9">
          <a:extLst>
            <a:ext uri="{FF2B5EF4-FFF2-40B4-BE49-F238E27FC236}">
              <a16:creationId xmlns:a16="http://schemas.microsoft.com/office/drawing/2014/main" id="{00000000-0008-0000-0000-000066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103" name="Text Box 11">
          <a:extLst>
            <a:ext uri="{FF2B5EF4-FFF2-40B4-BE49-F238E27FC236}">
              <a16:creationId xmlns:a16="http://schemas.microsoft.com/office/drawing/2014/main" id="{00000000-0008-0000-0000-000067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104" name="Text Box 8">
          <a:extLst>
            <a:ext uri="{FF2B5EF4-FFF2-40B4-BE49-F238E27FC236}">
              <a16:creationId xmlns:a16="http://schemas.microsoft.com/office/drawing/2014/main" id="{00000000-0008-0000-0000-000068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105" name="Text Box 9">
          <a:extLst>
            <a:ext uri="{FF2B5EF4-FFF2-40B4-BE49-F238E27FC236}">
              <a16:creationId xmlns:a16="http://schemas.microsoft.com/office/drawing/2014/main" id="{00000000-0008-0000-0000-000069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106" name="Text Box 11">
          <a:extLst>
            <a:ext uri="{FF2B5EF4-FFF2-40B4-BE49-F238E27FC236}">
              <a16:creationId xmlns:a16="http://schemas.microsoft.com/office/drawing/2014/main" id="{00000000-0008-0000-0000-00006A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107" name="Text Box 8">
          <a:extLst>
            <a:ext uri="{FF2B5EF4-FFF2-40B4-BE49-F238E27FC236}">
              <a16:creationId xmlns:a16="http://schemas.microsoft.com/office/drawing/2014/main" id="{00000000-0008-0000-0000-00006B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108" name="Text Box 9">
          <a:extLst>
            <a:ext uri="{FF2B5EF4-FFF2-40B4-BE49-F238E27FC236}">
              <a16:creationId xmlns:a16="http://schemas.microsoft.com/office/drawing/2014/main" id="{00000000-0008-0000-0000-00006C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109" name="Text Box 11">
          <a:extLst>
            <a:ext uri="{FF2B5EF4-FFF2-40B4-BE49-F238E27FC236}">
              <a16:creationId xmlns:a16="http://schemas.microsoft.com/office/drawing/2014/main" id="{00000000-0008-0000-0000-00006D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142</xdr:row>
      <xdr:rowOff>0</xdr:rowOff>
    </xdr:from>
    <xdr:to>
      <xdr:col>1</xdr:col>
      <xdr:colOff>133350</xdr:colOff>
      <xdr:row>142</xdr:row>
      <xdr:rowOff>28575</xdr:rowOff>
    </xdr:to>
    <xdr:sp macro="" textlink="">
      <xdr:nvSpPr>
        <xdr:cNvPr id="110" name="Text Box 8">
          <a:extLst>
            <a:ext uri="{FF2B5EF4-FFF2-40B4-BE49-F238E27FC236}">
              <a16:creationId xmlns:a16="http://schemas.microsoft.com/office/drawing/2014/main" id="{00000000-0008-0000-0000-00006E000000}"/>
            </a:ext>
          </a:extLst>
        </xdr:cNvPr>
        <xdr:cNvSpPr txBox="1">
          <a:spLocks noChangeArrowheads="1"/>
        </xdr:cNvSpPr>
      </xdr:nvSpPr>
      <xdr:spPr bwMode="auto">
        <a:xfrm>
          <a:off x="39052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111" name="Text Box 8">
          <a:extLst>
            <a:ext uri="{FF2B5EF4-FFF2-40B4-BE49-F238E27FC236}">
              <a16:creationId xmlns:a16="http://schemas.microsoft.com/office/drawing/2014/main" id="{00000000-0008-0000-0000-00006F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112" name="Text Box 9">
          <a:extLst>
            <a:ext uri="{FF2B5EF4-FFF2-40B4-BE49-F238E27FC236}">
              <a16:creationId xmlns:a16="http://schemas.microsoft.com/office/drawing/2014/main" id="{00000000-0008-0000-0000-000070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113" name="Text Box 11">
          <a:extLst>
            <a:ext uri="{FF2B5EF4-FFF2-40B4-BE49-F238E27FC236}">
              <a16:creationId xmlns:a16="http://schemas.microsoft.com/office/drawing/2014/main" id="{00000000-0008-0000-0000-000071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85725</xdr:rowOff>
    </xdr:to>
    <xdr:sp macro="" textlink="">
      <xdr:nvSpPr>
        <xdr:cNvPr id="114" name="Text Box 8">
          <a:extLst>
            <a:ext uri="{FF2B5EF4-FFF2-40B4-BE49-F238E27FC236}">
              <a16:creationId xmlns:a16="http://schemas.microsoft.com/office/drawing/2014/main" id="{00000000-0008-0000-0000-000072000000}"/>
            </a:ext>
          </a:extLst>
        </xdr:cNvPr>
        <xdr:cNvSpPr txBox="1">
          <a:spLocks noChangeArrowheads="1"/>
        </xdr:cNvSpPr>
      </xdr:nvSpPr>
      <xdr:spPr bwMode="auto">
        <a:xfrm>
          <a:off x="333375" y="572452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85725</xdr:rowOff>
    </xdr:to>
    <xdr:sp macro="" textlink="">
      <xdr:nvSpPr>
        <xdr:cNvPr id="115" name="Text Box 9">
          <a:extLst>
            <a:ext uri="{FF2B5EF4-FFF2-40B4-BE49-F238E27FC236}">
              <a16:creationId xmlns:a16="http://schemas.microsoft.com/office/drawing/2014/main" id="{00000000-0008-0000-0000-000073000000}"/>
            </a:ext>
          </a:extLst>
        </xdr:cNvPr>
        <xdr:cNvSpPr txBox="1">
          <a:spLocks noChangeArrowheads="1"/>
        </xdr:cNvSpPr>
      </xdr:nvSpPr>
      <xdr:spPr bwMode="auto">
        <a:xfrm>
          <a:off x="333375" y="572452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85725</xdr:rowOff>
    </xdr:to>
    <xdr:sp macro="" textlink="">
      <xdr:nvSpPr>
        <xdr:cNvPr id="116" name="Text Box 11">
          <a:extLst>
            <a:ext uri="{FF2B5EF4-FFF2-40B4-BE49-F238E27FC236}">
              <a16:creationId xmlns:a16="http://schemas.microsoft.com/office/drawing/2014/main" id="{00000000-0008-0000-0000-000074000000}"/>
            </a:ext>
          </a:extLst>
        </xdr:cNvPr>
        <xdr:cNvSpPr txBox="1">
          <a:spLocks noChangeArrowheads="1"/>
        </xdr:cNvSpPr>
      </xdr:nvSpPr>
      <xdr:spPr bwMode="auto">
        <a:xfrm>
          <a:off x="333375" y="572452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117" name="Text Box 8">
          <a:extLst>
            <a:ext uri="{FF2B5EF4-FFF2-40B4-BE49-F238E27FC236}">
              <a16:creationId xmlns:a16="http://schemas.microsoft.com/office/drawing/2014/main" id="{00000000-0008-0000-0000-000075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118" name="Text Box 9">
          <a:extLst>
            <a:ext uri="{FF2B5EF4-FFF2-40B4-BE49-F238E27FC236}">
              <a16:creationId xmlns:a16="http://schemas.microsoft.com/office/drawing/2014/main" id="{00000000-0008-0000-0000-000076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119" name="Text Box 11">
          <a:extLst>
            <a:ext uri="{FF2B5EF4-FFF2-40B4-BE49-F238E27FC236}">
              <a16:creationId xmlns:a16="http://schemas.microsoft.com/office/drawing/2014/main" id="{00000000-0008-0000-0000-000077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85725</xdr:rowOff>
    </xdr:to>
    <xdr:sp macro="" textlink="">
      <xdr:nvSpPr>
        <xdr:cNvPr id="120" name="Text Box 8">
          <a:extLst>
            <a:ext uri="{FF2B5EF4-FFF2-40B4-BE49-F238E27FC236}">
              <a16:creationId xmlns:a16="http://schemas.microsoft.com/office/drawing/2014/main" id="{00000000-0008-0000-0000-000078000000}"/>
            </a:ext>
          </a:extLst>
        </xdr:cNvPr>
        <xdr:cNvSpPr txBox="1">
          <a:spLocks noChangeArrowheads="1"/>
        </xdr:cNvSpPr>
      </xdr:nvSpPr>
      <xdr:spPr bwMode="auto">
        <a:xfrm>
          <a:off x="333375" y="572452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85725</xdr:rowOff>
    </xdr:to>
    <xdr:sp macro="" textlink="">
      <xdr:nvSpPr>
        <xdr:cNvPr id="121" name="Text Box 9">
          <a:extLst>
            <a:ext uri="{FF2B5EF4-FFF2-40B4-BE49-F238E27FC236}">
              <a16:creationId xmlns:a16="http://schemas.microsoft.com/office/drawing/2014/main" id="{00000000-0008-0000-0000-000079000000}"/>
            </a:ext>
          </a:extLst>
        </xdr:cNvPr>
        <xdr:cNvSpPr txBox="1">
          <a:spLocks noChangeArrowheads="1"/>
        </xdr:cNvSpPr>
      </xdr:nvSpPr>
      <xdr:spPr bwMode="auto">
        <a:xfrm>
          <a:off x="333375" y="572452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58316</xdr:rowOff>
    </xdr:from>
    <xdr:to>
      <xdr:col>1</xdr:col>
      <xdr:colOff>76200</xdr:colOff>
      <xdr:row>142</xdr:row>
      <xdr:rowOff>144041</xdr:rowOff>
    </xdr:to>
    <xdr:sp macro="" textlink="">
      <xdr:nvSpPr>
        <xdr:cNvPr id="122" name="Text Box 11">
          <a:extLst>
            <a:ext uri="{FF2B5EF4-FFF2-40B4-BE49-F238E27FC236}">
              <a16:creationId xmlns:a16="http://schemas.microsoft.com/office/drawing/2014/main" id="{00000000-0008-0000-0000-00007A000000}"/>
            </a:ext>
          </a:extLst>
        </xdr:cNvPr>
        <xdr:cNvSpPr txBox="1">
          <a:spLocks noChangeArrowheads="1"/>
        </xdr:cNvSpPr>
      </xdr:nvSpPr>
      <xdr:spPr bwMode="auto">
        <a:xfrm>
          <a:off x="333375" y="57303566"/>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123" name="Text Box 8">
          <a:extLst>
            <a:ext uri="{FF2B5EF4-FFF2-40B4-BE49-F238E27FC236}">
              <a16:creationId xmlns:a16="http://schemas.microsoft.com/office/drawing/2014/main" id="{00000000-0008-0000-0000-00007B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124" name="Text Box 9">
          <a:extLst>
            <a:ext uri="{FF2B5EF4-FFF2-40B4-BE49-F238E27FC236}">
              <a16:creationId xmlns:a16="http://schemas.microsoft.com/office/drawing/2014/main" id="{00000000-0008-0000-0000-00007C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142</xdr:row>
      <xdr:rowOff>0</xdr:rowOff>
    </xdr:from>
    <xdr:to>
      <xdr:col>1</xdr:col>
      <xdr:colOff>76200</xdr:colOff>
      <xdr:row>142</xdr:row>
      <xdr:rowOff>28575</xdr:rowOff>
    </xdr:to>
    <xdr:sp macro="" textlink="">
      <xdr:nvSpPr>
        <xdr:cNvPr id="125" name="Text Box 11">
          <a:extLst>
            <a:ext uri="{FF2B5EF4-FFF2-40B4-BE49-F238E27FC236}">
              <a16:creationId xmlns:a16="http://schemas.microsoft.com/office/drawing/2014/main" id="{00000000-0008-0000-0000-00007D000000}"/>
            </a:ext>
          </a:extLst>
        </xdr:cNvPr>
        <xdr:cNvSpPr txBox="1">
          <a:spLocks noChangeArrowheads="1"/>
        </xdr:cNvSpPr>
      </xdr:nvSpPr>
      <xdr:spPr bwMode="auto">
        <a:xfrm>
          <a:off x="33337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142</xdr:row>
      <xdr:rowOff>0</xdr:rowOff>
    </xdr:from>
    <xdr:to>
      <xdr:col>1</xdr:col>
      <xdr:colOff>133350</xdr:colOff>
      <xdr:row>142</xdr:row>
      <xdr:rowOff>28575</xdr:rowOff>
    </xdr:to>
    <xdr:sp macro="" textlink="">
      <xdr:nvSpPr>
        <xdr:cNvPr id="126" name="Text Box 8">
          <a:extLst>
            <a:ext uri="{FF2B5EF4-FFF2-40B4-BE49-F238E27FC236}">
              <a16:creationId xmlns:a16="http://schemas.microsoft.com/office/drawing/2014/main" id="{00000000-0008-0000-0000-00007E000000}"/>
            </a:ext>
          </a:extLst>
        </xdr:cNvPr>
        <xdr:cNvSpPr txBox="1">
          <a:spLocks noChangeArrowheads="1"/>
        </xdr:cNvSpPr>
      </xdr:nvSpPr>
      <xdr:spPr bwMode="auto">
        <a:xfrm>
          <a:off x="39052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142</xdr:row>
      <xdr:rowOff>0</xdr:rowOff>
    </xdr:from>
    <xdr:to>
      <xdr:col>1</xdr:col>
      <xdr:colOff>133350</xdr:colOff>
      <xdr:row>142</xdr:row>
      <xdr:rowOff>28575</xdr:rowOff>
    </xdr:to>
    <xdr:sp macro="" textlink="">
      <xdr:nvSpPr>
        <xdr:cNvPr id="127" name="Text Box 8">
          <a:extLst>
            <a:ext uri="{FF2B5EF4-FFF2-40B4-BE49-F238E27FC236}">
              <a16:creationId xmlns:a16="http://schemas.microsoft.com/office/drawing/2014/main" id="{00000000-0008-0000-0000-00007F000000}"/>
            </a:ext>
          </a:extLst>
        </xdr:cNvPr>
        <xdr:cNvSpPr txBox="1">
          <a:spLocks noChangeArrowheads="1"/>
        </xdr:cNvSpPr>
      </xdr:nvSpPr>
      <xdr:spPr bwMode="auto">
        <a:xfrm>
          <a:off x="390525" y="572452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xdr:row>
      <xdr:rowOff>0</xdr:rowOff>
    </xdr:from>
    <xdr:to>
      <xdr:col>1</xdr:col>
      <xdr:colOff>76200</xdr:colOff>
      <xdr:row>201</xdr:row>
      <xdr:rowOff>28575</xdr:rowOff>
    </xdr:to>
    <xdr:sp macro="" textlink="">
      <xdr:nvSpPr>
        <xdr:cNvPr id="128" name="Text Box 8">
          <a:extLst>
            <a:ext uri="{FF2B5EF4-FFF2-40B4-BE49-F238E27FC236}">
              <a16:creationId xmlns:a16="http://schemas.microsoft.com/office/drawing/2014/main" id="{00000000-0008-0000-0000-000080000000}"/>
            </a:ext>
          </a:extLst>
        </xdr:cNvPr>
        <xdr:cNvSpPr txBox="1">
          <a:spLocks noChangeArrowheads="1"/>
        </xdr:cNvSpPr>
      </xdr:nvSpPr>
      <xdr:spPr bwMode="auto">
        <a:xfrm>
          <a:off x="333375" y="80581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xdr:row>
      <xdr:rowOff>0</xdr:rowOff>
    </xdr:from>
    <xdr:to>
      <xdr:col>1</xdr:col>
      <xdr:colOff>76200</xdr:colOff>
      <xdr:row>201</xdr:row>
      <xdr:rowOff>28575</xdr:rowOff>
    </xdr:to>
    <xdr:sp macro="" textlink="">
      <xdr:nvSpPr>
        <xdr:cNvPr id="129" name="Text Box 9">
          <a:extLst>
            <a:ext uri="{FF2B5EF4-FFF2-40B4-BE49-F238E27FC236}">
              <a16:creationId xmlns:a16="http://schemas.microsoft.com/office/drawing/2014/main" id="{00000000-0008-0000-0000-000081000000}"/>
            </a:ext>
          </a:extLst>
        </xdr:cNvPr>
        <xdr:cNvSpPr txBox="1">
          <a:spLocks noChangeArrowheads="1"/>
        </xdr:cNvSpPr>
      </xdr:nvSpPr>
      <xdr:spPr bwMode="auto">
        <a:xfrm>
          <a:off x="333375" y="80581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xdr:row>
      <xdr:rowOff>0</xdr:rowOff>
    </xdr:from>
    <xdr:to>
      <xdr:col>1</xdr:col>
      <xdr:colOff>76200</xdr:colOff>
      <xdr:row>201</xdr:row>
      <xdr:rowOff>28575</xdr:rowOff>
    </xdr:to>
    <xdr:sp macro="" textlink="">
      <xdr:nvSpPr>
        <xdr:cNvPr id="130" name="Text Box 11">
          <a:extLst>
            <a:ext uri="{FF2B5EF4-FFF2-40B4-BE49-F238E27FC236}">
              <a16:creationId xmlns:a16="http://schemas.microsoft.com/office/drawing/2014/main" id="{00000000-0008-0000-0000-000082000000}"/>
            </a:ext>
          </a:extLst>
        </xdr:cNvPr>
        <xdr:cNvSpPr txBox="1">
          <a:spLocks noChangeArrowheads="1"/>
        </xdr:cNvSpPr>
      </xdr:nvSpPr>
      <xdr:spPr bwMode="auto">
        <a:xfrm>
          <a:off x="333375" y="80581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xdr:row>
      <xdr:rowOff>0</xdr:rowOff>
    </xdr:from>
    <xdr:to>
      <xdr:col>1</xdr:col>
      <xdr:colOff>76200</xdr:colOff>
      <xdr:row>201</xdr:row>
      <xdr:rowOff>28575</xdr:rowOff>
    </xdr:to>
    <xdr:sp macro="" textlink="">
      <xdr:nvSpPr>
        <xdr:cNvPr id="131" name="Text Box 8">
          <a:extLst>
            <a:ext uri="{FF2B5EF4-FFF2-40B4-BE49-F238E27FC236}">
              <a16:creationId xmlns:a16="http://schemas.microsoft.com/office/drawing/2014/main" id="{00000000-0008-0000-0000-000083000000}"/>
            </a:ext>
          </a:extLst>
        </xdr:cNvPr>
        <xdr:cNvSpPr txBox="1">
          <a:spLocks noChangeArrowheads="1"/>
        </xdr:cNvSpPr>
      </xdr:nvSpPr>
      <xdr:spPr bwMode="auto">
        <a:xfrm>
          <a:off x="333375" y="80581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xdr:row>
      <xdr:rowOff>0</xdr:rowOff>
    </xdr:from>
    <xdr:to>
      <xdr:col>1</xdr:col>
      <xdr:colOff>76200</xdr:colOff>
      <xdr:row>201</xdr:row>
      <xdr:rowOff>28575</xdr:rowOff>
    </xdr:to>
    <xdr:sp macro="" textlink="">
      <xdr:nvSpPr>
        <xdr:cNvPr id="132" name="Text Box 9">
          <a:extLst>
            <a:ext uri="{FF2B5EF4-FFF2-40B4-BE49-F238E27FC236}">
              <a16:creationId xmlns:a16="http://schemas.microsoft.com/office/drawing/2014/main" id="{00000000-0008-0000-0000-000084000000}"/>
            </a:ext>
          </a:extLst>
        </xdr:cNvPr>
        <xdr:cNvSpPr txBox="1">
          <a:spLocks noChangeArrowheads="1"/>
        </xdr:cNvSpPr>
      </xdr:nvSpPr>
      <xdr:spPr bwMode="auto">
        <a:xfrm>
          <a:off x="333375" y="80581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201</xdr:row>
      <xdr:rowOff>0</xdr:rowOff>
    </xdr:from>
    <xdr:to>
      <xdr:col>1</xdr:col>
      <xdr:colOff>76200</xdr:colOff>
      <xdr:row>201</xdr:row>
      <xdr:rowOff>28575</xdr:rowOff>
    </xdr:to>
    <xdr:sp macro="" textlink="">
      <xdr:nvSpPr>
        <xdr:cNvPr id="133" name="Text Box 11">
          <a:extLst>
            <a:ext uri="{FF2B5EF4-FFF2-40B4-BE49-F238E27FC236}">
              <a16:creationId xmlns:a16="http://schemas.microsoft.com/office/drawing/2014/main" id="{00000000-0008-0000-0000-000085000000}"/>
            </a:ext>
          </a:extLst>
        </xdr:cNvPr>
        <xdr:cNvSpPr txBox="1">
          <a:spLocks noChangeArrowheads="1"/>
        </xdr:cNvSpPr>
      </xdr:nvSpPr>
      <xdr:spPr bwMode="auto">
        <a:xfrm>
          <a:off x="333375" y="80581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34" name="Text Box 8">
          <a:extLst>
            <a:ext uri="{FF2B5EF4-FFF2-40B4-BE49-F238E27FC236}">
              <a16:creationId xmlns:a16="http://schemas.microsoft.com/office/drawing/2014/main" id="{00000000-0008-0000-0000-000086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35" name="Text Box 9">
          <a:extLst>
            <a:ext uri="{FF2B5EF4-FFF2-40B4-BE49-F238E27FC236}">
              <a16:creationId xmlns:a16="http://schemas.microsoft.com/office/drawing/2014/main" id="{00000000-0008-0000-0000-000087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36" name="Text Box 11">
          <a:extLst>
            <a:ext uri="{FF2B5EF4-FFF2-40B4-BE49-F238E27FC236}">
              <a16:creationId xmlns:a16="http://schemas.microsoft.com/office/drawing/2014/main" id="{00000000-0008-0000-0000-000088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37" name="Text Box 8">
          <a:extLst>
            <a:ext uri="{FF2B5EF4-FFF2-40B4-BE49-F238E27FC236}">
              <a16:creationId xmlns:a16="http://schemas.microsoft.com/office/drawing/2014/main" id="{00000000-0008-0000-0000-000089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38" name="Text Box 9">
          <a:extLst>
            <a:ext uri="{FF2B5EF4-FFF2-40B4-BE49-F238E27FC236}">
              <a16:creationId xmlns:a16="http://schemas.microsoft.com/office/drawing/2014/main" id="{00000000-0008-0000-0000-00008A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39" name="Text Box 11">
          <a:extLst>
            <a:ext uri="{FF2B5EF4-FFF2-40B4-BE49-F238E27FC236}">
              <a16:creationId xmlns:a16="http://schemas.microsoft.com/office/drawing/2014/main" id="{00000000-0008-0000-0000-00008B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40" name="Text Box 8">
          <a:extLst>
            <a:ext uri="{FF2B5EF4-FFF2-40B4-BE49-F238E27FC236}">
              <a16:creationId xmlns:a16="http://schemas.microsoft.com/office/drawing/2014/main" id="{00000000-0008-0000-0000-00008C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41" name="Text Box 9">
          <a:extLst>
            <a:ext uri="{FF2B5EF4-FFF2-40B4-BE49-F238E27FC236}">
              <a16:creationId xmlns:a16="http://schemas.microsoft.com/office/drawing/2014/main" id="{00000000-0008-0000-0000-00008D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42" name="Text Box 11">
          <a:extLst>
            <a:ext uri="{FF2B5EF4-FFF2-40B4-BE49-F238E27FC236}">
              <a16:creationId xmlns:a16="http://schemas.microsoft.com/office/drawing/2014/main" id="{00000000-0008-0000-0000-00008E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43" name="Text Box 8">
          <a:extLst>
            <a:ext uri="{FF2B5EF4-FFF2-40B4-BE49-F238E27FC236}">
              <a16:creationId xmlns:a16="http://schemas.microsoft.com/office/drawing/2014/main" id="{00000000-0008-0000-0000-00008F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44" name="Text Box 9">
          <a:extLst>
            <a:ext uri="{FF2B5EF4-FFF2-40B4-BE49-F238E27FC236}">
              <a16:creationId xmlns:a16="http://schemas.microsoft.com/office/drawing/2014/main" id="{00000000-0008-0000-0000-000090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45" name="Text Box 11">
          <a:extLst>
            <a:ext uri="{FF2B5EF4-FFF2-40B4-BE49-F238E27FC236}">
              <a16:creationId xmlns:a16="http://schemas.microsoft.com/office/drawing/2014/main" id="{00000000-0008-0000-0000-000091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46" name="Text Box 11">
          <a:extLst>
            <a:ext uri="{FF2B5EF4-FFF2-40B4-BE49-F238E27FC236}">
              <a16:creationId xmlns:a16="http://schemas.microsoft.com/office/drawing/2014/main" id="{00000000-0008-0000-0000-000092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47" name="Text Box 9">
          <a:extLst>
            <a:ext uri="{FF2B5EF4-FFF2-40B4-BE49-F238E27FC236}">
              <a16:creationId xmlns:a16="http://schemas.microsoft.com/office/drawing/2014/main" id="{00000000-0008-0000-0000-000093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48" name="Text Box 11">
          <a:extLst>
            <a:ext uri="{FF2B5EF4-FFF2-40B4-BE49-F238E27FC236}">
              <a16:creationId xmlns:a16="http://schemas.microsoft.com/office/drawing/2014/main" id="{00000000-0008-0000-0000-000094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49" name="Text Box 8">
          <a:extLst>
            <a:ext uri="{FF2B5EF4-FFF2-40B4-BE49-F238E27FC236}">
              <a16:creationId xmlns:a16="http://schemas.microsoft.com/office/drawing/2014/main" id="{00000000-0008-0000-0000-000095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50" name="Text Box 9">
          <a:extLst>
            <a:ext uri="{FF2B5EF4-FFF2-40B4-BE49-F238E27FC236}">
              <a16:creationId xmlns:a16="http://schemas.microsoft.com/office/drawing/2014/main" id="{00000000-0008-0000-0000-000096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51" name="Text Box 11">
          <a:extLst>
            <a:ext uri="{FF2B5EF4-FFF2-40B4-BE49-F238E27FC236}">
              <a16:creationId xmlns:a16="http://schemas.microsoft.com/office/drawing/2014/main" id="{00000000-0008-0000-0000-000097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52" name="Text Box 8">
          <a:extLst>
            <a:ext uri="{FF2B5EF4-FFF2-40B4-BE49-F238E27FC236}">
              <a16:creationId xmlns:a16="http://schemas.microsoft.com/office/drawing/2014/main" id="{00000000-0008-0000-0000-000098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53" name="Text Box 9">
          <a:extLst>
            <a:ext uri="{FF2B5EF4-FFF2-40B4-BE49-F238E27FC236}">
              <a16:creationId xmlns:a16="http://schemas.microsoft.com/office/drawing/2014/main" id="{00000000-0008-0000-0000-000099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54" name="Text Box 11">
          <a:extLst>
            <a:ext uri="{FF2B5EF4-FFF2-40B4-BE49-F238E27FC236}">
              <a16:creationId xmlns:a16="http://schemas.microsoft.com/office/drawing/2014/main" id="{00000000-0008-0000-0000-00009A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55" name="Text Box 8">
          <a:extLst>
            <a:ext uri="{FF2B5EF4-FFF2-40B4-BE49-F238E27FC236}">
              <a16:creationId xmlns:a16="http://schemas.microsoft.com/office/drawing/2014/main" id="{00000000-0008-0000-0000-00009B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56" name="Text Box 9">
          <a:extLst>
            <a:ext uri="{FF2B5EF4-FFF2-40B4-BE49-F238E27FC236}">
              <a16:creationId xmlns:a16="http://schemas.microsoft.com/office/drawing/2014/main" id="{00000000-0008-0000-0000-00009C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57" name="Text Box 11">
          <a:extLst>
            <a:ext uri="{FF2B5EF4-FFF2-40B4-BE49-F238E27FC236}">
              <a16:creationId xmlns:a16="http://schemas.microsoft.com/office/drawing/2014/main" id="{00000000-0008-0000-0000-00009D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58" name="Text Box 8">
          <a:extLst>
            <a:ext uri="{FF2B5EF4-FFF2-40B4-BE49-F238E27FC236}">
              <a16:creationId xmlns:a16="http://schemas.microsoft.com/office/drawing/2014/main" id="{00000000-0008-0000-0000-00009E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59" name="Text Box 9">
          <a:extLst>
            <a:ext uri="{FF2B5EF4-FFF2-40B4-BE49-F238E27FC236}">
              <a16:creationId xmlns:a16="http://schemas.microsoft.com/office/drawing/2014/main" id="{00000000-0008-0000-0000-00009F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60" name="Text Box 11">
          <a:extLst>
            <a:ext uri="{FF2B5EF4-FFF2-40B4-BE49-F238E27FC236}">
              <a16:creationId xmlns:a16="http://schemas.microsoft.com/office/drawing/2014/main" id="{00000000-0008-0000-0000-0000A0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61" name="Text Box 8">
          <a:extLst>
            <a:ext uri="{FF2B5EF4-FFF2-40B4-BE49-F238E27FC236}">
              <a16:creationId xmlns:a16="http://schemas.microsoft.com/office/drawing/2014/main" id="{00000000-0008-0000-0000-0000A1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62" name="Text Box 9">
          <a:extLst>
            <a:ext uri="{FF2B5EF4-FFF2-40B4-BE49-F238E27FC236}">
              <a16:creationId xmlns:a16="http://schemas.microsoft.com/office/drawing/2014/main" id="{00000000-0008-0000-0000-0000A2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63" name="Text Box 11">
          <a:extLst>
            <a:ext uri="{FF2B5EF4-FFF2-40B4-BE49-F238E27FC236}">
              <a16:creationId xmlns:a16="http://schemas.microsoft.com/office/drawing/2014/main" id="{00000000-0008-0000-0000-0000A3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64" name="Text Box 8">
          <a:extLst>
            <a:ext uri="{FF2B5EF4-FFF2-40B4-BE49-F238E27FC236}">
              <a16:creationId xmlns:a16="http://schemas.microsoft.com/office/drawing/2014/main" id="{00000000-0008-0000-0000-0000A4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65" name="Text Box 9">
          <a:extLst>
            <a:ext uri="{FF2B5EF4-FFF2-40B4-BE49-F238E27FC236}">
              <a16:creationId xmlns:a16="http://schemas.microsoft.com/office/drawing/2014/main" id="{00000000-0008-0000-0000-0000A5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66" name="Text Box 11">
          <a:extLst>
            <a:ext uri="{FF2B5EF4-FFF2-40B4-BE49-F238E27FC236}">
              <a16:creationId xmlns:a16="http://schemas.microsoft.com/office/drawing/2014/main" id="{00000000-0008-0000-0000-0000A6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67" name="Text Box 8">
          <a:extLst>
            <a:ext uri="{FF2B5EF4-FFF2-40B4-BE49-F238E27FC236}">
              <a16:creationId xmlns:a16="http://schemas.microsoft.com/office/drawing/2014/main" id="{00000000-0008-0000-0000-0000A7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68" name="Text Box 9">
          <a:extLst>
            <a:ext uri="{FF2B5EF4-FFF2-40B4-BE49-F238E27FC236}">
              <a16:creationId xmlns:a16="http://schemas.microsoft.com/office/drawing/2014/main" id="{00000000-0008-0000-0000-0000A8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69" name="Text Box 11">
          <a:extLst>
            <a:ext uri="{FF2B5EF4-FFF2-40B4-BE49-F238E27FC236}">
              <a16:creationId xmlns:a16="http://schemas.microsoft.com/office/drawing/2014/main" id="{00000000-0008-0000-0000-0000A9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70" name="Text Box 8">
          <a:extLst>
            <a:ext uri="{FF2B5EF4-FFF2-40B4-BE49-F238E27FC236}">
              <a16:creationId xmlns:a16="http://schemas.microsoft.com/office/drawing/2014/main" id="{00000000-0008-0000-0000-0000AA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71" name="Text Box 9">
          <a:extLst>
            <a:ext uri="{FF2B5EF4-FFF2-40B4-BE49-F238E27FC236}">
              <a16:creationId xmlns:a16="http://schemas.microsoft.com/office/drawing/2014/main" id="{00000000-0008-0000-0000-0000AB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72" name="Text Box 11">
          <a:extLst>
            <a:ext uri="{FF2B5EF4-FFF2-40B4-BE49-F238E27FC236}">
              <a16:creationId xmlns:a16="http://schemas.microsoft.com/office/drawing/2014/main" id="{00000000-0008-0000-0000-0000AC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73" name="Text Box 8">
          <a:extLst>
            <a:ext uri="{FF2B5EF4-FFF2-40B4-BE49-F238E27FC236}">
              <a16:creationId xmlns:a16="http://schemas.microsoft.com/office/drawing/2014/main" id="{00000000-0008-0000-0000-0000AD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74" name="Text Box 9">
          <a:extLst>
            <a:ext uri="{FF2B5EF4-FFF2-40B4-BE49-F238E27FC236}">
              <a16:creationId xmlns:a16="http://schemas.microsoft.com/office/drawing/2014/main" id="{00000000-0008-0000-0000-0000AE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75" name="Text Box 11">
          <a:extLst>
            <a:ext uri="{FF2B5EF4-FFF2-40B4-BE49-F238E27FC236}">
              <a16:creationId xmlns:a16="http://schemas.microsoft.com/office/drawing/2014/main" id="{00000000-0008-0000-0000-0000AF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76" name="Text Box 8">
          <a:extLst>
            <a:ext uri="{FF2B5EF4-FFF2-40B4-BE49-F238E27FC236}">
              <a16:creationId xmlns:a16="http://schemas.microsoft.com/office/drawing/2014/main" id="{00000000-0008-0000-0000-0000B0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77" name="Text Box 9">
          <a:extLst>
            <a:ext uri="{FF2B5EF4-FFF2-40B4-BE49-F238E27FC236}">
              <a16:creationId xmlns:a16="http://schemas.microsoft.com/office/drawing/2014/main" id="{00000000-0008-0000-0000-0000B1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78" name="Text Box 11">
          <a:extLst>
            <a:ext uri="{FF2B5EF4-FFF2-40B4-BE49-F238E27FC236}">
              <a16:creationId xmlns:a16="http://schemas.microsoft.com/office/drawing/2014/main" id="{00000000-0008-0000-0000-0000B2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79" name="Text Box 8">
          <a:extLst>
            <a:ext uri="{FF2B5EF4-FFF2-40B4-BE49-F238E27FC236}">
              <a16:creationId xmlns:a16="http://schemas.microsoft.com/office/drawing/2014/main" id="{00000000-0008-0000-0000-0000B3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80" name="Text Box 9">
          <a:extLst>
            <a:ext uri="{FF2B5EF4-FFF2-40B4-BE49-F238E27FC236}">
              <a16:creationId xmlns:a16="http://schemas.microsoft.com/office/drawing/2014/main" id="{00000000-0008-0000-0000-0000B4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81" name="Text Box 11">
          <a:extLst>
            <a:ext uri="{FF2B5EF4-FFF2-40B4-BE49-F238E27FC236}">
              <a16:creationId xmlns:a16="http://schemas.microsoft.com/office/drawing/2014/main" id="{00000000-0008-0000-0000-0000B5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203</xdr:row>
      <xdr:rowOff>0</xdr:rowOff>
    </xdr:from>
    <xdr:to>
      <xdr:col>1</xdr:col>
      <xdr:colOff>133350</xdr:colOff>
      <xdr:row>203</xdr:row>
      <xdr:rowOff>28575</xdr:rowOff>
    </xdr:to>
    <xdr:sp macro="" textlink="">
      <xdr:nvSpPr>
        <xdr:cNvPr id="182" name="Text Box 8">
          <a:extLst>
            <a:ext uri="{FF2B5EF4-FFF2-40B4-BE49-F238E27FC236}">
              <a16:creationId xmlns:a16="http://schemas.microsoft.com/office/drawing/2014/main" id="{00000000-0008-0000-0000-0000B6000000}"/>
            </a:ext>
          </a:extLst>
        </xdr:cNvPr>
        <xdr:cNvSpPr txBox="1">
          <a:spLocks noChangeArrowheads="1"/>
        </xdr:cNvSpPr>
      </xdr:nvSpPr>
      <xdr:spPr bwMode="auto">
        <a:xfrm>
          <a:off x="39052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83" name="Text Box 8">
          <a:extLst>
            <a:ext uri="{FF2B5EF4-FFF2-40B4-BE49-F238E27FC236}">
              <a16:creationId xmlns:a16="http://schemas.microsoft.com/office/drawing/2014/main" id="{00000000-0008-0000-0000-0000B7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84" name="Text Box 9">
          <a:extLst>
            <a:ext uri="{FF2B5EF4-FFF2-40B4-BE49-F238E27FC236}">
              <a16:creationId xmlns:a16="http://schemas.microsoft.com/office/drawing/2014/main" id="{00000000-0008-0000-0000-0000B8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85" name="Text Box 11">
          <a:extLst>
            <a:ext uri="{FF2B5EF4-FFF2-40B4-BE49-F238E27FC236}">
              <a16:creationId xmlns:a16="http://schemas.microsoft.com/office/drawing/2014/main" id="{00000000-0008-0000-0000-0000B9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203</xdr:row>
      <xdr:rowOff>0</xdr:rowOff>
    </xdr:from>
    <xdr:to>
      <xdr:col>1</xdr:col>
      <xdr:colOff>152400</xdr:colOff>
      <xdr:row>203</xdr:row>
      <xdr:rowOff>28575</xdr:rowOff>
    </xdr:to>
    <xdr:sp macro="" textlink="">
      <xdr:nvSpPr>
        <xdr:cNvPr id="186" name="Text Box 11">
          <a:extLst>
            <a:ext uri="{FF2B5EF4-FFF2-40B4-BE49-F238E27FC236}">
              <a16:creationId xmlns:a16="http://schemas.microsoft.com/office/drawing/2014/main" id="{00000000-0008-0000-0000-0000BA000000}"/>
            </a:ext>
          </a:extLst>
        </xdr:cNvPr>
        <xdr:cNvSpPr txBox="1">
          <a:spLocks noChangeArrowheads="1"/>
        </xdr:cNvSpPr>
      </xdr:nvSpPr>
      <xdr:spPr bwMode="auto">
        <a:xfrm>
          <a:off x="4095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85725</xdr:rowOff>
    </xdr:to>
    <xdr:sp macro="" textlink="">
      <xdr:nvSpPr>
        <xdr:cNvPr id="187" name="Text Box 8">
          <a:extLst>
            <a:ext uri="{FF2B5EF4-FFF2-40B4-BE49-F238E27FC236}">
              <a16:creationId xmlns:a16="http://schemas.microsoft.com/office/drawing/2014/main" id="{00000000-0008-0000-0000-0000BB000000}"/>
            </a:ext>
          </a:extLst>
        </xdr:cNvPr>
        <xdr:cNvSpPr txBox="1">
          <a:spLocks noChangeArrowheads="1"/>
        </xdr:cNvSpPr>
      </xdr:nvSpPr>
      <xdr:spPr bwMode="auto">
        <a:xfrm>
          <a:off x="333375" y="81438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85725</xdr:rowOff>
    </xdr:to>
    <xdr:sp macro="" textlink="">
      <xdr:nvSpPr>
        <xdr:cNvPr id="188" name="Text Box 9">
          <a:extLst>
            <a:ext uri="{FF2B5EF4-FFF2-40B4-BE49-F238E27FC236}">
              <a16:creationId xmlns:a16="http://schemas.microsoft.com/office/drawing/2014/main" id="{00000000-0008-0000-0000-0000BC000000}"/>
            </a:ext>
          </a:extLst>
        </xdr:cNvPr>
        <xdr:cNvSpPr txBox="1">
          <a:spLocks noChangeArrowheads="1"/>
        </xdr:cNvSpPr>
      </xdr:nvSpPr>
      <xdr:spPr bwMode="auto">
        <a:xfrm>
          <a:off x="333375" y="81438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85725</xdr:rowOff>
    </xdr:to>
    <xdr:sp macro="" textlink="">
      <xdr:nvSpPr>
        <xdr:cNvPr id="189" name="Text Box 11">
          <a:extLst>
            <a:ext uri="{FF2B5EF4-FFF2-40B4-BE49-F238E27FC236}">
              <a16:creationId xmlns:a16="http://schemas.microsoft.com/office/drawing/2014/main" id="{00000000-0008-0000-0000-0000BD000000}"/>
            </a:ext>
          </a:extLst>
        </xdr:cNvPr>
        <xdr:cNvSpPr txBox="1">
          <a:spLocks noChangeArrowheads="1"/>
        </xdr:cNvSpPr>
      </xdr:nvSpPr>
      <xdr:spPr bwMode="auto">
        <a:xfrm>
          <a:off x="333375" y="81438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90" name="Text Box 8">
          <a:extLst>
            <a:ext uri="{FF2B5EF4-FFF2-40B4-BE49-F238E27FC236}">
              <a16:creationId xmlns:a16="http://schemas.microsoft.com/office/drawing/2014/main" id="{00000000-0008-0000-0000-0000BE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91" name="Text Box 9">
          <a:extLst>
            <a:ext uri="{FF2B5EF4-FFF2-40B4-BE49-F238E27FC236}">
              <a16:creationId xmlns:a16="http://schemas.microsoft.com/office/drawing/2014/main" id="{00000000-0008-0000-0000-0000BF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92" name="Text Box 11">
          <a:extLst>
            <a:ext uri="{FF2B5EF4-FFF2-40B4-BE49-F238E27FC236}">
              <a16:creationId xmlns:a16="http://schemas.microsoft.com/office/drawing/2014/main" id="{00000000-0008-0000-0000-0000C0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85725</xdr:rowOff>
    </xdr:to>
    <xdr:sp macro="" textlink="">
      <xdr:nvSpPr>
        <xdr:cNvPr id="193" name="Text Box 8">
          <a:extLst>
            <a:ext uri="{FF2B5EF4-FFF2-40B4-BE49-F238E27FC236}">
              <a16:creationId xmlns:a16="http://schemas.microsoft.com/office/drawing/2014/main" id="{00000000-0008-0000-0000-0000C1000000}"/>
            </a:ext>
          </a:extLst>
        </xdr:cNvPr>
        <xdr:cNvSpPr txBox="1">
          <a:spLocks noChangeArrowheads="1"/>
        </xdr:cNvSpPr>
      </xdr:nvSpPr>
      <xdr:spPr bwMode="auto">
        <a:xfrm>
          <a:off x="333375" y="81438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85725</xdr:rowOff>
    </xdr:to>
    <xdr:sp macro="" textlink="">
      <xdr:nvSpPr>
        <xdr:cNvPr id="194" name="Text Box 9">
          <a:extLst>
            <a:ext uri="{FF2B5EF4-FFF2-40B4-BE49-F238E27FC236}">
              <a16:creationId xmlns:a16="http://schemas.microsoft.com/office/drawing/2014/main" id="{00000000-0008-0000-0000-0000C2000000}"/>
            </a:ext>
          </a:extLst>
        </xdr:cNvPr>
        <xdr:cNvSpPr txBox="1">
          <a:spLocks noChangeArrowheads="1"/>
        </xdr:cNvSpPr>
      </xdr:nvSpPr>
      <xdr:spPr bwMode="auto">
        <a:xfrm>
          <a:off x="333375" y="81438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85725</xdr:rowOff>
    </xdr:to>
    <xdr:sp macro="" textlink="">
      <xdr:nvSpPr>
        <xdr:cNvPr id="195" name="Text Box 11">
          <a:extLst>
            <a:ext uri="{FF2B5EF4-FFF2-40B4-BE49-F238E27FC236}">
              <a16:creationId xmlns:a16="http://schemas.microsoft.com/office/drawing/2014/main" id="{00000000-0008-0000-0000-0000C3000000}"/>
            </a:ext>
          </a:extLst>
        </xdr:cNvPr>
        <xdr:cNvSpPr txBox="1">
          <a:spLocks noChangeArrowheads="1"/>
        </xdr:cNvSpPr>
      </xdr:nvSpPr>
      <xdr:spPr bwMode="auto">
        <a:xfrm>
          <a:off x="333375" y="81438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96" name="Text Box 8">
          <a:extLst>
            <a:ext uri="{FF2B5EF4-FFF2-40B4-BE49-F238E27FC236}">
              <a16:creationId xmlns:a16="http://schemas.microsoft.com/office/drawing/2014/main" id="{00000000-0008-0000-0000-0000C4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97" name="Text Box 9">
          <a:extLst>
            <a:ext uri="{FF2B5EF4-FFF2-40B4-BE49-F238E27FC236}">
              <a16:creationId xmlns:a16="http://schemas.microsoft.com/office/drawing/2014/main" id="{00000000-0008-0000-0000-0000C5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198" name="Text Box 11">
          <a:extLst>
            <a:ext uri="{FF2B5EF4-FFF2-40B4-BE49-F238E27FC236}">
              <a16:creationId xmlns:a16="http://schemas.microsoft.com/office/drawing/2014/main" id="{00000000-0008-0000-0000-0000C6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203</xdr:row>
      <xdr:rowOff>0</xdr:rowOff>
    </xdr:from>
    <xdr:to>
      <xdr:col>1</xdr:col>
      <xdr:colOff>133350</xdr:colOff>
      <xdr:row>203</xdr:row>
      <xdr:rowOff>28575</xdr:rowOff>
    </xdr:to>
    <xdr:sp macro="" textlink="">
      <xdr:nvSpPr>
        <xdr:cNvPr id="199" name="Text Box 8">
          <a:extLst>
            <a:ext uri="{FF2B5EF4-FFF2-40B4-BE49-F238E27FC236}">
              <a16:creationId xmlns:a16="http://schemas.microsoft.com/office/drawing/2014/main" id="{00000000-0008-0000-0000-0000C7000000}"/>
            </a:ext>
          </a:extLst>
        </xdr:cNvPr>
        <xdr:cNvSpPr txBox="1">
          <a:spLocks noChangeArrowheads="1"/>
        </xdr:cNvSpPr>
      </xdr:nvSpPr>
      <xdr:spPr bwMode="auto">
        <a:xfrm>
          <a:off x="39052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203</xdr:row>
      <xdr:rowOff>0</xdr:rowOff>
    </xdr:from>
    <xdr:to>
      <xdr:col>1</xdr:col>
      <xdr:colOff>133350</xdr:colOff>
      <xdr:row>203</xdr:row>
      <xdr:rowOff>28575</xdr:rowOff>
    </xdr:to>
    <xdr:sp macro="" textlink="">
      <xdr:nvSpPr>
        <xdr:cNvPr id="200" name="Text Box 8">
          <a:extLst>
            <a:ext uri="{FF2B5EF4-FFF2-40B4-BE49-F238E27FC236}">
              <a16:creationId xmlns:a16="http://schemas.microsoft.com/office/drawing/2014/main" id="{00000000-0008-0000-0000-0000C8000000}"/>
            </a:ext>
          </a:extLst>
        </xdr:cNvPr>
        <xdr:cNvSpPr txBox="1">
          <a:spLocks noChangeArrowheads="1"/>
        </xdr:cNvSpPr>
      </xdr:nvSpPr>
      <xdr:spPr bwMode="auto">
        <a:xfrm>
          <a:off x="39052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01" name="Text Box 9">
          <a:extLst>
            <a:ext uri="{FF2B5EF4-FFF2-40B4-BE49-F238E27FC236}">
              <a16:creationId xmlns:a16="http://schemas.microsoft.com/office/drawing/2014/main" id="{00000000-0008-0000-0000-0000C9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02" name="Text Box 11">
          <a:extLst>
            <a:ext uri="{FF2B5EF4-FFF2-40B4-BE49-F238E27FC236}">
              <a16:creationId xmlns:a16="http://schemas.microsoft.com/office/drawing/2014/main" id="{00000000-0008-0000-0000-0000CA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03" name="Text Box 8">
          <a:extLst>
            <a:ext uri="{FF2B5EF4-FFF2-40B4-BE49-F238E27FC236}">
              <a16:creationId xmlns:a16="http://schemas.microsoft.com/office/drawing/2014/main" id="{00000000-0008-0000-0000-0000CB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04" name="Text Box 9">
          <a:extLst>
            <a:ext uri="{FF2B5EF4-FFF2-40B4-BE49-F238E27FC236}">
              <a16:creationId xmlns:a16="http://schemas.microsoft.com/office/drawing/2014/main" id="{00000000-0008-0000-0000-0000CC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05" name="Text Box 11">
          <a:extLst>
            <a:ext uri="{FF2B5EF4-FFF2-40B4-BE49-F238E27FC236}">
              <a16:creationId xmlns:a16="http://schemas.microsoft.com/office/drawing/2014/main" id="{00000000-0008-0000-0000-0000CD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06" name="Text Box 8">
          <a:extLst>
            <a:ext uri="{FF2B5EF4-FFF2-40B4-BE49-F238E27FC236}">
              <a16:creationId xmlns:a16="http://schemas.microsoft.com/office/drawing/2014/main" id="{00000000-0008-0000-0000-0000CE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07" name="Text Box 9">
          <a:extLst>
            <a:ext uri="{FF2B5EF4-FFF2-40B4-BE49-F238E27FC236}">
              <a16:creationId xmlns:a16="http://schemas.microsoft.com/office/drawing/2014/main" id="{00000000-0008-0000-0000-0000CF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08" name="Text Box 11">
          <a:extLst>
            <a:ext uri="{FF2B5EF4-FFF2-40B4-BE49-F238E27FC236}">
              <a16:creationId xmlns:a16="http://schemas.microsoft.com/office/drawing/2014/main" id="{00000000-0008-0000-0000-0000D0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09" name="Text Box 8">
          <a:extLst>
            <a:ext uri="{FF2B5EF4-FFF2-40B4-BE49-F238E27FC236}">
              <a16:creationId xmlns:a16="http://schemas.microsoft.com/office/drawing/2014/main" id="{00000000-0008-0000-0000-0000D1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10" name="Text Box 9">
          <a:extLst>
            <a:ext uri="{FF2B5EF4-FFF2-40B4-BE49-F238E27FC236}">
              <a16:creationId xmlns:a16="http://schemas.microsoft.com/office/drawing/2014/main" id="{00000000-0008-0000-0000-0000D2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11" name="Text Box 11">
          <a:extLst>
            <a:ext uri="{FF2B5EF4-FFF2-40B4-BE49-F238E27FC236}">
              <a16:creationId xmlns:a16="http://schemas.microsoft.com/office/drawing/2014/main" id="{00000000-0008-0000-0000-0000D3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12" name="Text Box 8">
          <a:extLst>
            <a:ext uri="{FF2B5EF4-FFF2-40B4-BE49-F238E27FC236}">
              <a16:creationId xmlns:a16="http://schemas.microsoft.com/office/drawing/2014/main" id="{00000000-0008-0000-0000-0000D4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13" name="Text Box 9">
          <a:extLst>
            <a:ext uri="{FF2B5EF4-FFF2-40B4-BE49-F238E27FC236}">
              <a16:creationId xmlns:a16="http://schemas.microsoft.com/office/drawing/2014/main" id="{00000000-0008-0000-0000-0000D5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14" name="Text Box 11">
          <a:extLst>
            <a:ext uri="{FF2B5EF4-FFF2-40B4-BE49-F238E27FC236}">
              <a16:creationId xmlns:a16="http://schemas.microsoft.com/office/drawing/2014/main" id="{00000000-0008-0000-0000-0000D6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15" name="Text Box 8">
          <a:extLst>
            <a:ext uri="{FF2B5EF4-FFF2-40B4-BE49-F238E27FC236}">
              <a16:creationId xmlns:a16="http://schemas.microsoft.com/office/drawing/2014/main" id="{00000000-0008-0000-0000-0000D7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16" name="Text Box 9">
          <a:extLst>
            <a:ext uri="{FF2B5EF4-FFF2-40B4-BE49-F238E27FC236}">
              <a16:creationId xmlns:a16="http://schemas.microsoft.com/office/drawing/2014/main" id="{00000000-0008-0000-0000-0000D8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17" name="Text Box 11">
          <a:extLst>
            <a:ext uri="{FF2B5EF4-FFF2-40B4-BE49-F238E27FC236}">
              <a16:creationId xmlns:a16="http://schemas.microsoft.com/office/drawing/2014/main" id="{00000000-0008-0000-0000-0000D9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18" name="Text Box 8">
          <a:extLst>
            <a:ext uri="{FF2B5EF4-FFF2-40B4-BE49-F238E27FC236}">
              <a16:creationId xmlns:a16="http://schemas.microsoft.com/office/drawing/2014/main" id="{00000000-0008-0000-0000-0000DA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19" name="Text Box 9">
          <a:extLst>
            <a:ext uri="{FF2B5EF4-FFF2-40B4-BE49-F238E27FC236}">
              <a16:creationId xmlns:a16="http://schemas.microsoft.com/office/drawing/2014/main" id="{00000000-0008-0000-0000-0000DB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20" name="Text Box 11">
          <a:extLst>
            <a:ext uri="{FF2B5EF4-FFF2-40B4-BE49-F238E27FC236}">
              <a16:creationId xmlns:a16="http://schemas.microsoft.com/office/drawing/2014/main" id="{00000000-0008-0000-0000-0000DC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21" name="Text Box 8">
          <a:extLst>
            <a:ext uri="{FF2B5EF4-FFF2-40B4-BE49-F238E27FC236}">
              <a16:creationId xmlns:a16="http://schemas.microsoft.com/office/drawing/2014/main" id="{00000000-0008-0000-0000-0000DD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22" name="Text Box 9">
          <a:extLst>
            <a:ext uri="{FF2B5EF4-FFF2-40B4-BE49-F238E27FC236}">
              <a16:creationId xmlns:a16="http://schemas.microsoft.com/office/drawing/2014/main" id="{00000000-0008-0000-0000-0000DE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23" name="Text Box 11">
          <a:extLst>
            <a:ext uri="{FF2B5EF4-FFF2-40B4-BE49-F238E27FC236}">
              <a16:creationId xmlns:a16="http://schemas.microsoft.com/office/drawing/2014/main" id="{00000000-0008-0000-0000-0000DF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24" name="Text Box 8">
          <a:extLst>
            <a:ext uri="{FF2B5EF4-FFF2-40B4-BE49-F238E27FC236}">
              <a16:creationId xmlns:a16="http://schemas.microsoft.com/office/drawing/2014/main" id="{00000000-0008-0000-0000-0000E0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25" name="Text Box 9">
          <a:extLst>
            <a:ext uri="{FF2B5EF4-FFF2-40B4-BE49-F238E27FC236}">
              <a16:creationId xmlns:a16="http://schemas.microsoft.com/office/drawing/2014/main" id="{00000000-0008-0000-0000-0000E1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26" name="Text Box 11">
          <a:extLst>
            <a:ext uri="{FF2B5EF4-FFF2-40B4-BE49-F238E27FC236}">
              <a16:creationId xmlns:a16="http://schemas.microsoft.com/office/drawing/2014/main" id="{00000000-0008-0000-0000-0000E2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27" name="Text Box 8">
          <a:extLst>
            <a:ext uri="{FF2B5EF4-FFF2-40B4-BE49-F238E27FC236}">
              <a16:creationId xmlns:a16="http://schemas.microsoft.com/office/drawing/2014/main" id="{00000000-0008-0000-0000-0000E3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28" name="Text Box 9">
          <a:extLst>
            <a:ext uri="{FF2B5EF4-FFF2-40B4-BE49-F238E27FC236}">
              <a16:creationId xmlns:a16="http://schemas.microsoft.com/office/drawing/2014/main" id="{00000000-0008-0000-0000-0000E4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29" name="Text Box 11">
          <a:extLst>
            <a:ext uri="{FF2B5EF4-FFF2-40B4-BE49-F238E27FC236}">
              <a16:creationId xmlns:a16="http://schemas.microsoft.com/office/drawing/2014/main" id="{00000000-0008-0000-0000-0000E5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30" name="Text Box 8">
          <a:extLst>
            <a:ext uri="{FF2B5EF4-FFF2-40B4-BE49-F238E27FC236}">
              <a16:creationId xmlns:a16="http://schemas.microsoft.com/office/drawing/2014/main" id="{00000000-0008-0000-0000-0000E6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31" name="Text Box 9">
          <a:extLst>
            <a:ext uri="{FF2B5EF4-FFF2-40B4-BE49-F238E27FC236}">
              <a16:creationId xmlns:a16="http://schemas.microsoft.com/office/drawing/2014/main" id="{00000000-0008-0000-0000-0000E7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32" name="Text Box 11">
          <a:extLst>
            <a:ext uri="{FF2B5EF4-FFF2-40B4-BE49-F238E27FC236}">
              <a16:creationId xmlns:a16="http://schemas.microsoft.com/office/drawing/2014/main" id="{00000000-0008-0000-0000-0000E8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33" name="Text Box 8">
          <a:extLst>
            <a:ext uri="{FF2B5EF4-FFF2-40B4-BE49-F238E27FC236}">
              <a16:creationId xmlns:a16="http://schemas.microsoft.com/office/drawing/2014/main" id="{00000000-0008-0000-0000-0000E9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34" name="Text Box 9">
          <a:extLst>
            <a:ext uri="{FF2B5EF4-FFF2-40B4-BE49-F238E27FC236}">
              <a16:creationId xmlns:a16="http://schemas.microsoft.com/office/drawing/2014/main" id="{00000000-0008-0000-0000-0000EA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35" name="Text Box 11">
          <a:extLst>
            <a:ext uri="{FF2B5EF4-FFF2-40B4-BE49-F238E27FC236}">
              <a16:creationId xmlns:a16="http://schemas.microsoft.com/office/drawing/2014/main" id="{00000000-0008-0000-0000-0000EB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203</xdr:row>
      <xdr:rowOff>0</xdr:rowOff>
    </xdr:from>
    <xdr:to>
      <xdr:col>1</xdr:col>
      <xdr:colOff>133350</xdr:colOff>
      <xdr:row>203</xdr:row>
      <xdr:rowOff>28575</xdr:rowOff>
    </xdr:to>
    <xdr:sp macro="" textlink="">
      <xdr:nvSpPr>
        <xdr:cNvPr id="236" name="Text Box 8">
          <a:extLst>
            <a:ext uri="{FF2B5EF4-FFF2-40B4-BE49-F238E27FC236}">
              <a16:creationId xmlns:a16="http://schemas.microsoft.com/office/drawing/2014/main" id="{00000000-0008-0000-0000-0000EC000000}"/>
            </a:ext>
          </a:extLst>
        </xdr:cNvPr>
        <xdr:cNvSpPr txBox="1">
          <a:spLocks noChangeArrowheads="1"/>
        </xdr:cNvSpPr>
      </xdr:nvSpPr>
      <xdr:spPr bwMode="auto">
        <a:xfrm>
          <a:off x="39052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37" name="Text Box 8">
          <a:extLst>
            <a:ext uri="{FF2B5EF4-FFF2-40B4-BE49-F238E27FC236}">
              <a16:creationId xmlns:a16="http://schemas.microsoft.com/office/drawing/2014/main" id="{00000000-0008-0000-0000-0000ED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38" name="Text Box 9">
          <a:extLst>
            <a:ext uri="{FF2B5EF4-FFF2-40B4-BE49-F238E27FC236}">
              <a16:creationId xmlns:a16="http://schemas.microsoft.com/office/drawing/2014/main" id="{00000000-0008-0000-0000-0000EE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39" name="Text Box 11">
          <a:extLst>
            <a:ext uri="{FF2B5EF4-FFF2-40B4-BE49-F238E27FC236}">
              <a16:creationId xmlns:a16="http://schemas.microsoft.com/office/drawing/2014/main" id="{00000000-0008-0000-0000-0000EF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85725</xdr:rowOff>
    </xdr:to>
    <xdr:sp macro="" textlink="">
      <xdr:nvSpPr>
        <xdr:cNvPr id="240" name="Text Box 8">
          <a:extLst>
            <a:ext uri="{FF2B5EF4-FFF2-40B4-BE49-F238E27FC236}">
              <a16:creationId xmlns:a16="http://schemas.microsoft.com/office/drawing/2014/main" id="{00000000-0008-0000-0000-0000F0000000}"/>
            </a:ext>
          </a:extLst>
        </xdr:cNvPr>
        <xdr:cNvSpPr txBox="1">
          <a:spLocks noChangeArrowheads="1"/>
        </xdr:cNvSpPr>
      </xdr:nvSpPr>
      <xdr:spPr bwMode="auto">
        <a:xfrm>
          <a:off x="333375" y="81438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85725</xdr:rowOff>
    </xdr:to>
    <xdr:sp macro="" textlink="">
      <xdr:nvSpPr>
        <xdr:cNvPr id="241" name="Text Box 9">
          <a:extLst>
            <a:ext uri="{FF2B5EF4-FFF2-40B4-BE49-F238E27FC236}">
              <a16:creationId xmlns:a16="http://schemas.microsoft.com/office/drawing/2014/main" id="{00000000-0008-0000-0000-0000F1000000}"/>
            </a:ext>
          </a:extLst>
        </xdr:cNvPr>
        <xdr:cNvSpPr txBox="1">
          <a:spLocks noChangeArrowheads="1"/>
        </xdr:cNvSpPr>
      </xdr:nvSpPr>
      <xdr:spPr bwMode="auto">
        <a:xfrm>
          <a:off x="333375" y="81438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85725</xdr:rowOff>
    </xdr:to>
    <xdr:sp macro="" textlink="">
      <xdr:nvSpPr>
        <xdr:cNvPr id="242" name="Text Box 11">
          <a:extLst>
            <a:ext uri="{FF2B5EF4-FFF2-40B4-BE49-F238E27FC236}">
              <a16:creationId xmlns:a16="http://schemas.microsoft.com/office/drawing/2014/main" id="{00000000-0008-0000-0000-0000F2000000}"/>
            </a:ext>
          </a:extLst>
        </xdr:cNvPr>
        <xdr:cNvSpPr txBox="1">
          <a:spLocks noChangeArrowheads="1"/>
        </xdr:cNvSpPr>
      </xdr:nvSpPr>
      <xdr:spPr bwMode="auto">
        <a:xfrm>
          <a:off x="333375" y="81438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43" name="Text Box 8">
          <a:extLst>
            <a:ext uri="{FF2B5EF4-FFF2-40B4-BE49-F238E27FC236}">
              <a16:creationId xmlns:a16="http://schemas.microsoft.com/office/drawing/2014/main" id="{00000000-0008-0000-0000-0000F3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44" name="Text Box 9">
          <a:extLst>
            <a:ext uri="{FF2B5EF4-FFF2-40B4-BE49-F238E27FC236}">
              <a16:creationId xmlns:a16="http://schemas.microsoft.com/office/drawing/2014/main" id="{00000000-0008-0000-0000-0000F4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45" name="Text Box 11">
          <a:extLst>
            <a:ext uri="{FF2B5EF4-FFF2-40B4-BE49-F238E27FC236}">
              <a16:creationId xmlns:a16="http://schemas.microsoft.com/office/drawing/2014/main" id="{00000000-0008-0000-0000-0000F5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85725</xdr:rowOff>
    </xdr:to>
    <xdr:sp macro="" textlink="">
      <xdr:nvSpPr>
        <xdr:cNvPr id="246" name="Text Box 8">
          <a:extLst>
            <a:ext uri="{FF2B5EF4-FFF2-40B4-BE49-F238E27FC236}">
              <a16:creationId xmlns:a16="http://schemas.microsoft.com/office/drawing/2014/main" id="{00000000-0008-0000-0000-0000F6000000}"/>
            </a:ext>
          </a:extLst>
        </xdr:cNvPr>
        <xdr:cNvSpPr txBox="1">
          <a:spLocks noChangeArrowheads="1"/>
        </xdr:cNvSpPr>
      </xdr:nvSpPr>
      <xdr:spPr bwMode="auto">
        <a:xfrm>
          <a:off x="333375" y="81438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85725</xdr:rowOff>
    </xdr:to>
    <xdr:sp macro="" textlink="">
      <xdr:nvSpPr>
        <xdr:cNvPr id="247" name="Text Box 9">
          <a:extLst>
            <a:ext uri="{FF2B5EF4-FFF2-40B4-BE49-F238E27FC236}">
              <a16:creationId xmlns:a16="http://schemas.microsoft.com/office/drawing/2014/main" id="{00000000-0008-0000-0000-0000F7000000}"/>
            </a:ext>
          </a:extLst>
        </xdr:cNvPr>
        <xdr:cNvSpPr txBox="1">
          <a:spLocks noChangeArrowheads="1"/>
        </xdr:cNvSpPr>
      </xdr:nvSpPr>
      <xdr:spPr bwMode="auto">
        <a:xfrm>
          <a:off x="333375" y="81438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85725</xdr:rowOff>
    </xdr:to>
    <xdr:sp macro="" textlink="">
      <xdr:nvSpPr>
        <xdr:cNvPr id="248" name="Text Box 11">
          <a:extLst>
            <a:ext uri="{FF2B5EF4-FFF2-40B4-BE49-F238E27FC236}">
              <a16:creationId xmlns:a16="http://schemas.microsoft.com/office/drawing/2014/main" id="{00000000-0008-0000-0000-0000F8000000}"/>
            </a:ext>
          </a:extLst>
        </xdr:cNvPr>
        <xdr:cNvSpPr txBox="1">
          <a:spLocks noChangeArrowheads="1"/>
        </xdr:cNvSpPr>
      </xdr:nvSpPr>
      <xdr:spPr bwMode="auto">
        <a:xfrm>
          <a:off x="333375" y="81438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49" name="Text Box 8">
          <a:extLst>
            <a:ext uri="{FF2B5EF4-FFF2-40B4-BE49-F238E27FC236}">
              <a16:creationId xmlns:a16="http://schemas.microsoft.com/office/drawing/2014/main" id="{00000000-0008-0000-0000-0000F9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50" name="Text Box 9">
          <a:extLst>
            <a:ext uri="{FF2B5EF4-FFF2-40B4-BE49-F238E27FC236}">
              <a16:creationId xmlns:a16="http://schemas.microsoft.com/office/drawing/2014/main" id="{00000000-0008-0000-0000-0000FA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203</xdr:row>
      <xdr:rowOff>0</xdr:rowOff>
    </xdr:from>
    <xdr:to>
      <xdr:col>1</xdr:col>
      <xdr:colOff>76200</xdr:colOff>
      <xdr:row>203</xdr:row>
      <xdr:rowOff>28575</xdr:rowOff>
    </xdr:to>
    <xdr:sp macro="" textlink="">
      <xdr:nvSpPr>
        <xdr:cNvPr id="251" name="Text Box 11">
          <a:extLst>
            <a:ext uri="{FF2B5EF4-FFF2-40B4-BE49-F238E27FC236}">
              <a16:creationId xmlns:a16="http://schemas.microsoft.com/office/drawing/2014/main" id="{00000000-0008-0000-0000-0000FB000000}"/>
            </a:ext>
          </a:extLst>
        </xdr:cNvPr>
        <xdr:cNvSpPr txBox="1">
          <a:spLocks noChangeArrowheads="1"/>
        </xdr:cNvSpPr>
      </xdr:nvSpPr>
      <xdr:spPr bwMode="auto">
        <a:xfrm>
          <a:off x="33337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203</xdr:row>
      <xdr:rowOff>0</xdr:rowOff>
    </xdr:from>
    <xdr:to>
      <xdr:col>1</xdr:col>
      <xdr:colOff>133350</xdr:colOff>
      <xdr:row>203</xdr:row>
      <xdr:rowOff>28575</xdr:rowOff>
    </xdr:to>
    <xdr:sp macro="" textlink="">
      <xdr:nvSpPr>
        <xdr:cNvPr id="252" name="Text Box 8">
          <a:extLst>
            <a:ext uri="{FF2B5EF4-FFF2-40B4-BE49-F238E27FC236}">
              <a16:creationId xmlns:a16="http://schemas.microsoft.com/office/drawing/2014/main" id="{00000000-0008-0000-0000-0000FC000000}"/>
            </a:ext>
          </a:extLst>
        </xdr:cNvPr>
        <xdr:cNvSpPr txBox="1">
          <a:spLocks noChangeArrowheads="1"/>
        </xdr:cNvSpPr>
      </xdr:nvSpPr>
      <xdr:spPr bwMode="auto">
        <a:xfrm>
          <a:off x="39052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203</xdr:row>
      <xdr:rowOff>0</xdr:rowOff>
    </xdr:from>
    <xdr:to>
      <xdr:col>1</xdr:col>
      <xdr:colOff>133350</xdr:colOff>
      <xdr:row>203</xdr:row>
      <xdr:rowOff>28575</xdr:rowOff>
    </xdr:to>
    <xdr:sp macro="" textlink="">
      <xdr:nvSpPr>
        <xdr:cNvPr id="253" name="Text Box 8">
          <a:extLst>
            <a:ext uri="{FF2B5EF4-FFF2-40B4-BE49-F238E27FC236}">
              <a16:creationId xmlns:a16="http://schemas.microsoft.com/office/drawing/2014/main" id="{00000000-0008-0000-0000-0000FD000000}"/>
            </a:ext>
          </a:extLst>
        </xdr:cNvPr>
        <xdr:cNvSpPr txBox="1">
          <a:spLocks noChangeArrowheads="1"/>
        </xdr:cNvSpPr>
      </xdr:nvSpPr>
      <xdr:spPr bwMode="auto">
        <a:xfrm>
          <a:off x="390525" y="81438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211</xdr:row>
      <xdr:rowOff>0</xdr:rowOff>
    </xdr:from>
    <xdr:to>
      <xdr:col>1</xdr:col>
      <xdr:colOff>76200</xdr:colOff>
      <xdr:row>211</xdr:row>
      <xdr:rowOff>28575</xdr:rowOff>
    </xdr:to>
    <xdr:sp macro="" textlink="">
      <xdr:nvSpPr>
        <xdr:cNvPr id="254" name="Text Box 8">
          <a:extLst>
            <a:ext uri="{FF2B5EF4-FFF2-40B4-BE49-F238E27FC236}">
              <a16:creationId xmlns:a16="http://schemas.microsoft.com/office/drawing/2014/main" id="{00000000-0008-0000-0000-0000FE000000}"/>
            </a:ext>
          </a:extLst>
        </xdr:cNvPr>
        <xdr:cNvSpPr txBox="1">
          <a:spLocks noChangeArrowheads="1"/>
        </xdr:cNvSpPr>
      </xdr:nvSpPr>
      <xdr:spPr bwMode="auto">
        <a:xfrm>
          <a:off x="333375" y="84229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211</xdr:row>
      <xdr:rowOff>0</xdr:rowOff>
    </xdr:from>
    <xdr:to>
      <xdr:col>1</xdr:col>
      <xdr:colOff>76200</xdr:colOff>
      <xdr:row>211</xdr:row>
      <xdr:rowOff>28575</xdr:rowOff>
    </xdr:to>
    <xdr:sp macro="" textlink="">
      <xdr:nvSpPr>
        <xdr:cNvPr id="255" name="Text Box 9">
          <a:extLst>
            <a:ext uri="{FF2B5EF4-FFF2-40B4-BE49-F238E27FC236}">
              <a16:creationId xmlns:a16="http://schemas.microsoft.com/office/drawing/2014/main" id="{00000000-0008-0000-0000-0000FF000000}"/>
            </a:ext>
          </a:extLst>
        </xdr:cNvPr>
        <xdr:cNvSpPr txBox="1">
          <a:spLocks noChangeArrowheads="1"/>
        </xdr:cNvSpPr>
      </xdr:nvSpPr>
      <xdr:spPr bwMode="auto">
        <a:xfrm>
          <a:off x="333375" y="84229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211</xdr:row>
      <xdr:rowOff>0</xdr:rowOff>
    </xdr:from>
    <xdr:to>
      <xdr:col>1</xdr:col>
      <xdr:colOff>76200</xdr:colOff>
      <xdr:row>211</xdr:row>
      <xdr:rowOff>28575</xdr:rowOff>
    </xdr:to>
    <xdr:sp macro="" textlink="">
      <xdr:nvSpPr>
        <xdr:cNvPr id="256" name="Text Box 11">
          <a:extLst>
            <a:ext uri="{FF2B5EF4-FFF2-40B4-BE49-F238E27FC236}">
              <a16:creationId xmlns:a16="http://schemas.microsoft.com/office/drawing/2014/main" id="{00000000-0008-0000-0000-000000010000}"/>
            </a:ext>
          </a:extLst>
        </xdr:cNvPr>
        <xdr:cNvSpPr txBox="1">
          <a:spLocks noChangeArrowheads="1"/>
        </xdr:cNvSpPr>
      </xdr:nvSpPr>
      <xdr:spPr bwMode="auto">
        <a:xfrm>
          <a:off x="333375" y="84229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211</xdr:row>
      <xdr:rowOff>0</xdr:rowOff>
    </xdr:from>
    <xdr:to>
      <xdr:col>1</xdr:col>
      <xdr:colOff>76200</xdr:colOff>
      <xdr:row>211</xdr:row>
      <xdr:rowOff>28575</xdr:rowOff>
    </xdr:to>
    <xdr:sp macro="" textlink="">
      <xdr:nvSpPr>
        <xdr:cNvPr id="257" name="Text Box 8">
          <a:extLst>
            <a:ext uri="{FF2B5EF4-FFF2-40B4-BE49-F238E27FC236}">
              <a16:creationId xmlns:a16="http://schemas.microsoft.com/office/drawing/2014/main" id="{00000000-0008-0000-0000-000001010000}"/>
            </a:ext>
          </a:extLst>
        </xdr:cNvPr>
        <xdr:cNvSpPr txBox="1">
          <a:spLocks noChangeArrowheads="1"/>
        </xdr:cNvSpPr>
      </xdr:nvSpPr>
      <xdr:spPr bwMode="auto">
        <a:xfrm>
          <a:off x="333375" y="84229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211</xdr:row>
      <xdr:rowOff>0</xdr:rowOff>
    </xdr:from>
    <xdr:to>
      <xdr:col>1</xdr:col>
      <xdr:colOff>76200</xdr:colOff>
      <xdr:row>211</xdr:row>
      <xdr:rowOff>28575</xdr:rowOff>
    </xdr:to>
    <xdr:sp macro="" textlink="">
      <xdr:nvSpPr>
        <xdr:cNvPr id="258" name="Text Box 9">
          <a:extLst>
            <a:ext uri="{FF2B5EF4-FFF2-40B4-BE49-F238E27FC236}">
              <a16:creationId xmlns:a16="http://schemas.microsoft.com/office/drawing/2014/main" id="{00000000-0008-0000-0000-000002010000}"/>
            </a:ext>
          </a:extLst>
        </xdr:cNvPr>
        <xdr:cNvSpPr txBox="1">
          <a:spLocks noChangeArrowheads="1"/>
        </xdr:cNvSpPr>
      </xdr:nvSpPr>
      <xdr:spPr bwMode="auto">
        <a:xfrm>
          <a:off x="333375" y="84229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211</xdr:row>
      <xdr:rowOff>0</xdr:rowOff>
    </xdr:from>
    <xdr:to>
      <xdr:col>1</xdr:col>
      <xdr:colOff>76200</xdr:colOff>
      <xdr:row>211</xdr:row>
      <xdr:rowOff>28575</xdr:rowOff>
    </xdr:to>
    <xdr:sp macro="" textlink="">
      <xdr:nvSpPr>
        <xdr:cNvPr id="259" name="Text Box 11">
          <a:extLst>
            <a:ext uri="{FF2B5EF4-FFF2-40B4-BE49-F238E27FC236}">
              <a16:creationId xmlns:a16="http://schemas.microsoft.com/office/drawing/2014/main" id="{00000000-0008-0000-0000-000003010000}"/>
            </a:ext>
          </a:extLst>
        </xdr:cNvPr>
        <xdr:cNvSpPr txBox="1">
          <a:spLocks noChangeArrowheads="1"/>
        </xdr:cNvSpPr>
      </xdr:nvSpPr>
      <xdr:spPr bwMode="auto">
        <a:xfrm>
          <a:off x="333375" y="84229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212</xdr:row>
      <xdr:rowOff>0</xdr:rowOff>
    </xdr:from>
    <xdr:to>
      <xdr:col>1</xdr:col>
      <xdr:colOff>76200</xdr:colOff>
      <xdr:row>212</xdr:row>
      <xdr:rowOff>28575</xdr:rowOff>
    </xdr:to>
    <xdr:sp macro="" textlink="">
      <xdr:nvSpPr>
        <xdr:cNvPr id="260" name="Text Box 8">
          <a:extLst>
            <a:ext uri="{FF2B5EF4-FFF2-40B4-BE49-F238E27FC236}">
              <a16:creationId xmlns:a16="http://schemas.microsoft.com/office/drawing/2014/main" id="{00000000-0008-0000-0000-000004010000}"/>
            </a:ext>
          </a:extLst>
        </xdr:cNvPr>
        <xdr:cNvSpPr txBox="1">
          <a:spLocks noChangeArrowheads="1"/>
        </xdr:cNvSpPr>
      </xdr:nvSpPr>
      <xdr:spPr bwMode="auto">
        <a:xfrm>
          <a:off x="333375" y="84610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212</xdr:row>
      <xdr:rowOff>0</xdr:rowOff>
    </xdr:from>
    <xdr:to>
      <xdr:col>1</xdr:col>
      <xdr:colOff>76200</xdr:colOff>
      <xdr:row>212</xdr:row>
      <xdr:rowOff>28575</xdr:rowOff>
    </xdr:to>
    <xdr:sp macro="" textlink="">
      <xdr:nvSpPr>
        <xdr:cNvPr id="261" name="Text Box 9">
          <a:extLst>
            <a:ext uri="{FF2B5EF4-FFF2-40B4-BE49-F238E27FC236}">
              <a16:creationId xmlns:a16="http://schemas.microsoft.com/office/drawing/2014/main" id="{00000000-0008-0000-0000-000005010000}"/>
            </a:ext>
          </a:extLst>
        </xdr:cNvPr>
        <xdr:cNvSpPr txBox="1">
          <a:spLocks noChangeArrowheads="1"/>
        </xdr:cNvSpPr>
      </xdr:nvSpPr>
      <xdr:spPr bwMode="auto">
        <a:xfrm>
          <a:off x="333375" y="84610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212</xdr:row>
      <xdr:rowOff>0</xdr:rowOff>
    </xdr:from>
    <xdr:to>
      <xdr:col>1</xdr:col>
      <xdr:colOff>76200</xdr:colOff>
      <xdr:row>212</xdr:row>
      <xdr:rowOff>28575</xdr:rowOff>
    </xdr:to>
    <xdr:sp macro="" textlink="">
      <xdr:nvSpPr>
        <xdr:cNvPr id="262" name="Text Box 11">
          <a:extLst>
            <a:ext uri="{FF2B5EF4-FFF2-40B4-BE49-F238E27FC236}">
              <a16:creationId xmlns:a16="http://schemas.microsoft.com/office/drawing/2014/main" id="{00000000-0008-0000-0000-000006010000}"/>
            </a:ext>
          </a:extLst>
        </xdr:cNvPr>
        <xdr:cNvSpPr txBox="1">
          <a:spLocks noChangeArrowheads="1"/>
        </xdr:cNvSpPr>
      </xdr:nvSpPr>
      <xdr:spPr bwMode="auto">
        <a:xfrm>
          <a:off x="333375" y="84610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212</xdr:row>
      <xdr:rowOff>0</xdr:rowOff>
    </xdr:from>
    <xdr:to>
      <xdr:col>1</xdr:col>
      <xdr:colOff>76200</xdr:colOff>
      <xdr:row>212</xdr:row>
      <xdr:rowOff>28575</xdr:rowOff>
    </xdr:to>
    <xdr:sp macro="" textlink="">
      <xdr:nvSpPr>
        <xdr:cNvPr id="263" name="Text Box 8">
          <a:extLst>
            <a:ext uri="{FF2B5EF4-FFF2-40B4-BE49-F238E27FC236}">
              <a16:creationId xmlns:a16="http://schemas.microsoft.com/office/drawing/2014/main" id="{00000000-0008-0000-0000-000007010000}"/>
            </a:ext>
          </a:extLst>
        </xdr:cNvPr>
        <xdr:cNvSpPr txBox="1">
          <a:spLocks noChangeArrowheads="1"/>
        </xdr:cNvSpPr>
      </xdr:nvSpPr>
      <xdr:spPr bwMode="auto">
        <a:xfrm>
          <a:off x="333375" y="84610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212</xdr:row>
      <xdr:rowOff>0</xdr:rowOff>
    </xdr:from>
    <xdr:to>
      <xdr:col>1</xdr:col>
      <xdr:colOff>76200</xdr:colOff>
      <xdr:row>212</xdr:row>
      <xdr:rowOff>28575</xdr:rowOff>
    </xdr:to>
    <xdr:sp macro="" textlink="">
      <xdr:nvSpPr>
        <xdr:cNvPr id="264" name="Text Box 9">
          <a:extLst>
            <a:ext uri="{FF2B5EF4-FFF2-40B4-BE49-F238E27FC236}">
              <a16:creationId xmlns:a16="http://schemas.microsoft.com/office/drawing/2014/main" id="{00000000-0008-0000-0000-000008010000}"/>
            </a:ext>
          </a:extLst>
        </xdr:cNvPr>
        <xdr:cNvSpPr txBox="1">
          <a:spLocks noChangeArrowheads="1"/>
        </xdr:cNvSpPr>
      </xdr:nvSpPr>
      <xdr:spPr bwMode="auto">
        <a:xfrm>
          <a:off x="333375" y="84610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212</xdr:row>
      <xdr:rowOff>0</xdr:rowOff>
    </xdr:from>
    <xdr:to>
      <xdr:col>1</xdr:col>
      <xdr:colOff>76200</xdr:colOff>
      <xdr:row>212</xdr:row>
      <xdr:rowOff>28575</xdr:rowOff>
    </xdr:to>
    <xdr:sp macro="" textlink="">
      <xdr:nvSpPr>
        <xdr:cNvPr id="265" name="Text Box 11">
          <a:extLst>
            <a:ext uri="{FF2B5EF4-FFF2-40B4-BE49-F238E27FC236}">
              <a16:creationId xmlns:a16="http://schemas.microsoft.com/office/drawing/2014/main" id="{00000000-0008-0000-0000-000009010000}"/>
            </a:ext>
          </a:extLst>
        </xdr:cNvPr>
        <xdr:cNvSpPr txBox="1">
          <a:spLocks noChangeArrowheads="1"/>
        </xdr:cNvSpPr>
      </xdr:nvSpPr>
      <xdr:spPr bwMode="auto">
        <a:xfrm>
          <a:off x="333375" y="84610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266" name="Text Box 8">
          <a:extLst>
            <a:ext uri="{FF2B5EF4-FFF2-40B4-BE49-F238E27FC236}">
              <a16:creationId xmlns:a16="http://schemas.microsoft.com/office/drawing/2014/main" id="{00000000-0008-0000-0000-00000A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267" name="Text Box 9">
          <a:extLst>
            <a:ext uri="{FF2B5EF4-FFF2-40B4-BE49-F238E27FC236}">
              <a16:creationId xmlns:a16="http://schemas.microsoft.com/office/drawing/2014/main" id="{00000000-0008-0000-0000-00000B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268" name="Text Box 11">
          <a:extLst>
            <a:ext uri="{FF2B5EF4-FFF2-40B4-BE49-F238E27FC236}">
              <a16:creationId xmlns:a16="http://schemas.microsoft.com/office/drawing/2014/main" id="{00000000-0008-0000-0000-00000C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269" name="Text Box 8">
          <a:extLst>
            <a:ext uri="{FF2B5EF4-FFF2-40B4-BE49-F238E27FC236}">
              <a16:creationId xmlns:a16="http://schemas.microsoft.com/office/drawing/2014/main" id="{00000000-0008-0000-0000-00000D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270" name="Text Box 9">
          <a:extLst>
            <a:ext uri="{FF2B5EF4-FFF2-40B4-BE49-F238E27FC236}">
              <a16:creationId xmlns:a16="http://schemas.microsoft.com/office/drawing/2014/main" id="{00000000-0008-0000-0000-00000E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271" name="Text Box 11">
          <a:extLst>
            <a:ext uri="{FF2B5EF4-FFF2-40B4-BE49-F238E27FC236}">
              <a16:creationId xmlns:a16="http://schemas.microsoft.com/office/drawing/2014/main" id="{00000000-0008-0000-0000-00000F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272" name="Text Box 8">
          <a:extLst>
            <a:ext uri="{FF2B5EF4-FFF2-40B4-BE49-F238E27FC236}">
              <a16:creationId xmlns:a16="http://schemas.microsoft.com/office/drawing/2014/main" id="{00000000-0008-0000-0000-000010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273" name="Text Box 9">
          <a:extLst>
            <a:ext uri="{FF2B5EF4-FFF2-40B4-BE49-F238E27FC236}">
              <a16:creationId xmlns:a16="http://schemas.microsoft.com/office/drawing/2014/main" id="{00000000-0008-0000-0000-000011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274" name="Text Box 11">
          <a:extLst>
            <a:ext uri="{FF2B5EF4-FFF2-40B4-BE49-F238E27FC236}">
              <a16:creationId xmlns:a16="http://schemas.microsoft.com/office/drawing/2014/main" id="{00000000-0008-0000-0000-000012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275" name="Text Box 8">
          <a:extLst>
            <a:ext uri="{FF2B5EF4-FFF2-40B4-BE49-F238E27FC236}">
              <a16:creationId xmlns:a16="http://schemas.microsoft.com/office/drawing/2014/main" id="{00000000-0008-0000-0000-000013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276" name="Text Box 9">
          <a:extLst>
            <a:ext uri="{FF2B5EF4-FFF2-40B4-BE49-F238E27FC236}">
              <a16:creationId xmlns:a16="http://schemas.microsoft.com/office/drawing/2014/main" id="{00000000-0008-0000-0000-000014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277" name="Text Box 11">
          <a:extLst>
            <a:ext uri="{FF2B5EF4-FFF2-40B4-BE49-F238E27FC236}">
              <a16:creationId xmlns:a16="http://schemas.microsoft.com/office/drawing/2014/main" id="{00000000-0008-0000-0000-000015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278" name="Text Box 11">
          <a:extLst>
            <a:ext uri="{FF2B5EF4-FFF2-40B4-BE49-F238E27FC236}">
              <a16:creationId xmlns:a16="http://schemas.microsoft.com/office/drawing/2014/main" id="{00000000-0008-0000-0000-000016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279" name="Text Box 9">
          <a:extLst>
            <a:ext uri="{FF2B5EF4-FFF2-40B4-BE49-F238E27FC236}">
              <a16:creationId xmlns:a16="http://schemas.microsoft.com/office/drawing/2014/main" id="{00000000-0008-0000-0000-000017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280" name="Text Box 11">
          <a:extLst>
            <a:ext uri="{FF2B5EF4-FFF2-40B4-BE49-F238E27FC236}">
              <a16:creationId xmlns:a16="http://schemas.microsoft.com/office/drawing/2014/main" id="{00000000-0008-0000-0000-000018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281" name="Text Box 8">
          <a:extLst>
            <a:ext uri="{FF2B5EF4-FFF2-40B4-BE49-F238E27FC236}">
              <a16:creationId xmlns:a16="http://schemas.microsoft.com/office/drawing/2014/main" id="{00000000-0008-0000-0000-000019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282" name="Text Box 9">
          <a:extLst>
            <a:ext uri="{FF2B5EF4-FFF2-40B4-BE49-F238E27FC236}">
              <a16:creationId xmlns:a16="http://schemas.microsoft.com/office/drawing/2014/main" id="{00000000-0008-0000-0000-00001A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283" name="Text Box 11">
          <a:extLst>
            <a:ext uri="{FF2B5EF4-FFF2-40B4-BE49-F238E27FC236}">
              <a16:creationId xmlns:a16="http://schemas.microsoft.com/office/drawing/2014/main" id="{00000000-0008-0000-0000-00001B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284" name="Text Box 8">
          <a:extLst>
            <a:ext uri="{FF2B5EF4-FFF2-40B4-BE49-F238E27FC236}">
              <a16:creationId xmlns:a16="http://schemas.microsoft.com/office/drawing/2014/main" id="{00000000-0008-0000-0000-00001C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285" name="Text Box 9">
          <a:extLst>
            <a:ext uri="{FF2B5EF4-FFF2-40B4-BE49-F238E27FC236}">
              <a16:creationId xmlns:a16="http://schemas.microsoft.com/office/drawing/2014/main" id="{00000000-0008-0000-0000-00001D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286" name="Text Box 11">
          <a:extLst>
            <a:ext uri="{FF2B5EF4-FFF2-40B4-BE49-F238E27FC236}">
              <a16:creationId xmlns:a16="http://schemas.microsoft.com/office/drawing/2014/main" id="{00000000-0008-0000-0000-00001E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287" name="Text Box 8">
          <a:extLst>
            <a:ext uri="{FF2B5EF4-FFF2-40B4-BE49-F238E27FC236}">
              <a16:creationId xmlns:a16="http://schemas.microsoft.com/office/drawing/2014/main" id="{00000000-0008-0000-0000-00001F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288" name="Text Box 9">
          <a:extLst>
            <a:ext uri="{FF2B5EF4-FFF2-40B4-BE49-F238E27FC236}">
              <a16:creationId xmlns:a16="http://schemas.microsoft.com/office/drawing/2014/main" id="{00000000-0008-0000-0000-000020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289" name="Text Box 11">
          <a:extLst>
            <a:ext uri="{FF2B5EF4-FFF2-40B4-BE49-F238E27FC236}">
              <a16:creationId xmlns:a16="http://schemas.microsoft.com/office/drawing/2014/main" id="{00000000-0008-0000-0000-000021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290" name="Text Box 8">
          <a:extLst>
            <a:ext uri="{FF2B5EF4-FFF2-40B4-BE49-F238E27FC236}">
              <a16:creationId xmlns:a16="http://schemas.microsoft.com/office/drawing/2014/main" id="{00000000-0008-0000-0000-000022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291" name="Text Box 9">
          <a:extLst>
            <a:ext uri="{FF2B5EF4-FFF2-40B4-BE49-F238E27FC236}">
              <a16:creationId xmlns:a16="http://schemas.microsoft.com/office/drawing/2014/main" id="{00000000-0008-0000-0000-000023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292" name="Text Box 11">
          <a:extLst>
            <a:ext uri="{FF2B5EF4-FFF2-40B4-BE49-F238E27FC236}">
              <a16:creationId xmlns:a16="http://schemas.microsoft.com/office/drawing/2014/main" id="{00000000-0008-0000-0000-000024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293" name="Text Box 8">
          <a:extLst>
            <a:ext uri="{FF2B5EF4-FFF2-40B4-BE49-F238E27FC236}">
              <a16:creationId xmlns:a16="http://schemas.microsoft.com/office/drawing/2014/main" id="{00000000-0008-0000-0000-000025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294" name="Text Box 9">
          <a:extLst>
            <a:ext uri="{FF2B5EF4-FFF2-40B4-BE49-F238E27FC236}">
              <a16:creationId xmlns:a16="http://schemas.microsoft.com/office/drawing/2014/main" id="{00000000-0008-0000-0000-000026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295" name="Text Box 11">
          <a:extLst>
            <a:ext uri="{FF2B5EF4-FFF2-40B4-BE49-F238E27FC236}">
              <a16:creationId xmlns:a16="http://schemas.microsoft.com/office/drawing/2014/main" id="{00000000-0008-0000-0000-000027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296" name="Text Box 8">
          <a:extLst>
            <a:ext uri="{FF2B5EF4-FFF2-40B4-BE49-F238E27FC236}">
              <a16:creationId xmlns:a16="http://schemas.microsoft.com/office/drawing/2014/main" id="{00000000-0008-0000-0000-000028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297" name="Text Box 9">
          <a:extLst>
            <a:ext uri="{FF2B5EF4-FFF2-40B4-BE49-F238E27FC236}">
              <a16:creationId xmlns:a16="http://schemas.microsoft.com/office/drawing/2014/main" id="{00000000-0008-0000-0000-000029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298" name="Text Box 11">
          <a:extLst>
            <a:ext uri="{FF2B5EF4-FFF2-40B4-BE49-F238E27FC236}">
              <a16:creationId xmlns:a16="http://schemas.microsoft.com/office/drawing/2014/main" id="{00000000-0008-0000-0000-00002A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299" name="Text Box 8">
          <a:extLst>
            <a:ext uri="{FF2B5EF4-FFF2-40B4-BE49-F238E27FC236}">
              <a16:creationId xmlns:a16="http://schemas.microsoft.com/office/drawing/2014/main" id="{00000000-0008-0000-0000-00002B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00" name="Text Box 9">
          <a:extLst>
            <a:ext uri="{FF2B5EF4-FFF2-40B4-BE49-F238E27FC236}">
              <a16:creationId xmlns:a16="http://schemas.microsoft.com/office/drawing/2014/main" id="{00000000-0008-0000-0000-00002C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01" name="Text Box 11">
          <a:extLst>
            <a:ext uri="{FF2B5EF4-FFF2-40B4-BE49-F238E27FC236}">
              <a16:creationId xmlns:a16="http://schemas.microsoft.com/office/drawing/2014/main" id="{00000000-0008-0000-0000-00002D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02" name="Text Box 8">
          <a:extLst>
            <a:ext uri="{FF2B5EF4-FFF2-40B4-BE49-F238E27FC236}">
              <a16:creationId xmlns:a16="http://schemas.microsoft.com/office/drawing/2014/main" id="{00000000-0008-0000-0000-00002E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03" name="Text Box 9">
          <a:extLst>
            <a:ext uri="{FF2B5EF4-FFF2-40B4-BE49-F238E27FC236}">
              <a16:creationId xmlns:a16="http://schemas.microsoft.com/office/drawing/2014/main" id="{00000000-0008-0000-0000-00002F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04" name="Text Box 11">
          <a:extLst>
            <a:ext uri="{FF2B5EF4-FFF2-40B4-BE49-F238E27FC236}">
              <a16:creationId xmlns:a16="http://schemas.microsoft.com/office/drawing/2014/main" id="{00000000-0008-0000-0000-000030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05" name="Text Box 8">
          <a:extLst>
            <a:ext uri="{FF2B5EF4-FFF2-40B4-BE49-F238E27FC236}">
              <a16:creationId xmlns:a16="http://schemas.microsoft.com/office/drawing/2014/main" id="{00000000-0008-0000-0000-000031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06" name="Text Box 9">
          <a:extLst>
            <a:ext uri="{FF2B5EF4-FFF2-40B4-BE49-F238E27FC236}">
              <a16:creationId xmlns:a16="http://schemas.microsoft.com/office/drawing/2014/main" id="{00000000-0008-0000-0000-000032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07" name="Text Box 11">
          <a:extLst>
            <a:ext uri="{FF2B5EF4-FFF2-40B4-BE49-F238E27FC236}">
              <a16:creationId xmlns:a16="http://schemas.microsoft.com/office/drawing/2014/main" id="{00000000-0008-0000-0000-000033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08" name="Text Box 8">
          <a:extLst>
            <a:ext uri="{FF2B5EF4-FFF2-40B4-BE49-F238E27FC236}">
              <a16:creationId xmlns:a16="http://schemas.microsoft.com/office/drawing/2014/main" id="{00000000-0008-0000-0000-000034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09" name="Text Box 9">
          <a:extLst>
            <a:ext uri="{FF2B5EF4-FFF2-40B4-BE49-F238E27FC236}">
              <a16:creationId xmlns:a16="http://schemas.microsoft.com/office/drawing/2014/main" id="{00000000-0008-0000-0000-000035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10" name="Text Box 11">
          <a:extLst>
            <a:ext uri="{FF2B5EF4-FFF2-40B4-BE49-F238E27FC236}">
              <a16:creationId xmlns:a16="http://schemas.microsoft.com/office/drawing/2014/main" id="{00000000-0008-0000-0000-000036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11" name="Text Box 8">
          <a:extLst>
            <a:ext uri="{FF2B5EF4-FFF2-40B4-BE49-F238E27FC236}">
              <a16:creationId xmlns:a16="http://schemas.microsoft.com/office/drawing/2014/main" id="{00000000-0008-0000-0000-000037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12" name="Text Box 9">
          <a:extLst>
            <a:ext uri="{FF2B5EF4-FFF2-40B4-BE49-F238E27FC236}">
              <a16:creationId xmlns:a16="http://schemas.microsoft.com/office/drawing/2014/main" id="{00000000-0008-0000-0000-000038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13" name="Text Box 11">
          <a:extLst>
            <a:ext uri="{FF2B5EF4-FFF2-40B4-BE49-F238E27FC236}">
              <a16:creationId xmlns:a16="http://schemas.microsoft.com/office/drawing/2014/main" id="{00000000-0008-0000-0000-000039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227</xdr:row>
      <xdr:rowOff>0</xdr:rowOff>
    </xdr:from>
    <xdr:to>
      <xdr:col>1</xdr:col>
      <xdr:colOff>133350</xdr:colOff>
      <xdr:row>227</xdr:row>
      <xdr:rowOff>28575</xdr:rowOff>
    </xdr:to>
    <xdr:sp macro="" textlink="">
      <xdr:nvSpPr>
        <xdr:cNvPr id="314" name="Text Box 8">
          <a:extLst>
            <a:ext uri="{FF2B5EF4-FFF2-40B4-BE49-F238E27FC236}">
              <a16:creationId xmlns:a16="http://schemas.microsoft.com/office/drawing/2014/main" id="{00000000-0008-0000-0000-00003A010000}"/>
            </a:ext>
          </a:extLst>
        </xdr:cNvPr>
        <xdr:cNvSpPr txBox="1">
          <a:spLocks noChangeArrowheads="1"/>
        </xdr:cNvSpPr>
      </xdr:nvSpPr>
      <xdr:spPr bwMode="auto">
        <a:xfrm>
          <a:off x="39052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15" name="Text Box 8">
          <a:extLst>
            <a:ext uri="{FF2B5EF4-FFF2-40B4-BE49-F238E27FC236}">
              <a16:creationId xmlns:a16="http://schemas.microsoft.com/office/drawing/2014/main" id="{00000000-0008-0000-0000-00003B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16" name="Text Box 9">
          <a:extLst>
            <a:ext uri="{FF2B5EF4-FFF2-40B4-BE49-F238E27FC236}">
              <a16:creationId xmlns:a16="http://schemas.microsoft.com/office/drawing/2014/main" id="{00000000-0008-0000-0000-00003C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17" name="Text Box 11">
          <a:extLst>
            <a:ext uri="{FF2B5EF4-FFF2-40B4-BE49-F238E27FC236}">
              <a16:creationId xmlns:a16="http://schemas.microsoft.com/office/drawing/2014/main" id="{00000000-0008-0000-0000-00003D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227</xdr:row>
      <xdr:rowOff>0</xdr:rowOff>
    </xdr:from>
    <xdr:to>
      <xdr:col>1</xdr:col>
      <xdr:colOff>152400</xdr:colOff>
      <xdr:row>227</xdr:row>
      <xdr:rowOff>28575</xdr:rowOff>
    </xdr:to>
    <xdr:sp macro="" textlink="">
      <xdr:nvSpPr>
        <xdr:cNvPr id="318" name="Text Box 11">
          <a:extLst>
            <a:ext uri="{FF2B5EF4-FFF2-40B4-BE49-F238E27FC236}">
              <a16:creationId xmlns:a16="http://schemas.microsoft.com/office/drawing/2014/main" id="{00000000-0008-0000-0000-00003E010000}"/>
            </a:ext>
          </a:extLst>
        </xdr:cNvPr>
        <xdr:cNvSpPr txBox="1">
          <a:spLocks noChangeArrowheads="1"/>
        </xdr:cNvSpPr>
      </xdr:nvSpPr>
      <xdr:spPr bwMode="auto">
        <a:xfrm>
          <a:off x="4095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85725</xdr:rowOff>
    </xdr:to>
    <xdr:sp macro="" textlink="">
      <xdr:nvSpPr>
        <xdr:cNvPr id="319" name="Text Box 8">
          <a:extLst>
            <a:ext uri="{FF2B5EF4-FFF2-40B4-BE49-F238E27FC236}">
              <a16:creationId xmlns:a16="http://schemas.microsoft.com/office/drawing/2014/main" id="{00000000-0008-0000-0000-00003F010000}"/>
            </a:ext>
          </a:extLst>
        </xdr:cNvPr>
        <xdr:cNvSpPr txBox="1">
          <a:spLocks noChangeArrowheads="1"/>
        </xdr:cNvSpPr>
      </xdr:nvSpPr>
      <xdr:spPr bwMode="auto">
        <a:xfrm>
          <a:off x="333375" y="906303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85725</xdr:rowOff>
    </xdr:to>
    <xdr:sp macro="" textlink="">
      <xdr:nvSpPr>
        <xdr:cNvPr id="320" name="Text Box 9">
          <a:extLst>
            <a:ext uri="{FF2B5EF4-FFF2-40B4-BE49-F238E27FC236}">
              <a16:creationId xmlns:a16="http://schemas.microsoft.com/office/drawing/2014/main" id="{00000000-0008-0000-0000-000040010000}"/>
            </a:ext>
          </a:extLst>
        </xdr:cNvPr>
        <xdr:cNvSpPr txBox="1">
          <a:spLocks noChangeArrowheads="1"/>
        </xdr:cNvSpPr>
      </xdr:nvSpPr>
      <xdr:spPr bwMode="auto">
        <a:xfrm>
          <a:off x="333375" y="906303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85725</xdr:rowOff>
    </xdr:to>
    <xdr:sp macro="" textlink="">
      <xdr:nvSpPr>
        <xdr:cNvPr id="321" name="Text Box 11">
          <a:extLst>
            <a:ext uri="{FF2B5EF4-FFF2-40B4-BE49-F238E27FC236}">
              <a16:creationId xmlns:a16="http://schemas.microsoft.com/office/drawing/2014/main" id="{00000000-0008-0000-0000-000041010000}"/>
            </a:ext>
          </a:extLst>
        </xdr:cNvPr>
        <xdr:cNvSpPr txBox="1">
          <a:spLocks noChangeArrowheads="1"/>
        </xdr:cNvSpPr>
      </xdr:nvSpPr>
      <xdr:spPr bwMode="auto">
        <a:xfrm>
          <a:off x="333375" y="906303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22" name="Text Box 8">
          <a:extLst>
            <a:ext uri="{FF2B5EF4-FFF2-40B4-BE49-F238E27FC236}">
              <a16:creationId xmlns:a16="http://schemas.microsoft.com/office/drawing/2014/main" id="{00000000-0008-0000-0000-000042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23" name="Text Box 9">
          <a:extLst>
            <a:ext uri="{FF2B5EF4-FFF2-40B4-BE49-F238E27FC236}">
              <a16:creationId xmlns:a16="http://schemas.microsoft.com/office/drawing/2014/main" id="{00000000-0008-0000-0000-000043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24" name="Text Box 11">
          <a:extLst>
            <a:ext uri="{FF2B5EF4-FFF2-40B4-BE49-F238E27FC236}">
              <a16:creationId xmlns:a16="http://schemas.microsoft.com/office/drawing/2014/main" id="{00000000-0008-0000-0000-000044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85725</xdr:rowOff>
    </xdr:to>
    <xdr:sp macro="" textlink="">
      <xdr:nvSpPr>
        <xdr:cNvPr id="325" name="Text Box 8">
          <a:extLst>
            <a:ext uri="{FF2B5EF4-FFF2-40B4-BE49-F238E27FC236}">
              <a16:creationId xmlns:a16="http://schemas.microsoft.com/office/drawing/2014/main" id="{00000000-0008-0000-0000-000045010000}"/>
            </a:ext>
          </a:extLst>
        </xdr:cNvPr>
        <xdr:cNvSpPr txBox="1">
          <a:spLocks noChangeArrowheads="1"/>
        </xdr:cNvSpPr>
      </xdr:nvSpPr>
      <xdr:spPr bwMode="auto">
        <a:xfrm>
          <a:off x="333375" y="906303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85725</xdr:rowOff>
    </xdr:to>
    <xdr:sp macro="" textlink="">
      <xdr:nvSpPr>
        <xdr:cNvPr id="326" name="Text Box 9">
          <a:extLst>
            <a:ext uri="{FF2B5EF4-FFF2-40B4-BE49-F238E27FC236}">
              <a16:creationId xmlns:a16="http://schemas.microsoft.com/office/drawing/2014/main" id="{00000000-0008-0000-0000-000046010000}"/>
            </a:ext>
          </a:extLst>
        </xdr:cNvPr>
        <xdr:cNvSpPr txBox="1">
          <a:spLocks noChangeArrowheads="1"/>
        </xdr:cNvSpPr>
      </xdr:nvSpPr>
      <xdr:spPr bwMode="auto">
        <a:xfrm>
          <a:off x="333375" y="906303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85725</xdr:rowOff>
    </xdr:to>
    <xdr:sp macro="" textlink="">
      <xdr:nvSpPr>
        <xdr:cNvPr id="327" name="Text Box 11">
          <a:extLst>
            <a:ext uri="{FF2B5EF4-FFF2-40B4-BE49-F238E27FC236}">
              <a16:creationId xmlns:a16="http://schemas.microsoft.com/office/drawing/2014/main" id="{00000000-0008-0000-0000-000047010000}"/>
            </a:ext>
          </a:extLst>
        </xdr:cNvPr>
        <xdr:cNvSpPr txBox="1">
          <a:spLocks noChangeArrowheads="1"/>
        </xdr:cNvSpPr>
      </xdr:nvSpPr>
      <xdr:spPr bwMode="auto">
        <a:xfrm>
          <a:off x="333375" y="906303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28" name="Text Box 8">
          <a:extLst>
            <a:ext uri="{FF2B5EF4-FFF2-40B4-BE49-F238E27FC236}">
              <a16:creationId xmlns:a16="http://schemas.microsoft.com/office/drawing/2014/main" id="{00000000-0008-0000-0000-000048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29" name="Text Box 9">
          <a:extLst>
            <a:ext uri="{FF2B5EF4-FFF2-40B4-BE49-F238E27FC236}">
              <a16:creationId xmlns:a16="http://schemas.microsoft.com/office/drawing/2014/main" id="{00000000-0008-0000-0000-000049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30" name="Text Box 11">
          <a:extLst>
            <a:ext uri="{FF2B5EF4-FFF2-40B4-BE49-F238E27FC236}">
              <a16:creationId xmlns:a16="http://schemas.microsoft.com/office/drawing/2014/main" id="{00000000-0008-0000-0000-00004A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227</xdr:row>
      <xdr:rowOff>0</xdr:rowOff>
    </xdr:from>
    <xdr:to>
      <xdr:col>1</xdr:col>
      <xdr:colOff>133350</xdr:colOff>
      <xdr:row>227</xdr:row>
      <xdr:rowOff>28575</xdr:rowOff>
    </xdr:to>
    <xdr:sp macro="" textlink="">
      <xdr:nvSpPr>
        <xdr:cNvPr id="331" name="Text Box 8">
          <a:extLst>
            <a:ext uri="{FF2B5EF4-FFF2-40B4-BE49-F238E27FC236}">
              <a16:creationId xmlns:a16="http://schemas.microsoft.com/office/drawing/2014/main" id="{00000000-0008-0000-0000-00004B010000}"/>
            </a:ext>
          </a:extLst>
        </xdr:cNvPr>
        <xdr:cNvSpPr txBox="1">
          <a:spLocks noChangeArrowheads="1"/>
        </xdr:cNvSpPr>
      </xdr:nvSpPr>
      <xdr:spPr bwMode="auto">
        <a:xfrm>
          <a:off x="39052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227</xdr:row>
      <xdr:rowOff>0</xdr:rowOff>
    </xdr:from>
    <xdr:to>
      <xdr:col>1</xdr:col>
      <xdr:colOff>133350</xdr:colOff>
      <xdr:row>227</xdr:row>
      <xdr:rowOff>28575</xdr:rowOff>
    </xdr:to>
    <xdr:sp macro="" textlink="">
      <xdr:nvSpPr>
        <xdr:cNvPr id="332" name="Text Box 8">
          <a:extLst>
            <a:ext uri="{FF2B5EF4-FFF2-40B4-BE49-F238E27FC236}">
              <a16:creationId xmlns:a16="http://schemas.microsoft.com/office/drawing/2014/main" id="{00000000-0008-0000-0000-00004C010000}"/>
            </a:ext>
          </a:extLst>
        </xdr:cNvPr>
        <xdr:cNvSpPr txBox="1">
          <a:spLocks noChangeArrowheads="1"/>
        </xdr:cNvSpPr>
      </xdr:nvSpPr>
      <xdr:spPr bwMode="auto">
        <a:xfrm>
          <a:off x="39052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33" name="Text Box 9">
          <a:extLst>
            <a:ext uri="{FF2B5EF4-FFF2-40B4-BE49-F238E27FC236}">
              <a16:creationId xmlns:a16="http://schemas.microsoft.com/office/drawing/2014/main" id="{00000000-0008-0000-0000-00004D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34" name="Text Box 11">
          <a:extLst>
            <a:ext uri="{FF2B5EF4-FFF2-40B4-BE49-F238E27FC236}">
              <a16:creationId xmlns:a16="http://schemas.microsoft.com/office/drawing/2014/main" id="{00000000-0008-0000-0000-00004E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35" name="Text Box 8">
          <a:extLst>
            <a:ext uri="{FF2B5EF4-FFF2-40B4-BE49-F238E27FC236}">
              <a16:creationId xmlns:a16="http://schemas.microsoft.com/office/drawing/2014/main" id="{00000000-0008-0000-0000-00004F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36" name="Text Box 9">
          <a:extLst>
            <a:ext uri="{FF2B5EF4-FFF2-40B4-BE49-F238E27FC236}">
              <a16:creationId xmlns:a16="http://schemas.microsoft.com/office/drawing/2014/main" id="{00000000-0008-0000-0000-000050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37" name="Text Box 11">
          <a:extLst>
            <a:ext uri="{FF2B5EF4-FFF2-40B4-BE49-F238E27FC236}">
              <a16:creationId xmlns:a16="http://schemas.microsoft.com/office/drawing/2014/main" id="{00000000-0008-0000-0000-000051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38" name="Text Box 8">
          <a:extLst>
            <a:ext uri="{FF2B5EF4-FFF2-40B4-BE49-F238E27FC236}">
              <a16:creationId xmlns:a16="http://schemas.microsoft.com/office/drawing/2014/main" id="{00000000-0008-0000-0000-000052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39" name="Text Box 9">
          <a:extLst>
            <a:ext uri="{FF2B5EF4-FFF2-40B4-BE49-F238E27FC236}">
              <a16:creationId xmlns:a16="http://schemas.microsoft.com/office/drawing/2014/main" id="{00000000-0008-0000-0000-000053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40" name="Text Box 11">
          <a:extLst>
            <a:ext uri="{FF2B5EF4-FFF2-40B4-BE49-F238E27FC236}">
              <a16:creationId xmlns:a16="http://schemas.microsoft.com/office/drawing/2014/main" id="{00000000-0008-0000-0000-000054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41" name="Text Box 8">
          <a:extLst>
            <a:ext uri="{FF2B5EF4-FFF2-40B4-BE49-F238E27FC236}">
              <a16:creationId xmlns:a16="http://schemas.microsoft.com/office/drawing/2014/main" id="{00000000-0008-0000-0000-000055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42" name="Text Box 9">
          <a:extLst>
            <a:ext uri="{FF2B5EF4-FFF2-40B4-BE49-F238E27FC236}">
              <a16:creationId xmlns:a16="http://schemas.microsoft.com/office/drawing/2014/main" id="{00000000-0008-0000-0000-000056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43" name="Text Box 11">
          <a:extLst>
            <a:ext uri="{FF2B5EF4-FFF2-40B4-BE49-F238E27FC236}">
              <a16:creationId xmlns:a16="http://schemas.microsoft.com/office/drawing/2014/main" id="{00000000-0008-0000-0000-000057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44" name="Text Box 8">
          <a:extLst>
            <a:ext uri="{FF2B5EF4-FFF2-40B4-BE49-F238E27FC236}">
              <a16:creationId xmlns:a16="http://schemas.microsoft.com/office/drawing/2014/main" id="{00000000-0008-0000-0000-000058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45" name="Text Box 9">
          <a:extLst>
            <a:ext uri="{FF2B5EF4-FFF2-40B4-BE49-F238E27FC236}">
              <a16:creationId xmlns:a16="http://schemas.microsoft.com/office/drawing/2014/main" id="{00000000-0008-0000-0000-000059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46" name="Text Box 11">
          <a:extLst>
            <a:ext uri="{FF2B5EF4-FFF2-40B4-BE49-F238E27FC236}">
              <a16:creationId xmlns:a16="http://schemas.microsoft.com/office/drawing/2014/main" id="{00000000-0008-0000-0000-00005A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47" name="Text Box 8">
          <a:extLst>
            <a:ext uri="{FF2B5EF4-FFF2-40B4-BE49-F238E27FC236}">
              <a16:creationId xmlns:a16="http://schemas.microsoft.com/office/drawing/2014/main" id="{00000000-0008-0000-0000-00005B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48" name="Text Box 9">
          <a:extLst>
            <a:ext uri="{FF2B5EF4-FFF2-40B4-BE49-F238E27FC236}">
              <a16:creationId xmlns:a16="http://schemas.microsoft.com/office/drawing/2014/main" id="{00000000-0008-0000-0000-00005C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49" name="Text Box 11">
          <a:extLst>
            <a:ext uri="{FF2B5EF4-FFF2-40B4-BE49-F238E27FC236}">
              <a16:creationId xmlns:a16="http://schemas.microsoft.com/office/drawing/2014/main" id="{00000000-0008-0000-0000-00005D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50" name="Text Box 8">
          <a:extLst>
            <a:ext uri="{FF2B5EF4-FFF2-40B4-BE49-F238E27FC236}">
              <a16:creationId xmlns:a16="http://schemas.microsoft.com/office/drawing/2014/main" id="{00000000-0008-0000-0000-00005E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51" name="Text Box 9">
          <a:extLst>
            <a:ext uri="{FF2B5EF4-FFF2-40B4-BE49-F238E27FC236}">
              <a16:creationId xmlns:a16="http://schemas.microsoft.com/office/drawing/2014/main" id="{00000000-0008-0000-0000-00005F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52" name="Text Box 11">
          <a:extLst>
            <a:ext uri="{FF2B5EF4-FFF2-40B4-BE49-F238E27FC236}">
              <a16:creationId xmlns:a16="http://schemas.microsoft.com/office/drawing/2014/main" id="{00000000-0008-0000-0000-000060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53" name="Text Box 8">
          <a:extLst>
            <a:ext uri="{FF2B5EF4-FFF2-40B4-BE49-F238E27FC236}">
              <a16:creationId xmlns:a16="http://schemas.microsoft.com/office/drawing/2014/main" id="{00000000-0008-0000-0000-000061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54" name="Text Box 9">
          <a:extLst>
            <a:ext uri="{FF2B5EF4-FFF2-40B4-BE49-F238E27FC236}">
              <a16:creationId xmlns:a16="http://schemas.microsoft.com/office/drawing/2014/main" id="{00000000-0008-0000-0000-000062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55" name="Text Box 11">
          <a:extLst>
            <a:ext uri="{FF2B5EF4-FFF2-40B4-BE49-F238E27FC236}">
              <a16:creationId xmlns:a16="http://schemas.microsoft.com/office/drawing/2014/main" id="{00000000-0008-0000-0000-000063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56" name="Text Box 8">
          <a:extLst>
            <a:ext uri="{FF2B5EF4-FFF2-40B4-BE49-F238E27FC236}">
              <a16:creationId xmlns:a16="http://schemas.microsoft.com/office/drawing/2014/main" id="{00000000-0008-0000-0000-000064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57" name="Text Box 9">
          <a:extLst>
            <a:ext uri="{FF2B5EF4-FFF2-40B4-BE49-F238E27FC236}">
              <a16:creationId xmlns:a16="http://schemas.microsoft.com/office/drawing/2014/main" id="{00000000-0008-0000-0000-000065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58" name="Text Box 11">
          <a:extLst>
            <a:ext uri="{FF2B5EF4-FFF2-40B4-BE49-F238E27FC236}">
              <a16:creationId xmlns:a16="http://schemas.microsoft.com/office/drawing/2014/main" id="{00000000-0008-0000-0000-000066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59" name="Text Box 8">
          <a:extLst>
            <a:ext uri="{FF2B5EF4-FFF2-40B4-BE49-F238E27FC236}">
              <a16:creationId xmlns:a16="http://schemas.microsoft.com/office/drawing/2014/main" id="{00000000-0008-0000-0000-000067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60" name="Text Box 9">
          <a:extLst>
            <a:ext uri="{FF2B5EF4-FFF2-40B4-BE49-F238E27FC236}">
              <a16:creationId xmlns:a16="http://schemas.microsoft.com/office/drawing/2014/main" id="{00000000-0008-0000-0000-000068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61" name="Text Box 11">
          <a:extLst>
            <a:ext uri="{FF2B5EF4-FFF2-40B4-BE49-F238E27FC236}">
              <a16:creationId xmlns:a16="http://schemas.microsoft.com/office/drawing/2014/main" id="{00000000-0008-0000-0000-000069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62" name="Text Box 8">
          <a:extLst>
            <a:ext uri="{FF2B5EF4-FFF2-40B4-BE49-F238E27FC236}">
              <a16:creationId xmlns:a16="http://schemas.microsoft.com/office/drawing/2014/main" id="{00000000-0008-0000-0000-00006A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63" name="Text Box 9">
          <a:extLst>
            <a:ext uri="{FF2B5EF4-FFF2-40B4-BE49-F238E27FC236}">
              <a16:creationId xmlns:a16="http://schemas.microsoft.com/office/drawing/2014/main" id="{00000000-0008-0000-0000-00006B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64" name="Text Box 11">
          <a:extLst>
            <a:ext uri="{FF2B5EF4-FFF2-40B4-BE49-F238E27FC236}">
              <a16:creationId xmlns:a16="http://schemas.microsoft.com/office/drawing/2014/main" id="{00000000-0008-0000-0000-00006C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65" name="Text Box 8">
          <a:extLst>
            <a:ext uri="{FF2B5EF4-FFF2-40B4-BE49-F238E27FC236}">
              <a16:creationId xmlns:a16="http://schemas.microsoft.com/office/drawing/2014/main" id="{00000000-0008-0000-0000-00006D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66" name="Text Box 9">
          <a:extLst>
            <a:ext uri="{FF2B5EF4-FFF2-40B4-BE49-F238E27FC236}">
              <a16:creationId xmlns:a16="http://schemas.microsoft.com/office/drawing/2014/main" id="{00000000-0008-0000-0000-00006E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67" name="Text Box 11">
          <a:extLst>
            <a:ext uri="{FF2B5EF4-FFF2-40B4-BE49-F238E27FC236}">
              <a16:creationId xmlns:a16="http://schemas.microsoft.com/office/drawing/2014/main" id="{00000000-0008-0000-0000-00006F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227</xdr:row>
      <xdr:rowOff>0</xdr:rowOff>
    </xdr:from>
    <xdr:to>
      <xdr:col>1</xdr:col>
      <xdr:colOff>133350</xdr:colOff>
      <xdr:row>227</xdr:row>
      <xdr:rowOff>28575</xdr:rowOff>
    </xdr:to>
    <xdr:sp macro="" textlink="">
      <xdr:nvSpPr>
        <xdr:cNvPr id="368" name="Text Box 8">
          <a:extLst>
            <a:ext uri="{FF2B5EF4-FFF2-40B4-BE49-F238E27FC236}">
              <a16:creationId xmlns:a16="http://schemas.microsoft.com/office/drawing/2014/main" id="{00000000-0008-0000-0000-000070010000}"/>
            </a:ext>
          </a:extLst>
        </xdr:cNvPr>
        <xdr:cNvSpPr txBox="1">
          <a:spLocks noChangeArrowheads="1"/>
        </xdr:cNvSpPr>
      </xdr:nvSpPr>
      <xdr:spPr bwMode="auto">
        <a:xfrm>
          <a:off x="39052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69" name="Text Box 8">
          <a:extLst>
            <a:ext uri="{FF2B5EF4-FFF2-40B4-BE49-F238E27FC236}">
              <a16:creationId xmlns:a16="http://schemas.microsoft.com/office/drawing/2014/main" id="{00000000-0008-0000-0000-000071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70" name="Text Box 9">
          <a:extLst>
            <a:ext uri="{FF2B5EF4-FFF2-40B4-BE49-F238E27FC236}">
              <a16:creationId xmlns:a16="http://schemas.microsoft.com/office/drawing/2014/main" id="{00000000-0008-0000-0000-000072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71" name="Text Box 11">
          <a:extLst>
            <a:ext uri="{FF2B5EF4-FFF2-40B4-BE49-F238E27FC236}">
              <a16:creationId xmlns:a16="http://schemas.microsoft.com/office/drawing/2014/main" id="{00000000-0008-0000-0000-000073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85725</xdr:rowOff>
    </xdr:to>
    <xdr:sp macro="" textlink="">
      <xdr:nvSpPr>
        <xdr:cNvPr id="372" name="Text Box 8">
          <a:extLst>
            <a:ext uri="{FF2B5EF4-FFF2-40B4-BE49-F238E27FC236}">
              <a16:creationId xmlns:a16="http://schemas.microsoft.com/office/drawing/2014/main" id="{00000000-0008-0000-0000-000074010000}"/>
            </a:ext>
          </a:extLst>
        </xdr:cNvPr>
        <xdr:cNvSpPr txBox="1">
          <a:spLocks noChangeArrowheads="1"/>
        </xdr:cNvSpPr>
      </xdr:nvSpPr>
      <xdr:spPr bwMode="auto">
        <a:xfrm>
          <a:off x="333375" y="906303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85725</xdr:rowOff>
    </xdr:to>
    <xdr:sp macro="" textlink="">
      <xdr:nvSpPr>
        <xdr:cNvPr id="373" name="Text Box 9">
          <a:extLst>
            <a:ext uri="{FF2B5EF4-FFF2-40B4-BE49-F238E27FC236}">
              <a16:creationId xmlns:a16="http://schemas.microsoft.com/office/drawing/2014/main" id="{00000000-0008-0000-0000-000075010000}"/>
            </a:ext>
          </a:extLst>
        </xdr:cNvPr>
        <xdr:cNvSpPr txBox="1">
          <a:spLocks noChangeArrowheads="1"/>
        </xdr:cNvSpPr>
      </xdr:nvSpPr>
      <xdr:spPr bwMode="auto">
        <a:xfrm>
          <a:off x="333375" y="906303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85725</xdr:rowOff>
    </xdr:to>
    <xdr:sp macro="" textlink="">
      <xdr:nvSpPr>
        <xdr:cNvPr id="374" name="Text Box 11">
          <a:extLst>
            <a:ext uri="{FF2B5EF4-FFF2-40B4-BE49-F238E27FC236}">
              <a16:creationId xmlns:a16="http://schemas.microsoft.com/office/drawing/2014/main" id="{00000000-0008-0000-0000-000076010000}"/>
            </a:ext>
          </a:extLst>
        </xdr:cNvPr>
        <xdr:cNvSpPr txBox="1">
          <a:spLocks noChangeArrowheads="1"/>
        </xdr:cNvSpPr>
      </xdr:nvSpPr>
      <xdr:spPr bwMode="auto">
        <a:xfrm>
          <a:off x="333375" y="906303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75" name="Text Box 8">
          <a:extLst>
            <a:ext uri="{FF2B5EF4-FFF2-40B4-BE49-F238E27FC236}">
              <a16:creationId xmlns:a16="http://schemas.microsoft.com/office/drawing/2014/main" id="{00000000-0008-0000-0000-000077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76" name="Text Box 9">
          <a:extLst>
            <a:ext uri="{FF2B5EF4-FFF2-40B4-BE49-F238E27FC236}">
              <a16:creationId xmlns:a16="http://schemas.microsoft.com/office/drawing/2014/main" id="{00000000-0008-0000-0000-000078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77" name="Text Box 11">
          <a:extLst>
            <a:ext uri="{FF2B5EF4-FFF2-40B4-BE49-F238E27FC236}">
              <a16:creationId xmlns:a16="http://schemas.microsoft.com/office/drawing/2014/main" id="{00000000-0008-0000-0000-000079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85725</xdr:rowOff>
    </xdr:to>
    <xdr:sp macro="" textlink="">
      <xdr:nvSpPr>
        <xdr:cNvPr id="378" name="Text Box 8">
          <a:extLst>
            <a:ext uri="{FF2B5EF4-FFF2-40B4-BE49-F238E27FC236}">
              <a16:creationId xmlns:a16="http://schemas.microsoft.com/office/drawing/2014/main" id="{00000000-0008-0000-0000-00007A010000}"/>
            </a:ext>
          </a:extLst>
        </xdr:cNvPr>
        <xdr:cNvSpPr txBox="1">
          <a:spLocks noChangeArrowheads="1"/>
        </xdr:cNvSpPr>
      </xdr:nvSpPr>
      <xdr:spPr bwMode="auto">
        <a:xfrm>
          <a:off x="333375" y="906303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85725</xdr:rowOff>
    </xdr:to>
    <xdr:sp macro="" textlink="">
      <xdr:nvSpPr>
        <xdr:cNvPr id="379" name="Text Box 9">
          <a:extLst>
            <a:ext uri="{FF2B5EF4-FFF2-40B4-BE49-F238E27FC236}">
              <a16:creationId xmlns:a16="http://schemas.microsoft.com/office/drawing/2014/main" id="{00000000-0008-0000-0000-00007B010000}"/>
            </a:ext>
          </a:extLst>
        </xdr:cNvPr>
        <xdr:cNvSpPr txBox="1">
          <a:spLocks noChangeArrowheads="1"/>
        </xdr:cNvSpPr>
      </xdr:nvSpPr>
      <xdr:spPr bwMode="auto">
        <a:xfrm>
          <a:off x="333375" y="906303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85725</xdr:rowOff>
    </xdr:to>
    <xdr:sp macro="" textlink="">
      <xdr:nvSpPr>
        <xdr:cNvPr id="380" name="Text Box 11">
          <a:extLst>
            <a:ext uri="{FF2B5EF4-FFF2-40B4-BE49-F238E27FC236}">
              <a16:creationId xmlns:a16="http://schemas.microsoft.com/office/drawing/2014/main" id="{00000000-0008-0000-0000-00007C010000}"/>
            </a:ext>
          </a:extLst>
        </xdr:cNvPr>
        <xdr:cNvSpPr txBox="1">
          <a:spLocks noChangeArrowheads="1"/>
        </xdr:cNvSpPr>
      </xdr:nvSpPr>
      <xdr:spPr bwMode="auto">
        <a:xfrm>
          <a:off x="333375" y="906303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81" name="Text Box 8">
          <a:extLst>
            <a:ext uri="{FF2B5EF4-FFF2-40B4-BE49-F238E27FC236}">
              <a16:creationId xmlns:a16="http://schemas.microsoft.com/office/drawing/2014/main" id="{00000000-0008-0000-0000-00007D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82" name="Text Box 9">
          <a:extLst>
            <a:ext uri="{FF2B5EF4-FFF2-40B4-BE49-F238E27FC236}">
              <a16:creationId xmlns:a16="http://schemas.microsoft.com/office/drawing/2014/main" id="{00000000-0008-0000-0000-00007E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227</xdr:row>
      <xdr:rowOff>0</xdr:rowOff>
    </xdr:from>
    <xdr:to>
      <xdr:col>1</xdr:col>
      <xdr:colOff>76200</xdr:colOff>
      <xdr:row>227</xdr:row>
      <xdr:rowOff>28575</xdr:rowOff>
    </xdr:to>
    <xdr:sp macro="" textlink="">
      <xdr:nvSpPr>
        <xdr:cNvPr id="383" name="Text Box 11">
          <a:extLst>
            <a:ext uri="{FF2B5EF4-FFF2-40B4-BE49-F238E27FC236}">
              <a16:creationId xmlns:a16="http://schemas.microsoft.com/office/drawing/2014/main" id="{00000000-0008-0000-0000-00007F010000}"/>
            </a:ext>
          </a:extLst>
        </xdr:cNvPr>
        <xdr:cNvSpPr txBox="1">
          <a:spLocks noChangeArrowheads="1"/>
        </xdr:cNvSpPr>
      </xdr:nvSpPr>
      <xdr:spPr bwMode="auto">
        <a:xfrm>
          <a:off x="33337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227</xdr:row>
      <xdr:rowOff>0</xdr:rowOff>
    </xdr:from>
    <xdr:to>
      <xdr:col>1</xdr:col>
      <xdr:colOff>133350</xdr:colOff>
      <xdr:row>227</xdr:row>
      <xdr:rowOff>28575</xdr:rowOff>
    </xdr:to>
    <xdr:sp macro="" textlink="">
      <xdr:nvSpPr>
        <xdr:cNvPr id="384" name="Text Box 8">
          <a:extLst>
            <a:ext uri="{FF2B5EF4-FFF2-40B4-BE49-F238E27FC236}">
              <a16:creationId xmlns:a16="http://schemas.microsoft.com/office/drawing/2014/main" id="{00000000-0008-0000-0000-000080010000}"/>
            </a:ext>
          </a:extLst>
        </xdr:cNvPr>
        <xdr:cNvSpPr txBox="1">
          <a:spLocks noChangeArrowheads="1"/>
        </xdr:cNvSpPr>
      </xdr:nvSpPr>
      <xdr:spPr bwMode="auto">
        <a:xfrm>
          <a:off x="39052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227</xdr:row>
      <xdr:rowOff>0</xdr:rowOff>
    </xdr:from>
    <xdr:to>
      <xdr:col>1</xdr:col>
      <xdr:colOff>133350</xdr:colOff>
      <xdr:row>227</xdr:row>
      <xdr:rowOff>28575</xdr:rowOff>
    </xdr:to>
    <xdr:sp macro="" textlink="">
      <xdr:nvSpPr>
        <xdr:cNvPr id="385" name="Text Box 8">
          <a:extLst>
            <a:ext uri="{FF2B5EF4-FFF2-40B4-BE49-F238E27FC236}">
              <a16:creationId xmlns:a16="http://schemas.microsoft.com/office/drawing/2014/main" id="{00000000-0008-0000-0000-000081010000}"/>
            </a:ext>
          </a:extLst>
        </xdr:cNvPr>
        <xdr:cNvSpPr txBox="1">
          <a:spLocks noChangeArrowheads="1"/>
        </xdr:cNvSpPr>
      </xdr:nvSpPr>
      <xdr:spPr bwMode="auto">
        <a:xfrm>
          <a:off x="390525" y="906303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212</xdr:row>
      <xdr:rowOff>0</xdr:rowOff>
    </xdr:from>
    <xdr:ext cx="76200" cy="28575"/>
    <xdr:sp macro="" textlink="">
      <xdr:nvSpPr>
        <xdr:cNvPr id="386" name="Text Box 8">
          <a:extLst>
            <a:ext uri="{FF2B5EF4-FFF2-40B4-BE49-F238E27FC236}">
              <a16:creationId xmlns:a16="http://schemas.microsoft.com/office/drawing/2014/main" id="{00000000-0008-0000-0000-000082010000}"/>
            </a:ext>
          </a:extLst>
        </xdr:cNvPr>
        <xdr:cNvSpPr txBox="1">
          <a:spLocks noChangeArrowheads="1"/>
        </xdr:cNvSpPr>
      </xdr:nvSpPr>
      <xdr:spPr bwMode="auto">
        <a:xfrm>
          <a:off x="333375" y="84610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212</xdr:row>
      <xdr:rowOff>0</xdr:rowOff>
    </xdr:from>
    <xdr:ext cx="76200" cy="28575"/>
    <xdr:sp macro="" textlink="">
      <xdr:nvSpPr>
        <xdr:cNvPr id="387" name="Text Box 9">
          <a:extLst>
            <a:ext uri="{FF2B5EF4-FFF2-40B4-BE49-F238E27FC236}">
              <a16:creationId xmlns:a16="http://schemas.microsoft.com/office/drawing/2014/main" id="{00000000-0008-0000-0000-000083010000}"/>
            </a:ext>
          </a:extLst>
        </xdr:cNvPr>
        <xdr:cNvSpPr txBox="1">
          <a:spLocks noChangeArrowheads="1"/>
        </xdr:cNvSpPr>
      </xdr:nvSpPr>
      <xdr:spPr bwMode="auto">
        <a:xfrm>
          <a:off x="333375" y="84610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165</xdr:row>
      <xdr:rowOff>0</xdr:rowOff>
    </xdr:from>
    <xdr:ext cx="76200" cy="28575"/>
    <xdr:sp macro="" textlink="">
      <xdr:nvSpPr>
        <xdr:cNvPr id="388" name="Text Box 8">
          <a:extLst>
            <a:ext uri="{FF2B5EF4-FFF2-40B4-BE49-F238E27FC236}">
              <a16:creationId xmlns:a16="http://schemas.microsoft.com/office/drawing/2014/main" id="{00000000-0008-0000-0000-000084010000}"/>
            </a:ext>
          </a:extLst>
        </xdr:cNvPr>
        <xdr:cNvSpPr txBox="1">
          <a:spLocks noChangeArrowheads="1"/>
        </xdr:cNvSpPr>
      </xdr:nvSpPr>
      <xdr:spPr bwMode="auto">
        <a:xfrm>
          <a:off x="333375" y="63922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165</xdr:row>
      <xdr:rowOff>0</xdr:rowOff>
    </xdr:from>
    <xdr:ext cx="76200" cy="28575"/>
    <xdr:sp macro="" textlink="">
      <xdr:nvSpPr>
        <xdr:cNvPr id="389" name="Text Box 9">
          <a:extLst>
            <a:ext uri="{FF2B5EF4-FFF2-40B4-BE49-F238E27FC236}">
              <a16:creationId xmlns:a16="http://schemas.microsoft.com/office/drawing/2014/main" id="{00000000-0008-0000-0000-000085010000}"/>
            </a:ext>
          </a:extLst>
        </xdr:cNvPr>
        <xdr:cNvSpPr txBox="1">
          <a:spLocks noChangeArrowheads="1"/>
        </xdr:cNvSpPr>
      </xdr:nvSpPr>
      <xdr:spPr bwMode="auto">
        <a:xfrm>
          <a:off x="333375" y="63922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165</xdr:row>
      <xdr:rowOff>0</xdr:rowOff>
    </xdr:from>
    <xdr:ext cx="76200" cy="28575"/>
    <xdr:sp macro="" textlink="">
      <xdr:nvSpPr>
        <xdr:cNvPr id="390" name="Text Box 11">
          <a:extLst>
            <a:ext uri="{FF2B5EF4-FFF2-40B4-BE49-F238E27FC236}">
              <a16:creationId xmlns:a16="http://schemas.microsoft.com/office/drawing/2014/main" id="{00000000-0008-0000-0000-000086010000}"/>
            </a:ext>
          </a:extLst>
        </xdr:cNvPr>
        <xdr:cNvSpPr txBox="1">
          <a:spLocks noChangeArrowheads="1"/>
        </xdr:cNvSpPr>
      </xdr:nvSpPr>
      <xdr:spPr bwMode="auto">
        <a:xfrm>
          <a:off x="333375" y="63922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165</xdr:row>
      <xdr:rowOff>0</xdr:rowOff>
    </xdr:from>
    <xdr:ext cx="76200" cy="28575"/>
    <xdr:sp macro="" textlink="">
      <xdr:nvSpPr>
        <xdr:cNvPr id="391" name="Text Box 8">
          <a:extLst>
            <a:ext uri="{FF2B5EF4-FFF2-40B4-BE49-F238E27FC236}">
              <a16:creationId xmlns:a16="http://schemas.microsoft.com/office/drawing/2014/main" id="{00000000-0008-0000-0000-000087010000}"/>
            </a:ext>
          </a:extLst>
        </xdr:cNvPr>
        <xdr:cNvSpPr txBox="1">
          <a:spLocks noChangeArrowheads="1"/>
        </xdr:cNvSpPr>
      </xdr:nvSpPr>
      <xdr:spPr bwMode="auto">
        <a:xfrm>
          <a:off x="333375" y="63922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165</xdr:row>
      <xdr:rowOff>0</xdr:rowOff>
    </xdr:from>
    <xdr:ext cx="76200" cy="28575"/>
    <xdr:sp macro="" textlink="">
      <xdr:nvSpPr>
        <xdr:cNvPr id="392" name="Text Box 9">
          <a:extLst>
            <a:ext uri="{FF2B5EF4-FFF2-40B4-BE49-F238E27FC236}">
              <a16:creationId xmlns:a16="http://schemas.microsoft.com/office/drawing/2014/main" id="{00000000-0008-0000-0000-000088010000}"/>
            </a:ext>
          </a:extLst>
        </xdr:cNvPr>
        <xdr:cNvSpPr txBox="1">
          <a:spLocks noChangeArrowheads="1"/>
        </xdr:cNvSpPr>
      </xdr:nvSpPr>
      <xdr:spPr bwMode="auto">
        <a:xfrm>
          <a:off x="333375" y="63922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165</xdr:row>
      <xdr:rowOff>0</xdr:rowOff>
    </xdr:from>
    <xdr:ext cx="76200" cy="28575"/>
    <xdr:sp macro="" textlink="">
      <xdr:nvSpPr>
        <xdr:cNvPr id="393" name="Text Box 11">
          <a:extLst>
            <a:ext uri="{FF2B5EF4-FFF2-40B4-BE49-F238E27FC236}">
              <a16:creationId xmlns:a16="http://schemas.microsoft.com/office/drawing/2014/main" id="{00000000-0008-0000-0000-000089010000}"/>
            </a:ext>
          </a:extLst>
        </xdr:cNvPr>
        <xdr:cNvSpPr txBox="1">
          <a:spLocks noChangeArrowheads="1"/>
        </xdr:cNvSpPr>
      </xdr:nvSpPr>
      <xdr:spPr bwMode="auto">
        <a:xfrm>
          <a:off x="333375" y="63922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111</xdr:row>
      <xdr:rowOff>0</xdr:rowOff>
    </xdr:from>
    <xdr:ext cx="76200" cy="28575"/>
    <xdr:sp macro="" textlink="">
      <xdr:nvSpPr>
        <xdr:cNvPr id="394" name="Text Box 8">
          <a:extLst>
            <a:ext uri="{FF2B5EF4-FFF2-40B4-BE49-F238E27FC236}">
              <a16:creationId xmlns:a16="http://schemas.microsoft.com/office/drawing/2014/main" id="{00000000-0008-0000-0000-00008A010000}"/>
            </a:ext>
          </a:extLst>
        </xdr:cNvPr>
        <xdr:cNvSpPr txBox="1">
          <a:spLocks noChangeArrowheads="1"/>
        </xdr:cNvSpPr>
      </xdr:nvSpPr>
      <xdr:spPr bwMode="auto">
        <a:xfrm>
          <a:off x="333375" y="45005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111</xdr:row>
      <xdr:rowOff>0</xdr:rowOff>
    </xdr:from>
    <xdr:ext cx="76200" cy="28575"/>
    <xdr:sp macro="" textlink="">
      <xdr:nvSpPr>
        <xdr:cNvPr id="395" name="Text Box 9">
          <a:extLst>
            <a:ext uri="{FF2B5EF4-FFF2-40B4-BE49-F238E27FC236}">
              <a16:creationId xmlns:a16="http://schemas.microsoft.com/office/drawing/2014/main" id="{00000000-0008-0000-0000-00008B010000}"/>
            </a:ext>
          </a:extLst>
        </xdr:cNvPr>
        <xdr:cNvSpPr txBox="1">
          <a:spLocks noChangeArrowheads="1"/>
        </xdr:cNvSpPr>
      </xdr:nvSpPr>
      <xdr:spPr bwMode="auto">
        <a:xfrm>
          <a:off x="333375" y="45005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111</xdr:row>
      <xdr:rowOff>0</xdr:rowOff>
    </xdr:from>
    <xdr:ext cx="76200" cy="28575"/>
    <xdr:sp macro="" textlink="">
      <xdr:nvSpPr>
        <xdr:cNvPr id="396" name="Text Box 11">
          <a:extLst>
            <a:ext uri="{FF2B5EF4-FFF2-40B4-BE49-F238E27FC236}">
              <a16:creationId xmlns:a16="http://schemas.microsoft.com/office/drawing/2014/main" id="{00000000-0008-0000-0000-00008C010000}"/>
            </a:ext>
          </a:extLst>
        </xdr:cNvPr>
        <xdr:cNvSpPr txBox="1">
          <a:spLocks noChangeArrowheads="1"/>
        </xdr:cNvSpPr>
      </xdr:nvSpPr>
      <xdr:spPr bwMode="auto">
        <a:xfrm>
          <a:off x="333375" y="45005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111</xdr:row>
      <xdr:rowOff>0</xdr:rowOff>
    </xdr:from>
    <xdr:ext cx="76200" cy="28575"/>
    <xdr:sp macro="" textlink="">
      <xdr:nvSpPr>
        <xdr:cNvPr id="397" name="Text Box 8">
          <a:extLst>
            <a:ext uri="{FF2B5EF4-FFF2-40B4-BE49-F238E27FC236}">
              <a16:creationId xmlns:a16="http://schemas.microsoft.com/office/drawing/2014/main" id="{00000000-0008-0000-0000-00008D010000}"/>
            </a:ext>
          </a:extLst>
        </xdr:cNvPr>
        <xdr:cNvSpPr txBox="1">
          <a:spLocks noChangeArrowheads="1"/>
        </xdr:cNvSpPr>
      </xdr:nvSpPr>
      <xdr:spPr bwMode="auto">
        <a:xfrm>
          <a:off x="333375" y="45005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111</xdr:row>
      <xdr:rowOff>0</xdr:rowOff>
    </xdr:from>
    <xdr:ext cx="76200" cy="28575"/>
    <xdr:sp macro="" textlink="">
      <xdr:nvSpPr>
        <xdr:cNvPr id="398" name="Text Box 9">
          <a:extLst>
            <a:ext uri="{FF2B5EF4-FFF2-40B4-BE49-F238E27FC236}">
              <a16:creationId xmlns:a16="http://schemas.microsoft.com/office/drawing/2014/main" id="{00000000-0008-0000-0000-00008E010000}"/>
            </a:ext>
          </a:extLst>
        </xdr:cNvPr>
        <xdr:cNvSpPr txBox="1">
          <a:spLocks noChangeArrowheads="1"/>
        </xdr:cNvSpPr>
      </xdr:nvSpPr>
      <xdr:spPr bwMode="auto">
        <a:xfrm>
          <a:off x="333375" y="45005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111</xdr:row>
      <xdr:rowOff>0</xdr:rowOff>
    </xdr:from>
    <xdr:ext cx="76200" cy="28575"/>
    <xdr:sp macro="" textlink="">
      <xdr:nvSpPr>
        <xdr:cNvPr id="399" name="Text Box 11">
          <a:extLst>
            <a:ext uri="{FF2B5EF4-FFF2-40B4-BE49-F238E27FC236}">
              <a16:creationId xmlns:a16="http://schemas.microsoft.com/office/drawing/2014/main" id="{00000000-0008-0000-0000-00008F010000}"/>
            </a:ext>
          </a:extLst>
        </xdr:cNvPr>
        <xdr:cNvSpPr txBox="1">
          <a:spLocks noChangeArrowheads="1"/>
        </xdr:cNvSpPr>
      </xdr:nvSpPr>
      <xdr:spPr bwMode="auto">
        <a:xfrm>
          <a:off x="333375" y="45005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76200" cy="28575"/>
    <xdr:sp macro="" textlink="">
      <xdr:nvSpPr>
        <xdr:cNvPr id="400" name="Text Box 8">
          <a:extLst>
            <a:ext uri="{FF2B5EF4-FFF2-40B4-BE49-F238E27FC236}">
              <a16:creationId xmlns:a16="http://schemas.microsoft.com/office/drawing/2014/main" id="{00000000-0008-0000-0000-000090010000}"/>
            </a:ext>
          </a:extLst>
        </xdr:cNvPr>
        <xdr:cNvSpPr txBox="1">
          <a:spLocks noChangeArrowheads="1"/>
        </xdr:cNvSpPr>
      </xdr:nvSpPr>
      <xdr:spPr bwMode="auto">
        <a:xfrm>
          <a:off x="333375" y="44557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76200" cy="28575"/>
    <xdr:sp macro="" textlink="">
      <xdr:nvSpPr>
        <xdr:cNvPr id="401" name="Text Box 9">
          <a:extLst>
            <a:ext uri="{FF2B5EF4-FFF2-40B4-BE49-F238E27FC236}">
              <a16:creationId xmlns:a16="http://schemas.microsoft.com/office/drawing/2014/main" id="{00000000-0008-0000-0000-000091010000}"/>
            </a:ext>
          </a:extLst>
        </xdr:cNvPr>
        <xdr:cNvSpPr txBox="1">
          <a:spLocks noChangeArrowheads="1"/>
        </xdr:cNvSpPr>
      </xdr:nvSpPr>
      <xdr:spPr bwMode="auto">
        <a:xfrm>
          <a:off x="333375" y="44557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76200" cy="28575"/>
    <xdr:sp macro="" textlink="">
      <xdr:nvSpPr>
        <xdr:cNvPr id="402" name="Text Box 11">
          <a:extLst>
            <a:ext uri="{FF2B5EF4-FFF2-40B4-BE49-F238E27FC236}">
              <a16:creationId xmlns:a16="http://schemas.microsoft.com/office/drawing/2014/main" id="{00000000-0008-0000-0000-000092010000}"/>
            </a:ext>
          </a:extLst>
        </xdr:cNvPr>
        <xdr:cNvSpPr txBox="1">
          <a:spLocks noChangeArrowheads="1"/>
        </xdr:cNvSpPr>
      </xdr:nvSpPr>
      <xdr:spPr bwMode="auto">
        <a:xfrm>
          <a:off x="333375" y="44557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76200" cy="28575"/>
    <xdr:sp macro="" textlink="">
      <xdr:nvSpPr>
        <xdr:cNvPr id="403" name="Text Box 8">
          <a:extLst>
            <a:ext uri="{FF2B5EF4-FFF2-40B4-BE49-F238E27FC236}">
              <a16:creationId xmlns:a16="http://schemas.microsoft.com/office/drawing/2014/main" id="{00000000-0008-0000-0000-000093010000}"/>
            </a:ext>
          </a:extLst>
        </xdr:cNvPr>
        <xdr:cNvSpPr txBox="1">
          <a:spLocks noChangeArrowheads="1"/>
        </xdr:cNvSpPr>
      </xdr:nvSpPr>
      <xdr:spPr bwMode="auto">
        <a:xfrm>
          <a:off x="333375" y="44557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76200" cy="28575"/>
    <xdr:sp macro="" textlink="">
      <xdr:nvSpPr>
        <xdr:cNvPr id="404" name="Text Box 9">
          <a:extLst>
            <a:ext uri="{FF2B5EF4-FFF2-40B4-BE49-F238E27FC236}">
              <a16:creationId xmlns:a16="http://schemas.microsoft.com/office/drawing/2014/main" id="{00000000-0008-0000-0000-000094010000}"/>
            </a:ext>
          </a:extLst>
        </xdr:cNvPr>
        <xdr:cNvSpPr txBox="1">
          <a:spLocks noChangeArrowheads="1"/>
        </xdr:cNvSpPr>
      </xdr:nvSpPr>
      <xdr:spPr bwMode="auto">
        <a:xfrm>
          <a:off x="333375" y="44557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110</xdr:row>
      <xdr:rowOff>0</xdr:rowOff>
    </xdr:from>
    <xdr:ext cx="76200" cy="28575"/>
    <xdr:sp macro="" textlink="">
      <xdr:nvSpPr>
        <xdr:cNvPr id="405" name="Text Box 11">
          <a:extLst>
            <a:ext uri="{FF2B5EF4-FFF2-40B4-BE49-F238E27FC236}">
              <a16:creationId xmlns:a16="http://schemas.microsoft.com/office/drawing/2014/main" id="{00000000-0008-0000-0000-000095010000}"/>
            </a:ext>
          </a:extLst>
        </xdr:cNvPr>
        <xdr:cNvSpPr txBox="1">
          <a:spLocks noChangeArrowheads="1"/>
        </xdr:cNvSpPr>
      </xdr:nvSpPr>
      <xdr:spPr bwMode="auto">
        <a:xfrm>
          <a:off x="333375" y="445579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0</xdr:colOff>
      <xdr:row>117</xdr:row>
      <xdr:rowOff>0</xdr:rowOff>
    </xdr:from>
    <xdr:to>
      <xdr:col>1</xdr:col>
      <xdr:colOff>76200</xdr:colOff>
      <xdr:row>117</xdr:row>
      <xdr:rowOff>28575</xdr:rowOff>
    </xdr:to>
    <xdr:sp macro="" textlink="">
      <xdr:nvSpPr>
        <xdr:cNvPr id="406" name="Text Box 8">
          <a:extLst>
            <a:ext uri="{FF2B5EF4-FFF2-40B4-BE49-F238E27FC236}">
              <a16:creationId xmlns:a16="http://schemas.microsoft.com/office/drawing/2014/main" id="{00000000-0008-0000-0000-000096010000}"/>
            </a:ext>
          </a:extLst>
        </xdr:cNvPr>
        <xdr:cNvSpPr txBox="1">
          <a:spLocks noChangeArrowheads="1"/>
        </xdr:cNvSpPr>
      </xdr:nvSpPr>
      <xdr:spPr bwMode="auto">
        <a:xfrm>
          <a:off x="333375" y="46929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117</xdr:row>
      <xdr:rowOff>28575</xdr:rowOff>
    </xdr:to>
    <xdr:sp macro="" textlink="">
      <xdr:nvSpPr>
        <xdr:cNvPr id="407" name="Text Box 9">
          <a:extLst>
            <a:ext uri="{FF2B5EF4-FFF2-40B4-BE49-F238E27FC236}">
              <a16:creationId xmlns:a16="http://schemas.microsoft.com/office/drawing/2014/main" id="{00000000-0008-0000-0000-000097010000}"/>
            </a:ext>
          </a:extLst>
        </xdr:cNvPr>
        <xdr:cNvSpPr txBox="1">
          <a:spLocks noChangeArrowheads="1"/>
        </xdr:cNvSpPr>
      </xdr:nvSpPr>
      <xdr:spPr bwMode="auto">
        <a:xfrm>
          <a:off x="333375" y="46929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117</xdr:row>
      <xdr:rowOff>28575</xdr:rowOff>
    </xdr:to>
    <xdr:sp macro="" textlink="">
      <xdr:nvSpPr>
        <xdr:cNvPr id="408" name="Text Box 11">
          <a:extLst>
            <a:ext uri="{FF2B5EF4-FFF2-40B4-BE49-F238E27FC236}">
              <a16:creationId xmlns:a16="http://schemas.microsoft.com/office/drawing/2014/main" id="{00000000-0008-0000-0000-000098010000}"/>
            </a:ext>
          </a:extLst>
        </xdr:cNvPr>
        <xdr:cNvSpPr txBox="1">
          <a:spLocks noChangeArrowheads="1"/>
        </xdr:cNvSpPr>
      </xdr:nvSpPr>
      <xdr:spPr bwMode="auto">
        <a:xfrm>
          <a:off x="333375" y="46929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117</xdr:row>
      <xdr:rowOff>28575</xdr:rowOff>
    </xdr:to>
    <xdr:sp macro="" textlink="">
      <xdr:nvSpPr>
        <xdr:cNvPr id="409" name="Text Box 8">
          <a:extLst>
            <a:ext uri="{FF2B5EF4-FFF2-40B4-BE49-F238E27FC236}">
              <a16:creationId xmlns:a16="http://schemas.microsoft.com/office/drawing/2014/main" id="{00000000-0008-0000-0000-000099010000}"/>
            </a:ext>
          </a:extLst>
        </xdr:cNvPr>
        <xdr:cNvSpPr txBox="1">
          <a:spLocks noChangeArrowheads="1"/>
        </xdr:cNvSpPr>
      </xdr:nvSpPr>
      <xdr:spPr bwMode="auto">
        <a:xfrm>
          <a:off x="333375" y="46929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117</xdr:row>
      <xdr:rowOff>28575</xdr:rowOff>
    </xdr:to>
    <xdr:sp macro="" textlink="">
      <xdr:nvSpPr>
        <xdr:cNvPr id="410" name="Text Box 9">
          <a:extLst>
            <a:ext uri="{FF2B5EF4-FFF2-40B4-BE49-F238E27FC236}">
              <a16:creationId xmlns:a16="http://schemas.microsoft.com/office/drawing/2014/main" id="{00000000-0008-0000-0000-00009A010000}"/>
            </a:ext>
          </a:extLst>
        </xdr:cNvPr>
        <xdr:cNvSpPr txBox="1">
          <a:spLocks noChangeArrowheads="1"/>
        </xdr:cNvSpPr>
      </xdr:nvSpPr>
      <xdr:spPr bwMode="auto">
        <a:xfrm>
          <a:off x="333375" y="46929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117</xdr:row>
      <xdr:rowOff>0</xdr:rowOff>
    </xdr:from>
    <xdr:to>
      <xdr:col>1</xdr:col>
      <xdr:colOff>76200</xdr:colOff>
      <xdr:row>117</xdr:row>
      <xdr:rowOff>28575</xdr:rowOff>
    </xdr:to>
    <xdr:sp macro="" textlink="">
      <xdr:nvSpPr>
        <xdr:cNvPr id="411" name="Text Box 11">
          <a:extLst>
            <a:ext uri="{FF2B5EF4-FFF2-40B4-BE49-F238E27FC236}">
              <a16:creationId xmlns:a16="http://schemas.microsoft.com/office/drawing/2014/main" id="{00000000-0008-0000-0000-00009B010000}"/>
            </a:ext>
          </a:extLst>
        </xdr:cNvPr>
        <xdr:cNvSpPr txBox="1">
          <a:spLocks noChangeArrowheads="1"/>
        </xdr:cNvSpPr>
      </xdr:nvSpPr>
      <xdr:spPr bwMode="auto">
        <a:xfrm>
          <a:off x="333375" y="46929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138</xdr:row>
      <xdr:rowOff>0</xdr:rowOff>
    </xdr:from>
    <xdr:ext cx="76200" cy="28575"/>
    <xdr:sp macro="" textlink="">
      <xdr:nvSpPr>
        <xdr:cNvPr id="412" name="Text Box 8">
          <a:extLst>
            <a:ext uri="{FF2B5EF4-FFF2-40B4-BE49-F238E27FC236}">
              <a16:creationId xmlns:a16="http://schemas.microsoft.com/office/drawing/2014/main" id="{00000000-0008-0000-0000-00009C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13" name="Text Box 9">
          <a:extLst>
            <a:ext uri="{FF2B5EF4-FFF2-40B4-BE49-F238E27FC236}">
              <a16:creationId xmlns:a16="http://schemas.microsoft.com/office/drawing/2014/main" id="{00000000-0008-0000-0000-00009D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14" name="Text Box 11">
          <a:extLst>
            <a:ext uri="{FF2B5EF4-FFF2-40B4-BE49-F238E27FC236}">
              <a16:creationId xmlns:a16="http://schemas.microsoft.com/office/drawing/2014/main" id="{00000000-0008-0000-0000-00009E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15" name="Text Box 8">
          <a:extLst>
            <a:ext uri="{FF2B5EF4-FFF2-40B4-BE49-F238E27FC236}">
              <a16:creationId xmlns:a16="http://schemas.microsoft.com/office/drawing/2014/main" id="{00000000-0008-0000-0000-00009F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16" name="Text Box 9">
          <a:extLst>
            <a:ext uri="{FF2B5EF4-FFF2-40B4-BE49-F238E27FC236}">
              <a16:creationId xmlns:a16="http://schemas.microsoft.com/office/drawing/2014/main" id="{00000000-0008-0000-0000-0000A0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17" name="Text Box 11">
          <a:extLst>
            <a:ext uri="{FF2B5EF4-FFF2-40B4-BE49-F238E27FC236}">
              <a16:creationId xmlns:a16="http://schemas.microsoft.com/office/drawing/2014/main" id="{00000000-0008-0000-0000-0000A1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18" name="Text Box 8">
          <a:extLst>
            <a:ext uri="{FF2B5EF4-FFF2-40B4-BE49-F238E27FC236}">
              <a16:creationId xmlns:a16="http://schemas.microsoft.com/office/drawing/2014/main" id="{00000000-0008-0000-0000-0000A2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19" name="Text Box 9">
          <a:extLst>
            <a:ext uri="{FF2B5EF4-FFF2-40B4-BE49-F238E27FC236}">
              <a16:creationId xmlns:a16="http://schemas.microsoft.com/office/drawing/2014/main" id="{00000000-0008-0000-0000-0000A3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20" name="Text Box 11">
          <a:extLst>
            <a:ext uri="{FF2B5EF4-FFF2-40B4-BE49-F238E27FC236}">
              <a16:creationId xmlns:a16="http://schemas.microsoft.com/office/drawing/2014/main" id="{00000000-0008-0000-0000-0000A4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21" name="Text Box 8">
          <a:extLst>
            <a:ext uri="{FF2B5EF4-FFF2-40B4-BE49-F238E27FC236}">
              <a16:creationId xmlns:a16="http://schemas.microsoft.com/office/drawing/2014/main" id="{00000000-0008-0000-0000-0000A5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22" name="Text Box 9">
          <a:extLst>
            <a:ext uri="{FF2B5EF4-FFF2-40B4-BE49-F238E27FC236}">
              <a16:creationId xmlns:a16="http://schemas.microsoft.com/office/drawing/2014/main" id="{00000000-0008-0000-0000-0000A6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23" name="Text Box 11">
          <a:extLst>
            <a:ext uri="{FF2B5EF4-FFF2-40B4-BE49-F238E27FC236}">
              <a16:creationId xmlns:a16="http://schemas.microsoft.com/office/drawing/2014/main" id="{00000000-0008-0000-0000-0000A7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24" name="Text Box 8">
          <a:extLst>
            <a:ext uri="{FF2B5EF4-FFF2-40B4-BE49-F238E27FC236}">
              <a16:creationId xmlns:a16="http://schemas.microsoft.com/office/drawing/2014/main" id="{00000000-0008-0000-0000-0000A8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25" name="Text Box 9">
          <a:extLst>
            <a:ext uri="{FF2B5EF4-FFF2-40B4-BE49-F238E27FC236}">
              <a16:creationId xmlns:a16="http://schemas.microsoft.com/office/drawing/2014/main" id="{00000000-0008-0000-0000-0000A9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26" name="Text Box 11">
          <a:extLst>
            <a:ext uri="{FF2B5EF4-FFF2-40B4-BE49-F238E27FC236}">
              <a16:creationId xmlns:a16="http://schemas.microsoft.com/office/drawing/2014/main" id="{00000000-0008-0000-0000-0000AA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27" name="Text Box 8">
          <a:extLst>
            <a:ext uri="{FF2B5EF4-FFF2-40B4-BE49-F238E27FC236}">
              <a16:creationId xmlns:a16="http://schemas.microsoft.com/office/drawing/2014/main" id="{00000000-0008-0000-0000-0000AB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28" name="Text Box 9">
          <a:extLst>
            <a:ext uri="{FF2B5EF4-FFF2-40B4-BE49-F238E27FC236}">
              <a16:creationId xmlns:a16="http://schemas.microsoft.com/office/drawing/2014/main" id="{00000000-0008-0000-0000-0000AC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29" name="Text Box 11">
          <a:extLst>
            <a:ext uri="{FF2B5EF4-FFF2-40B4-BE49-F238E27FC236}">
              <a16:creationId xmlns:a16="http://schemas.microsoft.com/office/drawing/2014/main" id="{00000000-0008-0000-0000-0000AD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30" name="Text Box 11">
          <a:extLst>
            <a:ext uri="{FF2B5EF4-FFF2-40B4-BE49-F238E27FC236}">
              <a16:creationId xmlns:a16="http://schemas.microsoft.com/office/drawing/2014/main" id="{00000000-0008-0000-0000-0000AE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31" name="Text Box 9">
          <a:extLst>
            <a:ext uri="{FF2B5EF4-FFF2-40B4-BE49-F238E27FC236}">
              <a16:creationId xmlns:a16="http://schemas.microsoft.com/office/drawing/2014/main" id="{00000000-0008-0000-0000-0000AF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32" name="Text Box 11">
          <a:extLst>
            <a:ext uri="{FF2B5EF4-FFF2-40B4-BE49-F238E27FC236}">
              <a16:creationId xmlns:a16="http://schemas.microsoft.com/office/drawing/2014/main" id="{00000000-0008-0000-0000-0000B0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33" name="Text Box 8">
          <a:extLst>
            <a:ext uri="{FF2B5EF4-FFF2-40B4-BE49-F238E27FC236}">
              <a16:creationId xmlns:a16="http://schemas.microsoft.com/office/drawing/2014/main" id="{00000000-0008-0000-0000-0000B1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34" name="Text Box 9">
          <a:extLst>
            <a:ext uri="{FF2B5EF4-FFF2-40B4-BE49-F238E27FC236}">
              <a16:creationId xmlns:a16="http://schemas.microsoft.com/office/drawing/2014/main" id="{00000000-0008-0000-0000-0000B2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35" name="Text Box 11">
          <a:extLst>
            <a:ext uri="{FF2B5EF4-FFF2-40B4-BE49-F238E27FC236}">
              <a16:creationId xmlns:a16="http://schemas.microsoft.com/office/drawing/2014/main" id="{00000000-0008-0000-0000-0000B3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36" name="Text Box 8">
          <a:extLst>
            <a:ext uri="{FF2B5EF4-FFF2-40B4-BE49-F238E27FC236}">
              <a16:creationId xmlns:a16="http://schemas.microsoft.com/office/drawing/2014/main" id="{00000000-0008-0000-0000-0000B4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37" name="Text Box 9">
          <a:extLst>
            <a:ext uri="{FF2B5EF4-FFF2-40B4-BE49-F238E27FC236}">
              <a16:creationId xmlns:a16="http://schemas.microsoft.com/office/drawing/2014/main" id="{00000000-0008-0000-0000-0000B5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38" name="Text Box 11">
          <a:extLst>
            <a:ext uri="{FF2B5EF4-FFF2-40B4-BE49-F238E27FC236}">
              <a16:creationId xmlns:a16="http://schemas.microsoft.com/office/drawing/2014/main" id="{00000000-0008-0000-0000-0000B6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39" name="Text Box 8">
          <a:extLst>
            <a:ext uri="{FF2B5EF4-FFF2-40B4-BE49-F238E27FC236}">
              <a16:creationId xmlns:a16="http://schemas.microsoft.com/office/drawing/2014/main" id="{00000000-0008-0000-0000-0000B7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40" name="Text Box 9">
          <a:extLst>
            <a:ext uri="{FF2B5EF4-FFF2-40B4-BE49-F238E27FC236}">
              <a16:creationId xmlns:a16="http://schemas.microsoft.com/office/drawing/2014/main" id="{00000000-0008-0000-0000-0000B8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41" name="Text Box 11">
          <a:extLst>
            <a:ext uri="{FF2B5EF4-FFF2-40B4-BE49-F238E27FC236}">
              <a16:creationId xmlns:a16="http://schemas.microsoft.com/office/drawing/2014/main" id="{00000000-0008-0000-0000-0000B9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42" name="Text Box 8">
          <a:extLst>
            <a:ext uri="{FF2B5EF4-FFF2-40B4-BE49-F238E27FC236}">
              <a16:creationId xmlns:a16="http://schemas.microsoft.com/office/drawing/2014/main" id="{00000000-0008-0000-0000-0000BA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43" name="Text Box 9">
          <a:extLst>
            <a:ext uri="{FF2B5EF4-FFF2-40B4-BE49-F238E27FC236}">
              <a16:creationId xmlns:a16="http://schemas.microsoft.com/office/drawing/2014/main" id="{00000000-0008-0000-0000-0000BB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44" name="Text Box 11">
          <a:extLst>
            <a:ext uri="{FF2B5EF4-FFF2-40B4-BE49-F238E27FC236}">
              <a16:creationId xmlns:a16="http://schemas.microsoft.com/office/drawing/2014/main" id="{00000000-0008-0000-0000-0000BC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45" name="Text Box 8">
          <a:extLst>
            <a:ext uri="{FF2B5EF4-FFF2-40B4-BE49-F238E27FC236}">
              <a16:creationId xmlns:a16="http://schemas.microsoft.com/office/drawing/2014/main" id="{00000000-0008-0000-0000-0000BD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46" name="Text Box 9">
          <a:extLst>
            <a:ext uri="{FF2B5EF4-FFF2-40B4-BE49-F238E27FC236}">
              <a16:creationId xmlns:a16="http://schemas.microsoft.com/office/drawing/2014/main" id="{00000000-0008-0000-0000-0000BE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47" name="Text Box 11">
          <a:extLst>
            <a:ext uri="{FF2B5EF4-FFF2-40B4-BE49-F238E27FC236}">
              <a16:creationId xmlns:a16="http://schemas.microsoft.com/office/drawing/2014/main" id="{00000000-0008-0000-0000-0000BF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48" name="Text Box 8">
          <a:extLst>
            <a:ext uri="{FF2B5EF4-FFF2-40B4-BE49-F238E27FC236}">
              <a16:creationId xmlns:a16="http://schemas.microsoft.com/office/drawing/2014/main" id="{00000000-0008-0000-0000-0000C0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49" name="Text Box 9">
          <a:extLst>
            <a:ext uri="{FF2B5EF4-FFF2-40B4-BE49-F238E27FC236}">
              <a16:creationId xmlns:a16="http://schemas.microsoft.com/office/drawing/2014/main" id="{00000000-0008-0000-0000-0000C1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50" name="Text Box 11">
          <a:extLst>
            <a:ext uri="{FF2B5EF4-FFF2-40B4-BE49-F238E27FC236}">
              <a16:creationId xmlns:a16="http://schemas.microsoft.com/office/drawing/2014/main" id="{00000000-0008-0000-0000-0000C2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51" name="Text Box 8">
          <a:extLst>
            <a:ext uri="{FF2B5EF4-FFF2-40B4-BE49-F238E27FC236}">
              <a16:creationId xmlns:a16="http://schemas.microsoft.com/office/drawing/2014/main" id="{00000000-0008-0000-0000-0000C3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52" name="Text Box 9">
          <a:extLst>
            <a:ext uri="{FF2B5EF4-FFF2-40B4-BE49-F238E27FC236}">
              <a16:creationId xmlns:a16="http://schemas.microsoft.com/office/drawing/2014/main" id="{00000000-0008-0000-0000-0000C4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53" name="Text Box 11">
          <a:extLst>
            <a:ext uri="{FF2B5EF4-FFF2-40B4-BE49-F238E27FC236}">
              <a16:creationId xmlns:a16="http://schemas.microsoft.com/office/drawing/2014/main" id="{00000000-0008-0000-0000-0000C5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54" name="Text Box 8">
          <a:extLst>
            <a:ext uri="{FF2B5EF4-FFF2-40B4-BE49-F238E27FC236}">
              <a16:creationId xmlns:a16="http://schemas.microsoft.com/office/drawing/2014/main" id="{00000000-0008-0000-0000-0000C6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55" name="Text Box 9">
          <a:extLst>
            <a:ext uri="{FF2B5EF4-FFF2-40B4-BE49-F238E27FC236}">
              <a16:creationId xmlns:a16="http://schemas.microsoft.com/office/drawing/2014/main" id="{00000000-0008-0000-0000-0000C7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56" name="Text Box 11">
          <a:extLst>
            <a:ext uri="{FF2B5EF4-FFF2-40B4-BE49-F238E27FC236}">
              <a16:creationId xmlns:a16="http://schemas.microsoft.com/office/drawing/2014/main" id="{00000000-0008-0000-0000-0000C8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57" name="Text Box 8">
          <a:extLst>
            <a:ext uri="{FF2B5EF4-FFF2-40B4-BE49-F238E27FC236}">
              <a16:creationId xmlns:a16="http://schemas.microsoft.com/office/drawing/2014/main" id="{00000000-0008-0000-0000-0000C9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58" name="Text Box 9">
          <a:extLst>
            <a:ext uri="{FF2B5EF4-FFF2-40B4-BE49-F238E27FC236}">
              <a16:creationId xmlns:a16="http://schemas.microsoft.com/office/drawing/2014/main" id="{00000000-0008-0000-0000-0000CA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59" name="Text Box 11">
          <a:extLst>
            <a:ext uri="{FF2B5EF4-FFF2-40B4-BE49-F238E27FC236}">
              <a16:creationId xmlns:a16="http://schemas.microsoft.com/office/drawing/2014/main" id="{00000000-0008-0000-0000-0000CB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60" name="Text Box 8">
          <a:extLst>
            <a:ext uri="{FF2B5EF4-FFF2-40B4-BE49-F238E27FC236}">
              <a16:creationId xmlns:a16="http://schemas.microsoft.com/office/drawing/2014/main" id="{00000000-0008-0000-0000-0000CC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61" name="Text Box 9">
          <a:extLst>
            <a:ext uri="{FF2B5EF4-FFF2-40B4-BE49-F238E27FC236}">
              <a16:creationId xmlns:a16="http://schemas.microsoft.com/office/drawing/2014/main" id="{00000000-0008-0000-0000-0000CD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62" name="Text Box 11">
          <a:extLst>
            <a:ext uri="{FF2B5EF4-FFF2-40B4-BE49-F238E27FC236}">
              <a16:creationId xmlns:a16="http://schemas.microsoft.com/office/drawing/2014/main" id="{00000000-0008-0000-0000-0000CE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63" name="Text Box 8">
          <a:extLst>
            <a:ext uri="{FF2B5EF4-FFF2-40B4-BE49-F238E27FC236}">
              <a16:creationId xmlns:a16="http://schemas.microsoft.com/office/drawing/2014/main" id="{00000000-0008-0000-0000-0000CF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64" name="Text Box 9">
          <a:extLst>
            <a:ext uri="{FF2B5EF4-FFF2-40B4-BE49-F238E27FC236}">
              <a16:creationId xmlns:a16="http://schemas.microsoft.com/office/drawing/2014/main" id="{00000000-0008-0000-0000-0000D0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65" name="Text Box 11">
          <a:extLst>
            <a:ext uri="{FF2B5EF4-FFF2-40B4-BE49-F238E27FC236}">
              <a16:creationId xmlns:a16="http://schemas.microsoft.com/office/drawing/2014/main" id="{00000000-0008-0000-0000-0000D1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138</xdr:row>
      <xdr:rowOff>0</xdr:rowOff>
    </xdr:from>
    <xdr:ext cx="76200" cy="28575"/>
    <xdr:sp macro="" textlink="">
      <xdr:nvSpPr>
        <xdr:cNvPr id="466" name="Text Box 8">
          <a:extLst>
            <a:ext uri="{FF2B5EF4-FFF2-40B4-BE49-F238E27FC236}">
              <a16:creationId xmlns:a16="http://schemas.microsoft.com/office/drawing/2014/main" id="{00000000-0008-0000-0000-0000D2010000}"/>
            </a:ext>
          </a:extLst>
        </xdr:cNvPr>
        <xdr:cNvSpPr txBox="1">
          <a:spLocks noChangeArrowheads="1"/>
        </xdr:cNvSpPr>
      </xdr:nvSpPr>
      <xdr:spPr bwMode="auto">
        <a:xfrm>
          <a:off x="39052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67" name="Text Box 8">
          <a:extLst>
            <a:ext uri="{FF2B5EF4-FFF2-40B4-BE49-F238E27FC236}">
              <a16:creationId xmlns:a16="http://schemas.microsoft.com/office/drawing/2014/main" id="{00000000-0008-0000-0000-0000D3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68" name="Text Box 9">
          <a:extLst>
            <a:ext uri="{FF2B5EF4-FFF2-40B4-BE49-F238E27FC236}">
              <a16:creationId xmlns:a16="http://schemas.microsoft.com/office/drawing/2014/main" id="{00000000-0008-0000-0000-0000D4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69" name="Text Box 11">
          <a:extLst>
            <a:ext uri="{FF2B5EF4-FFF2-40B4-BE49-F238E27FC236}">
              <a16:creationId xmlns:a16="http://schemas.microsoft.com/office/drawing/2014/main" id="{00000000-0008-0000-0000-0000D5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138</xdr:row>
      <xdr:rowOff>0</xdr:rowOff>
    </xdr:from>
    <xdr:ext cx="76200" cy="28575"/>
    <xdr:sp macro="" textlink="">
      <xdr:nvSpPr>
        <xdr:cNvPr id="470" name="Text Box 11">
          <a:extLst>
            <a:ext uri="{FF2B5EF4-FFF2-40B4-BE49-F238E27FC236}">
              <a16:creationId xmlns:a16="http://schemas.microsoft.com/office/drawing/2014/main" id="{00000000-0008-0000-0000-0000D6010000}"/>
            </a:ext>
          </a:extLst>
        </xdr:cNvPr>
        <xdr:cNvSpPr txBox="1">
          <a:spLocks noChangeArrowheads="1"/>
        </xdr:cNvSpPr>
      </xdr:nvSpPr>
      <xdr:spPr bwMode="auto">
        <a:xfrm>
          <a:off x="4095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471" name="Text Box 8">
          <a:extLst>
            <a:ext uri="{FF2B5EF4-FFF2-40B4-BE49-F238E27FC236}">
              <a16:creationId xmlns:a16="http://schemas.microsoft.com/office/drawing/2014/main" id="{00000000-0008-0000-0000-0000D701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472" name="Text Box 9">
          <a:extLst>
            <a:ext uri="{FF2B5EF4-FFF2-40B4-BE49-F238E27FC236}">
              <a16:creationId xmlns:a16="http://schemas.microsoft.com/office/drawing/2014/main" id="{00000000-0008-0000-0000-0000D801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473" name="Text Box 11">
          <a:extLst>
            <a:ext uri="{FF2B5EF4-FFF2-40B4-BE49-F238E27FC236}">
              <a16:creationId xmlns:a16="http://schemas.microsoft.com/office/drawing/2014/main" id="{00000000-0008-0000-0000-0000D901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74" name="Text Box 8">
          <a:extLst>
            <a:ext uri="{FF2B5EF4-FFF2-40B4-BE49-F238E27FC236}">
              <a16:creationId xmlns:a16="http://schemas.microsoft.com/office/drawing/2014/main" id="{00000000-0008-0000-0000-0000DA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75" name="Text Box 9">
          <a:extLst>
            <a:ext uri="{FF2B5EF4-FFF2-40B4-BE49-F238E27FC236}">
              <a16:creationId xmlns:a16="http://schemas.microsoft.com/office/drawing/2014/main" id="{00000000-0008-0000-0000-0000DB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76" name="Text Box 11">
          <a:extLst>
            <a:ext uri="{FF2B5EF4-FFF2-40B4-BE49-F238E27FC236}">
              <a16:creationId xmlns:a16="http://schemas.microsoft.com/office/drawing/2014/main" id="{00000000-0008-0000-0000-0000DC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477" name="Text Box 8">
          <a:extLst>
            <a:ext uri="{FF2B5EF4-FFF2-40B4-BE49-F238E27FC236}">
              <a16:creationId xmlns:a16="http://schemas.microsoft.com/office/drawing/2014/main" id="{00000000-0008-0000-0000-0000DD01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478" name="Text Box 9">
          <a:extLst>
            <a:ext uri="{FF2B5EF4-FFF2-40B4-BE49-F238E27FC236}">
              <a16:creationId xmlns:a16="http://schemas.microsoft.com/office/drawing/2014/main" id="{00000000-0008-0000-0000-0000DE01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479" name="Text Box 11">
          <a:extLst>
            <a:ext uri="{FF2B5EF4-FFF2-40B4-BE49-F238E27FC236}">
              <a16:creationId xmlns:a16="http://schemas.microsoft.com/office/drawing/2014/main" id="{00000000-0008-0000-0000-0000DF01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80" name="Text Box 8">
          <a:extLst>
            <a:ext uri="{FF2B5EF4-FFF2-40B4-BE49-F238E27FC236}">
              <a16:creationId xmlns:a16="http://schemas.microsoft.com/office/drawing/2014/main" id="{00000000-0008-0000-0000-0000E0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81" name="Text Box 9">
          <a:extLst>
            <a:ext uri="{FF2B5EF4-FFF2-40B4-BE49-F238E27FC236}">
              <a16:creationId xmlns:a16="http://schemas.microsoft.com/office/drawing/2014/main" id="{00000000-0008-0000-0000-0000E1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82" name="Text Box 11">
          <a:extLst>
            <a:ext uri="{FF2B5EF4-FFF2-40B4-BE49-F238E27FC236}">
              <a16:creationId xmlns:a16="http://schemas.microsoft.com/office/drawing/2014/main" id="{00000000-0008-0000-0000-0000E2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138</xdr:row>
      <xdr:rowOff>0</xdr:rowOff>
    </xdr:from>
    <xdr:ext cx="76200" cy="28575"/>
    <xdr:sp macro="" textlink="">
      <xdr:nvSpPr>
        <xdr:cNvPr id="483" name="Text Box 8">
          <a:extLst>
            <a:ext uri="{FF2B5EF4-FFF2-40B4-BE49-F238E27FC236}">
              <a16:creationId xmlns:a16="http://schemas.microsoft.com/office/drawing/2014/main" id="{00000000-0008-0000-0000-0000E3010000}"/>
            </a:ext>
          </a:extLst>
        </xdr:cNvPr>
        <xdr:cNvSpPr txBox="1">
          <a:spLocks noChangeArrowheads="1"/>
        </xdr:cNvSpPr>
      </xdr:nvSpPr>
      <xdr:spPr bwMode="auto">
        <a:xfrm>
          <a:off x="39052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138</xdr:row>
      <xdr:rowOff>0</xdr:rowOff>
    </xdr:from>
    <xdr:ext cx="76200" cy="28575"/>
    <xdr:sp macro="" textlink="">
      <xdr:nvSpPr>
        <xdr:cNvPr id="484" name="Text Box 8">
          <a:extLst>
            <a:ext uri="{FF2B5EF4-FFF2-40B4-BE49-F238E27FC236}">
              <a16:creationId xmlns:a16="http://schemas.microsoft.com/office/drawing/2014/main" id="{00000000-0008-0000-0000-0000E4010000}"/>
            </a:ext>
          </a:extLst>
        </xdr:cNvPr>
        <xdr:cNvSpPr txBox="1">
          <a:spLocks noChangeArrowheads="1"/>
        </xdr:cNvSpPr>
      </xdr:nvSpPr>
      <xdr:spPr bwMode="auto">
        <a:xfrm>
          <a:off x="39052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85" name="Text Box 9">
          <a:extLst>
            <a:ext uri="{FF2B5EF4-FFF2-40B4-BE49-F238E27FC236}">
              <a16:creationId xmlns:a16="http://schemas.microsoft.com/office/drawing/2014/main" id="{00000000-0008-0000-0000-0000E5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86" name="Text Box 11">
          <a:extLst>
            <a:ext uri="{FF2B5EF4-FFF2-40B4-BE49-F238E27FC236}">
              <a16:creationId xmlns:a16="http://schemas.microsoft.com/office/drawing/2014/main" id="{00000000-0008-0000-0000-0000E6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87" name="Text Box 8">
          <a:extLst>
            <a:ext uri="{FF2B5EF4-FFF2-40B4-BE49-F238E27FC236}">
              <a16:creationId xmlns:a16="http://schemas.microsoft.com/office/drawing/2014/main" id="{00000000-0008-0000-0000-0000E7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88" name="Text Box 9">
          <a:extLst>
            <a:ext uri="{FF2B5EF4-FFF2-40B4-BE49-F238E27FC236}">
              <a16:creationId xmlns:a16="http://schemas.microsoft.com/office/drawing/2014/main" id="{00000000-0008-0000-0000-0000E8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89" name="Text Box 11">
          <a:extLst>
            <a:ext uri="{FF2B5EF4-FFF2-40B4-BE49-F238E27FC236}">
              <a16:creationId xmlns:a16="http://schemas.microsoft.com/office/drawing/2014/main" id="{00000000-0008-0000-0000-0000E9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90" name="Text Box 8">
          <a:extLst>
            <a:ext uri="{FF2B5EF4-FFF2-40B4-BE49-F238E27FC236}">
              <a16:creationId xmlns:a16="http://schemas.microsoft.com/office/drawing/2014/main" id="{00000000-0008-0000-0000-0000EA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91" name="Text Box 9">
          <a:extLst>
            <a:ext uri="{FF2B5EF4-FFF2-40B4-BE49-F238E27FC236}">
              <a16:creationId xmlns:a16="http://schemas.microsoft.com/office/drawing/2014/main" id="{00000000-0008-0000-0000-0000EB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92" name="Text Box 11">
          <a:extLst>
            <a:ext uri="{FF2B5EF4-FFF2-40B4-BE49-F238E27FC236}">
              <a16:creationId xmlns:a16="http://schemas.microsoft.com/office/drawing/2014/main" id="{00000000-0008-0000-0000-0000EC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93" name="Text Box 8">
          <a:extLst>
            <a:ext uri="{FF2B5EF4-FFF2-40B4-BE49-F238E27FC236}">
              <a16:creationId xmlns:a16="http://schemas.microsoft.com/office/drawing/2014/main" id="{00000000-0008-0000-0000-0000ED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94" name="Text Box 9">
          <a:extLst>
            <a:ext uri="{FF2B5EF4-FFF2-40B4-BE49-F238E27FC236}">
              <a16:creationId xmlns:a16="http://schemas.microsoft.com/office/drawing/2014/main" id="{00000000-0008-0000-0000-0000EE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95" name="Text Box 11">
          <a:extLst>
            <a:ext uri="{FF2B5EF4-FFF2-40B4-BE49-F238E27FC236}">
              <a16:creationId xmlns:a16="http://schemas.microsoft.com/office/drawing/2014/main" id="{00000000-0008-0000-0000-0000EF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96" name="Text Box 8">
          <a:extLst>
            <a:ext uri="{FF2B5EF4-FFF2-40B4-BE49-F238E27FC236}">
              <a16:creationId xmlns:a16="http://schemas.microsoft.com/office/drawing/2014/main" id="{00000000-0008-0000-0000-0000F0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97" name="Text Box 9">
          <a:extLst>
            <a:ext uri="{FF2B5EF4-FFF2-40B4-BE49-F238E27FC236}">
              <a16:creationId xmlns:a16="http://schemas.microsoft.com/office/drawing/2014/main" id="{00000000-0008-0000-0000-0000F1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98" name="Text Box 11">
          <a:extLst>
            <a:ext uri="{FF2B5EF4-FFF2-40B4-BE49-F238E27FC236}">
              <a16:creationId xmlns:a16="http://schemas.microsoft.com/office/drawing/2014/main" id="{00000000-0008-0000-0000-0000F2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499" name="Text Box 8">
          <a:extLst>
            <a:ext uri="{FF2B5EF4-FFF2-40B4-BE49-F238E27FC236}">
              <a16:creationId xmlns:a16="http://schemas.microsoft.com/office/drawing/2014/main" id="{00000000-0008-0000-0000-0000F3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00" name="Text Box 9">
          <a:extLst>
            <a:ext uri="{FF2B5EF4-FFF2-40B4-BE49-F238E27FC236}">
              <a16:creationId xmlns:a16="http://schemas.microsoft.com/office/drawing/2014/main" id="{00000000-0008-0000-0000-0000F4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01" name="Text Box 11">
          <a:extLst>
            <a:ext uri="{FF2B5EF4-FFF2-40B4-BE49-F238E27FC236}">
              <a16:creationId xmlns:a16="http://schemas.microsoft.com/office/drawing/2014/main" id="{00000000-0008-0000-0000-0000F5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02" name="Text Box 8">
          <a:extLst>
            <a:ext uri="{FF2B5EF4-FFF2-40B4-BE49-F238E27FC236}">
              <a16:creationId xmlns:a16="http://schemas.microsoft.com/office/drawing/2014/main" id="{00000000-0008-0000-0000-0000F6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03" name="Text Box 9">
          <a:extLst>
            <a:ext uri="{FF2B5EF4-FFF2-40B4-BE49-F238E27FC236}">
              <a16:creationId xmlns:a16="http://schemas.microsoft.com/office/drawing/2014/main" id="{00000000-0008-0000-0000-0000F7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04" name="Text Box 11">
          <a:extLst>
            <a:ext uri="{FF2B5EF4-FFF2-40B4-BE49-F238E27FC236}">
              <a16:creationId xmlns:a16="http://schemas.microsoft.com/office/drawing/2014/main" id="{00000000-0008-0000-0000-0000F8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05" name="Text Box 8">
          <a:extLst>
            <a:ext uri="{FF2B5EF4-FFF2-40B4-BE49-F238E27FC236}">
              <a16:creationId xmlns:a16="http://schemas.microsoft.com/office/drawing/2014/main" id="{00000000-0008-0000-0000-0000F9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06" name="Text Box 9">
          <a:extLst>
            <a:ext uri="{FF2B5EF4-FFF2-40B4-BE49-F238E27FC236}">
              <a16:creationId xmlns:a16="http://schemas.microsoft.com/office/drawing/2014/main" id="{00000000-0008-0000-0000-0000FA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07" name="Text Box 11">
          <a:extLst>
            <a:ext uri="{FF2B5EF4-FFF2-40B4-BE49-F238E27FC236}">
              <a16:creationId xmlns:a16="http://schemas.microsoft.com/office/drawing/2014/main" id="{00000000-0008-0000-0000-0000FB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08" name="Text Box 8">
          <a:extLst>
            <a:ext uri="{FF2B5EF4-FFF2-40B4-BE49-F238E27FC236}">
              <a16:creationId xmlns:a16="http://schemas.microsoft.com/office/drawing/2014/main" id="{00000000-0008-0000-0000-0000FC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09" name="Text Box 9">
          <a:extLst>
            <a:ext uri="{FF2B5EF4-FFF2-40B4-BE49-F238E27FC236}">
              <a16:creationId xmlns:a16="http://schemas.microsoft.com/office/drawing/2014/main" id="{00000000-0008-0000-0000-0000FD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10" name="Text Box 11">
          <a:extLst>
            <a:ext uri="{FF2B5EF4-FFF2-40B4-BE49-F238E27FC236}">
              <a16:creationId xmlns:a16="http://schemas.microsoft.com/office/drawing/2014/main" id="{00000000-0008-0000-0000-0000FE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11" name="Text Box 8">
          <a:extLst>
            <a:ext uri="{FF2B5EF4-FFF2-40B4-BE49-F238E27FC236}">
              <a16:creationId xmlns:a16="http://schemas.microsoft.com/office/drawing/2014/main" id="{00000000-0008-0000-0000-0000FF01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12" name="Text Box 9">
          <a:extLst>
            <a:ext uri="{FF2B5EF4-FFF2-40B4-BE49-F238E27FC236}">
              <a16:creationId xmlns:a16="http://schemas.microsoft.com/office/drawing/2014/main" id="{00000000-0008-0000-0000-000000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13" name="Text Box 11">
          <a:extLst>
            <a:ext uri="{FF2B5EF4-FFF2-40B4-BE49-F238E27FC236}">
              <a16:creationId xmlns:a16="http://schemas.microsoft.com/office/drawing/2014/main" id="{00000000-0008-0000-0000-000001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14" name="Text Box 8">
          <a:extLst>
            <a:ext uri="{FF2B5EF4-FFF2-40B4-BE49-F238E27FC236}">
              <a16:creationId xmlns:a16="http://schemas.microsoft.com/office/drawing/2014/main" id="{00000000-0008-0000-0000-000002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15" name="Text Box 9">
          <a:extLst>
            <a:ext uri="{FF2B5EF4-FFF2-40B4-BE49-F238E27FC236}">
              <a16:creationId xmlns:a16="http://schemas.microsoft.com/office/drawing/2014/main" id="{00000000-0008-0000-0000-000003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16" name="Text Box 11">
          <a:extLst>
            <a:ext uri="{FF2B5EF4-FFF2-40B4-BE49-F238E27FC236}">
              <a16:creationId xmlns:a16="http://schemas.microsoft.com/office/drawing/2014/main" id="{00000000-0008-0000-0000-000004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17" name="Text Box 8">
          <a:extLst>
            <a:ext uri="{FF2B5EF4-FFF2-40B4-BE49-F238E27FC236}">
              <a16:creationId xmlns:a16="http://schemas.microsoft.com/office/drawing/2014/main" id="{00000000-0008-0000-0000-000005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18" name="Text Box 9">
          <a:extLst>
            <a:ext uri="{FF2B5EF4-FFF2-40B4-BE49-F238E27FC236}">
              <a16:creationId xmlns:a16="http://schemas.microsoft.com/office/drawing/2014/main" id="{00000000-0008-0000-0000-000006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19" name="Text Box 11">
          <a:extLst>
            <a:ext uri="{FF2B5EF4-FFF2-40B4-BE49-F238E27FC236}">
              <a16:creationId xmlns:a16="http://schemas.microsoft.com/office/drawing/2014/main" id="{00000000-0008-0000-0000-000007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138</xdr:row>
      <xdr:rowOff>0</xdr:rowOff>
    </xdr:from>
    <xdr:ext cx="76200" cy="28575"/>
    <xdr:sp macro="" textlink="">
      <xdr:nvSpPr>
        <xdr:cNvPr id="520" name="Text Box 8">
          <a:extLst>
            <a:ext uri="{FF2B5EF4-FFF2-40B4-BE49-F238E27FC236}">
              <a16:creationId xmlns:a16="http://schemas.microsoft.com/office/drawing/2014/main" id="{00000000-0008-0000-0000-000008020000}"/>
            </a:ext>
          </a:extLst>
        </xdr:cNvPr>
        <xdr:cNvSpPr txBox="1">
          <a:spLocks noChangeArrowheads="1"/>
        </xdr:cNvSpPr>
      </xdr:nvSpPr>
      <xdr:spPr bwMode="auto">
        <a:xfrm>
          <a:off x="39052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21" name="Text Box 8">
          <a:extLst>
            <a:ext uri="{FF2B5EF4-FFF2-40B4-BE49-F238E27FC236}">
              <a16:creationId xmlns:a16="http://schemas.microsoft.com/office/drawing/2014/main" id="{00000000-0008-0000-0000-000009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22" name="Text Box 9">
          <a:extLst>
            <a:ext uri="{FF2B5EF4-FFF2-40B4-BE49-F238E27FC236}">
              <a16:creationId xmlns:a16="http://schemas.microsoft.com/office/drawing/2014/main" id="{00000000-0008-0000-0000-00000A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23" name="Text Box 11">
          <a:extLst>
            <a:ext uri="{FF2B5EF4-FFF2-40B4-BE49-F238E27FC236}">
              <a16:creationId xmlns:a16="http://schemas.microsoft.com/office/drawing/2014/main" id="{00000000-0008-0000-0000-00000B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524" name="Text Box 8">
          <a:extLst>
            <a:ext uri="{FF2B5EF4-FFF2-40B4-BE49-F238E27FC236}">
              <a16:creationId xmlns:a16="http://schemas.microsoft.com/office/drawing/2014/main" id="{00000000-0008-0000-0000-00000C02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525" name="Text Box 9">
          <a:extLst>
            <a:ext uri="{FF2B5EF4-FFF2-40B4-BE49-F238E27FC236}">
              <a16:creationId xmlns:a16="http://schemas.microsoft.com/office/drawing/2014/main" id="{00000000-0008-0000-0000-00000D02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526" name="Text Box 11">
          <a:extLst>
            <a:ext uri="{FF2B5EF4-FFF2-40B4-BE49-F238E27FC236}">
              <a16:creationId xmlns:a16="http://schemas.microsoft.com/office/drawing/2014/main" id="{00000000-0008-0000-0000-00000E02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27" name="Text Box 8">
          <a:extLst>
            <a:ext uri="{FF2B5EF4-FFF2-40B4-BE49-F238E27FC236}">
              <a16:creationId xmlns:a16="http://schemas.microsoft.com/office/drawing/2014/main" id="{00000000-0008-0000-0000-00000F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28" name="Text Box 9">
          <a:extLst>
            <a:ext uri="{FF2B5EF4-FFF2-40B4-BE49-F238E27FC236}">
              <a16:creationId xmlns:a16="http://schemas.microsoft.com/office/drawing/2014/main" id="{00000000-0008-0000-0000-000010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29" name="Text Box 11">
          <a:extLst>
            <a:ext uri="{FF2B5EF4-FFF2-40B4-BE49-F238E27FC236}">
              <a16:creationId xmlns:a16="http://schemas.microsoft.com/office/drawing/2014/main" id="{00000000-0008-0000-0000-000011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530" name="Text Box 8">
          <a:extLst>
            <a:ext uri="{FF2B5EF4-FFF2-40B4-BE49-F238E27FC236}">
              <a16:creationId xmlns:a16="http://schemas.microsoft.com/office/drawing/2014/main" id="{00000000-0008-0000-0000-00001202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531" name="Text Box 9">
          <a:extLst>
            <a:ext uri="{FF2B5EF4-FFF2-40B4-BE49-F238E27FC236}">
              <a16:creationId xmlns:a16="http://schemas.microsoft.com/office/drawing/2014/main" id="{00000000-0008-0000-0000-00001302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532" name="Text Box 11">
          <a:extLst>
            <a:ext uri="{FF2B5EF4-FFF2-40B4-BE49-F238E27FC236}">
              <a16:creationId xmlns:a16="http://schemas.microsoft.com/office/drawing/2014/main" id="{00000000-0008-0000-0000-00001402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33" name="Text Box 8">
          <a:extLst>
            <a:ext uri="{FF2B5EF4-FFF2-40B4-BE49-F238E27FC236}">
              <a16:creationId xmlns:a16="http://schemas.microsoft.com/office/drawing/2014/main" id="{00000000-0008-0000-0000-000015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34" name="Text Box 9">
          <a:extLst>
            <a:ext uri="{FF2B5EF4-FFF2-40B4-BE49-F238E27FC236}">
              <a16:creationId xmlns:a16="http://schemas.microsoft.com/office/drawing/2014/main" id="{00000000-0008-0000-0000-000016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35" name="Text Box 11">
          <a:extLst>
            <a:ext uri="{FF2B5EF4-FFF2-40B4-BE49-F238E27FC236}">
              <a16:creationId xmlns:a16="http://schemas.microsoft.com/office/drawing/2014/main" id="{00000000-0008-0000-0000-000017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138</xdr:row>
      <xdr:rowOff>0</xdr:rowOff>
    </xdr:from>
    <xdr:ext cx="76200" cy="28575"/>
    <xdr:sp macro="" textlink="">
      <xdr:nvSpPr>
        <xdr:cNvPr id="536" name="Text Box 8">
          <a:extLst>
            <a:ext uri="{FF2B5EF4-FFF2-40B4-BE49-F238E27FC236}">
              <a16:creationId xmlns:a16="http://schemas.microsoft.com/office/drawing/2014/main" id="{00000000-0008-0000-0000-000018020000}"/>
            </a:ext>
          </a:extLst>
        </xdr:cNvPr>
        <xdr:cNvSpPr txBox="1">
          <a:spLocks noChangeArrowheads="1"/>
        </xdr:cNvSpPr>
      </xdr:nvSpPr>
      <xdr:spPr bwMode="auto">
        <a:xfrm>
          <a:off x="39052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138</xdr:row>
      <xdr:rowOff>0</xdr:rowOff>
    </xdr:from>
    <xdr:ext cx="76200" cy="28575"/>
    <xdr:sp macro="" textlink="">
      <xdr:nvSpPr>
        <xdr:cNvPr id="537" name="Text Box 8">
          <a:extLst>
            <a:ext uri="{FF2B5EF4-FFF2-40B4-BE49-F238E27FC236}">
              <a16:creationId xmlns:a16="http://schemas.microsoft.com/office/drawing/2014/main" id="{00000000-0008-0000-0000-000019020000}"/>
            </a:ext>
          </a:extLst>
        </xdr:cNvPr>
        <xdr:cNvSpPr txBox="1">
          <a:spLocks noChangeArrowheads="1"/>
        </xdr:cNvSpPr>
      </xdr:nvSpPr>
      <xdr:spPr bwMode="auto">
        <a:xfrm>
          <a:off x="39052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137</xdr:row>
      <xdr:rowOff>0</xdr:rowOff>
    </xdr:from>
    <xdr:ext cx="76200" cy="28575"/>
    <xdr:sp macro="" textlink="">
      <xdr:nvSpPr>
        <xdr:cNvPr id="538" name="Text Box 8">
          <a:extLst>
            <a:ext uri="{FF2B5EF4-FFF2-40B4-BE49-F238E27FC236}">
              <a16:creationId xmlns:a16="http://schemas.microsoft.com/office/drawing/2014/main" id="{00000000-0008-0000-0000-00001A020000}"/>
            </a:ext>
          </a:extLst>
        </xdr:cNvPr>
        <xdr:cNvSpPr txBox="1">
          <a:spLocks noChangeArrowheads="1"/>
        </xdr:cNvSpPr>
      </xdr:nvSpPr>
      <xdr:spPr bwMode="auto">
        <a:xfrm>
          <a:off x="333375" y="55540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137</xdr:row>
      <xdr:rowOff>0</xdr:rowOff>
    </xdr:from>
    <xdr:ext cx="76200" cy="28575"/>
    <xdr:sp macro="" textlink="">
      <xdr:nvSpPr>
        <xdr:cNvPr id="539" name="Text Box 9">
          <a:extLst>
            <a:ext uri="{FF2B5EF4-FFF2-40B4-BE49-F238E27FC236}">
              <a16:creationId xmlns:a16="http://schemas.microsoft.com/office/drawing/2014/main" id="{00000000-0008-0000-0000-00001B020000}"/>
            </a:ext>
          </a:extLst>
        </xdr:cNvPr>
        <xdr:cNvSpPr txBox="1">
          <a:spLocks noChangeArrowheads="1"/>
        </xdr:cNvSpPr>
      </xdr:nvSpPr>
      <xdr:spPr bwMode="auto">
        <a:xfrm>
          <a:off x="333375" y="55540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137</xdr:row>
      <xdr:rowOff>0</xdr:rowOff>
    </xdr:from>
    <xdr:ext cx="76200" cy="28575"/>
    <xdr:sp macro="" textlink="">
      <xdr:nvSpPr>
        <xdr:cNvPr id="540" name="Text Box 11">
          <a:extLst>
            <a:ext uri="{FF2B5EF4-FFF2-40B4-BE49-F238E27FC236}">
              <a16:creationId xmlns:a16="http://schemas.microsoft.com/office/drawing/2014/main" id="{00000000-0008-0000-0000-00001C020000}"/>
            </a:ext>
          </a:extLst>
        </xdr:cNvPr>
        <xdr:cNvSpPr txBox="1">
          <a:spLocks noChangeArrowheads="1"/>
        </xdr:cNvSpPr>
      </xdr:nvSpPr>
      <xdr:spPr bwMode="auto">
        <a:xfrm>
          <a:off x="333375" y="55540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137</xdr:row>
      <xdr:rowOff>0</xdr:rowOff>
    </xdr:from>
    <xdr:ext cx="76200" cy="28575"/>
    <xdr:sp macro="" textlink="">
      <xdr:nvSpPr>
        <xdr:cNvPr id="541" name="Text Box 8">
          <a:extLst>
            <a:ext uri="{FF2B5EF4-FFF2-40B4-BE49-F238E27FC236}">
              <a16:creationId xmlns:a16="http://schemas.microsoft.com/office/drawing/2014/main" id="{00000000-0008-0000-0000-00001D020000}"/>
            </a:ext>
          </a:extLst>
        </xdr:cNvPr>
        <xdr:cNvSpPr txBox="1">
          <a:spLocks noChangeArrowheads="1"/>
        </xdr:cNvSpPr>
      </xdr:nvSpPr>
      <xdr:spPr bwMode="auto">
        <a:xfrm>
          <a:off x="333375" y="55540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137</xdr:row>
      <xdr:rowOff>0</xdr:rowOff>
    </xdr:from>
    <xdr:ext cx="76200" cy="28575"/>
    <xdr:sp macro="" textlink="">
      <xdr:nvSpPr>
        <xdr:cNvPr id="542" name="Text Box 9">
          <a:extLst>
            <a:ext uri="{FF2B5EF4-FFF2-40B4-BE49-F238E27FC236}">
              <a16:creationId xmlns:a16="http://schemas.microsoft.com/office/drawing/2014/main" id="{00000000-0008-0000-0000-00001E020000}"/>
            </a:ext>
          </a:extLst>
        </xdr:cNvPr>
        <xdr:cNvSpPr txBox="1">
          <a:spLocks noChangeArrowheads="1"/>
        </xdr:cNvSpPr>
      </xdr:nvSpPr>
      <xdr:spPr bwMode="auto">
        <a:xfrm>
          <a:off x="333375" y="55540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137</xdr:row>
      <xdr:rowOff>0</xdr:rowOff>
    </xdr:from>
    <xdr:ext cx="76200" cy="28575"/>
    <xdr:sp macro="" textlink="">
      <xdr:nvSpPr>
        <xdr:cNvPr id="543" name="Text Box 11">
          <a:extLst>
            <a:ext uri="{FF2B5EF4-FFF2-40B4-BE49-F238E27FC236}">
              <a16:creationId xmlns:a16="http://schemas.microsoft.com/office/drawing/2014/main" id="{00000000-0008-0000-0000-00001F020000}"/>
            </a:ext>
          </a:extLst>
        </xdr:cNvPr>
        <xdr:cNvSpPr txBox="1">
          <a:spLocks noChangeArrowheads="1"/>
        </xdr:cNvSpPr>
      </xdr:nvSpPr>
      <xdr:spPr bwMode="auto">
        <a:xfrm>
          <a:off x="333375" y="55540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44" name="Text Box 8">
          <a:extLst>
            <a:ext uri="{FF2B5EF4-FFF2-40B4-BE49-F238E27FC236}">
              <a16:creationId xmlns:a16="http://schemas.microsoft.com/office/drawing/2014/main" id="{00000000-0008-0000-0000-000020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45" name="Text Box 9">
          <a:extLst>
            <a:ext uri="{FF2B5EF4-FFF2-40B4-BE49-F238E27FC236}">
              <a16:creationId xmlns:a16="http://schemas.microsoft.com/office/drawing/2014/main" id="{00000000-0008-0000-0000-000021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46" name="Text Box 11">
          <a:extLst>
            <a:ext uri="{FF2B5EF4-FFF2-40B4-BE49-F238E27FC236}">
              <a16:creationId xmlns:a16="http://schemas.microsoft.com/office/drawing/2014/main" id="{00000000-0008-0000-0000-000022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47" name="Text Box 8">
          <a:extLst>
            <a:ext uri="{FF2B5EF4-FFF2-40B4-BE49-F238E27FC236}">
              <a16:creationId xmlns:a16="http://schemas.microsoft.com/office/drawing/2014/main" id="{00000000-0008-0000-0000-000023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48" name="Text Box 9">
          <a:extLst>
            <a:ext uri="{FF2B5EF4-FFF2-40B4-BE49-F238E27FC236}">
              <a16:creationId xmlns:a16="http://schemas.microsoft.com/office/drawing/2014/main" id="{00000000-0008-0000-0000-000024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49" name="Text Box 11">
          <a:extLst>
            <a:ext uri="{FF2B5EF4-FFF2-40B4-BE49-F238E27FC236}">
              <a16:creationId xmlns:a16="http://schemas.microsoft.com/office/drawing/2014/main" id="{00000000-0008-0000-0000-000025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50" name="Text Box 8">
          <a:extLst>
            <a:ext uri="{FF2B5EF4-FFF2-40B4-BE49-F238E27FC236}">
              <a16:creationId xmlns:a16="http://schemas.microsoft.com/office/drawing/2014/main" id="{00000000-0008-0000-0000-000026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51" name="Text Box 9">
          <a:extLst>
            <a:ext uri="{FF2B5EF4-FFF2-40B4-BE49-F238E27FC236}">
              <a16:creationId xmlns:a16="http://schemas.microsoft.com/office/drawing/2014/main" id="{00000000-0008-0000-0000-000027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52" name="Text Box 11">
          <a:extLst>
            <a:ext uri="{FF2B5EF4-FFF2-40B4-BE49-F238E27FC236}">
              <a16:creationId xmlns:a16="http://schemas.microsoft.com/office/drawing/2014/main" id="{00000000-0008-0000-0000-000028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53" name="Text Box 8">
          <a:extLst>
            <a:ext uri="{FF2B5EF4-FFF2-40B4-BE49-F238E27FC236}">
              <a16:creationId xmlns:a16="http://schemas.microsoft.com/office/drawing/2014/main" id="{00000000-0008-0000-0000-000029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54" name="Text Box 9">
          <a:extLst>
            <a:ext uri="{FF2B5EF4-FFF2-40B4-BE49-F238E27FC236}">
              <a16:creationId xmlns:a16="http://schemas.microsoft.com/office/drawing/2014/main" id="{00000000-0008-0000-0000-00002A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55" name="Text Box 11">
          <a:extLst>
            <a:ext uri="{FF2B5EF4-FFF2-40B4-BE49-F238E27FC236}">
              <a16:creationId xmlns:a16="http://schemas.microsoft.com/office/drawing/2014/main" id="{00000000-0008-0000-0000-00002B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56" name="Text Box 11">
          <a:extLst>
            <a:ext uri="{FF2B5EF4-FFF2-40B4-BE49-F238E27FC236}">
              <a16:creationId xmlns:a16="http://schemas.microsoft.com/office/drawing/2014/main" id="{00000000-0008-0000-0000-00002C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57" name="Text Box 9">
          <a:extLst>
            <a:ext uri="{FF2B5EF4-FFF2-40B4-BE49-F238E27FC236}">
              <a16:creationId xmlns:a16="http://schemas.microsoft.com/office/drawing/2014/main" id="{00000000-0008-0000-0000-00002D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58" name="Text Box 11">
          <a:extLst>
            <a:ext uri="{FF2B5EF4-FFF2-40B4-BE49-F238E27FC236}">
              <a16:creationId xmlns:a16="http://schemas.microsoft.com/office/drawing/2014/main" id="{00000000-0008-0000-0000-00002E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59" name="Text Box 8">
          <a:extLst>
            <a:ext uri="{FF2B5EF4-FFF2-40B4-BE49-F238E27FC236}">
              <a16:creationId xmlns:a16="http://schemas.microsoft.com/office/drawing/2014/main" id="{00000000-0008-0000-0000-00002F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60" name="Text Box 9">
          <a:extLst>
            <a:ext uri="{FF2B5EF4-FFF2-40B4-BE49-F238E27FC236}">
              <a16:creationId xmlns:a16="http://schemas.microsoft.com/office/drawing/2014/main" id="{00000000-0008-0000-0000-000030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61" name="Text Box 11">
          <a:extLst>
            <a:ext uri="{FF2B5EF4-FFF2-40B4-BE49-F238E27FC236}">
              <a16:creationId xmlns:a16="http://schemas.microsoft.com/office/drawing/2014/main" id="{00000000-0008-0000-0000-000031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62" name="Text Box 8">
          <a:extLst>
            <a:ext uri="{FF2B5EF4-FFF2-40B4-BE49-F238E27FC236}">
              <a16:creationId xmlns:a16="http://schemas.microsoft.com/office/drawing/2014/main" id="{00000000-0008-0000-0000-000032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63" name="Text Box 9">
          <a:extLst>
            <a:ext uri="{FF2B5EF4-FFF2-40B4-BE49-F238E27FC236}">
              <a16:creationId xmlns:a16="http://schemas.microsoft.com/office/drawing/2014/main" id="{00000000-0008-0000-0000-000033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64" name="Text Box 11">
          <a:extLst>
            <a:ext uri="{FF2B5EF4-FFF2-40B4-BE49-F238E27FC236}">
              <a16:creationId xmlns:a16="http://schemas.microsoft.com/office/drawing/2014/main" id="{00000000-0008-0000-0000-000034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65" name="Text Box 8">
          <a:extLst>
            <a:ext uri="{FF2B5EF4-FFF2-40B4-BE49-F238E27FC236}">
              <a16:creationId xmlns:a16="http://schemas.microsoft.com/office/drawing/2014/main" id="{00000000-0008-0000-0000-000035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66" name="Text Box 9">
          <a:extLst>
            <a:ext uri="{FF2B5EF4-FFF2-40B4-BE49-F238E27FC236}">
              <a16:creationId xmlns:a16="http://schemas.microsoft.com/office/drawing/2014/main" id="{00000000-0008-0000-0000-000036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67" name="Text Box 11">
          <a:extLst>
            <a:ext uri="{FF2B5EF4-FFF2-40B4-BE49-F238E27FC236}">
              <a16:creationId xmlns:a16="http://schemas.microsoft.com/office/drawing/2014/main" id="{00000000-0008-0000-0000-000037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68" name="Text Box 8">
          <a:extLst>
            <a:ext uri="{FF2B5EF4-FFF2-40B4-BE49-F238E27FC236}">
              <a16:creationId xmlns:a16="http://schemas.microsoft.com/office/drawing/2014/main" id="{00000000-0008-0000-0000-000038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69" name="Text Box 9">
          <a:extLst>
            <a:ext uri="{FF2B5EF4-FFF2-40B4-BE49-F238E27FC236}">
              <a16:creationId xmlns:a16="http://schemas.microsoft.com/office/drawing/2014/main" id="{00000000-0008-0000-0000-000039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70" name="Text Box 11">
          <a:extLst>
            <a:ext uri="{FF2B5EF4-FFF2-40B4-BE49-F238E27FC236}">
              <a16:creationId xmlns:a16="http://schemas.microsoft.com/office/drawing/2014/main" id="{00000000-0008-0000-0000-00003A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71" name="Text Box 8">
          <a:extLst>
            <a:ext uri="{FF2B5EF4-FFF2-40B4-BE49-F238E27FC236}">
              <a16:creationId xmlns:a16="http://schemas.microsoft.com/office/drawing/2014/main" id="{00000000-0008-0000-0000-00003B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72" name="Text Box 9">
          <a:extLst>
            <a:ext uri="{FF2B5EF4-FFF2-40B4-BE49-F238E27FC236}">
              <a16:creationId xmlns:a16="http://schemas.microsoft.com/office/drawing/2014/main" id="{00000000-0008-0000-0000-00003C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73" name="Text Box 11">
          <a:extLst>
            <a:ext uri="{FF2B5EF4-FFF2-40B4-BE49-F238E27FC236}">
              <a16:creationId xmlns:a16="http://schemas.microsoft.com/office/drawing/2014/main" id="{00000000-0008-0000-0000-00003D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74" name="Text Box 8">
          <a:extLst>
            <a:ext uri="{FF2B5EF4-FFF2-40B4-BE49-F238E27FC236}">
              <a16:creationId xmlns:a16="http://schemas.microsoft.com/office/drawing/2014/main" id="{00000000-0008-0000-0000-00003E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75" name="Text Box 9">
          <a:extLst>
            <a:ext uri="{FF2B5EF4-FFF2-40B4-BE49-F238E27FC236}">
              <a16:creationId xmlns:a16="http://schemas.microsoft.com/office/drawing/2014/main" id="{00000000-0008-0000-0000-00003F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76" name="Text Box 11">
          <a:extLst>
            <a:ext uri="{FF2B5EF4-FFF2-40B4-BE49-F238E27FC236}">
              <a16:creationId xmlns:a16="http://schemas.microsoft.com/office/drawing/2014/main" id="{00000000-0008-0000-0000-000040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77" name="Text Box 8">
          <a:extLst>
            <a:ext uri="{FF2B5EF4-FFF2-40B4-BE49-F238E27FC236}">
              <a16:creationId xmlns:a16="http://schemas.microsoft.com/office/drawing/2014/main" id="{00000000-0008-0000-0000-000041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78" name="Text Box 9">
          <a:extLst>
            <a:ext uri="{FF2B5EF4-FFF2-40B4-BE49-F238E27FC236}">
              <a16:creationId xmlns:a16="http://schemas.microsoft.com/office/drawing/2014/main" id="{00000000-0008-0000-0000-000042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79" name="Text Box 11">
          <a:extLst>
            <a:ext uri="{FF2B5EF4-FFF2-40B4-BE49-F238E27FC236}">
              <a16:creationId xmlns:a16="http://schemas.microsoft.com/office/drawing/2014/main" id="{00000000-0008-0000-0000-000043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80" name="Text Box 8">
          <a:extLst>
            <a:ext uri="{FF2B5EF4-FFF2-40B4-BE49-F238E27FC236}">
              <a16:creationId xmlns:a16="http://schemas.microsoft.com/office/drawing/2014/main" id="{00000000-0008-0000-0000-000044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81" name="Text Box 9">
          <a:extLst>
            <a:ext uri="{FF2B5EF4-FFF2-40B4-BE49-F238E27FC236}">
              <a16:creationId xmlns:a16="http://schemas.microsoft.com/office/drawing/2014/main" id="{00000000-0008-0000-0000-000045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82" name="Text Box 11">
          <a:extLst>
            <a:ext uri="{FF2B5EF4-FFF2-40B4-BE49-F238E27FC236}">
              <a16:creationId xmlns:a16="http://schemas.microsoft.com/office/drawing/2014/main" id="{00000000-0008-0000-0000-000046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83" name="Text Box 8">
          <a:extLst>
            <a:ext uri="{FF2B5EF4-FFF2-40B4-BE49-F238E27FC236}">
              <a16:creationId xmlns:a16="http://schemas.microsoft.com/office/drawing/2014/main" id="{00000000-0008-0000-0000-000047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84" name="Text Box 9">
          <a:extLst>
            <a:ext uri="{FF2B5EF4-FFF2-40B4-BE49-F238E27FC236}">
              <a16:creationId xmlns:a16="http://schemas.microsoft.com/office/drawing/2014/main" id="{00000000-0008-0000-0000-000048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85" name="Text Box 11">
          <a:extLst>
            <a:ext uri="{FF2B5EF4-FFF2-40B4-BE49-F238E27FC236}">
              <a16:creationId xmlns:a16="http://schemas.microsoft.com/office/drawing/2014/main" id="{00000000-0008-0000-0000-000049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86" name="Text Box 8">
          <a:extLst>
            <a:ext uri="{FF2B5EF4-FFF2-40B4-BE49-F238E27FC236}">
              <a16:creationId xmlns:a16="http://schemas.microsoft.com/office/drawing/2014/main" id="{00000000-0008-0000-0000-00004A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87" name="Text Box 9">
          <a:extLst>
            <a:ext uri="{FF2B5EF4-FFF2-40B4-BE49-F238E27FC236}">
              <a16:creationId xmlns:a16="http://schemas.microsoft.com/office/drawing/2014/main" id="{00000000-0008-0000-0000-00004B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88" name="Text Box 11">
          <a:extLst>
            <a:ext uri="{FF2B5EF4-FFF2-40B4-BE49-F238E27FC236}">
              <a16:creationId xmlns:a16="http://schemas.microsoft.com/office/drawing/2014/main" id="{00000000-0008-0000-0000-00004C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89" name="Text Box 8">
          <a:extLst>
            <a:ext uri="{FF2B5EF4-FFF2-40B4-BE49-F238E27FC236}">
              <a16:creationId xmlns:a16="http://schemas.microsoft.com/office/drawing/2014/main" id="{00000000-0008-0000-0000-00004D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90" name="Text Box 9">
          <a:extLst>
            <a:ext uri="{FF2B5EF4-FFF2-40B4-BE49-F238E27FC236}">
              <a16:creationId xmlns:a16="http://schemas.microsoft.com/office/drawing/2014/main" id="{00000000-0008-0000-0000-00004E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91" name="Text Box 11">
          <a:extLst>
            <a:ext uri="{FF2B5EF4-FFF2-40B4-BE49-F238E27FC236}">
              <a16:creationId xmlns:a16="http://schemas.microsoft.com/office/drawing/2014/main" id="{00000000-0008-0000-0000-00004F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138</xdr:row>
      <xdr:rowOff>0</xdr:rowOff>
    </xdr:from>
    <xdr:ext cx="76200" cy="28575"/>
    <xdr:sp macro="" textlink="">
      <xdr:nvSpPr>
        <xdr:cNvPr id="592" name="Text Box 8">
          <a:extLst>
            <a:ext uri="{FF2B5EF4-FFF2-40B4-BE49-F238E27FC236}">
              <a16:creationId xmlns:a16="http://schemas.microsoft.com/office/drawing/2014/main" id="{00000000-0008-0000-0000-000050020000}"/>
            </a:ext>
          </a:extLst>
        </xdr:cNvPr>
        <xdr:cNvSpPr txBox="1">
          <a:spLocks noChangeArrowheads="1"/>
        </xdr:cNvSpPr>
      </xdr:nvSpPr>
      <xdr:spPr bwMode="auto">
        <a:xfrm>
          <a:off x="39052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93" name="Text Box 8">
          <a:extLst>
            <a:ext uri="{FF2B5EF4-FFF2-40B4-BE49-F238E27FC236}">
              <a16:creationId xmlns:a16="http://schemas.microsoft.com/office/drawing/2014/main" id="{00000000-0008-0000-0000-000051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94" name="Text Box 9">
          <a:extLst>
            <a:ext uri="{FF2B5EF4-FFF2-40B4-BE49-F238E27FC236}">
              <a16:creationId xmlns:a16="http://schemas.microsoft.com/office/drawing/2014/main" id="{00000000-0008-0000-0000-000052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595" name="Text Box 11">
          <a:extLst>
            <a:ext uri="{FF2B5EF4-FFF2-40B4-BE49-F238E27FC236}">
              <a16:creationId xmlns:a16="http://schemas.microsoft.com/office/drawing/2014/main" id="{00000000-0008-0000-0000-000053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138</xdr:row>
      <xdr:rowOff>0</xdr:rowOff>
    </xdr:from>
    <xdr:ext cx="76200" cy="28575"/>
    <xdr:sp macro="" textlink="">
      <xdr:nvSpPr>
        <xdr:cNvPr id="596" name="Text Box 11">
          <a:extLst>
            <a:ext uri="{FF2B5EF4-FFF2-40B4-BE49-F238E27FC236}">
              <a16:creationId xmlns:a16="http://schemas.microsoft.com/office/drawing/2014/main" id="{00000000-0008-0000-0000-000054020000}"/>
            </a:ext>
          </a:extLst>
        </xdr:cNvPr>
        <xdr:cNvSpPr txBox="1">
          <a:spLocks noChangeArrowheads="1"/>
        </xdr:cNvSpPr>
      </xdr:nvSpPr>
      <xdr:spPr bwMode="auto">
        <a:xfrm>
          <a:off x="4095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597" name="Text Box 8">
          <a:extLst>
            <a:ext uri="{FF2B5EF4-FFF2-40B4-BE49-F238E27FC236}">
              <a16:creationId xmlns:a16="http://schemas.microsoft.com/office/drawing/2014/main" id="{00000000-0008-0000-0000-00005502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598" name="Text Box 9">
          <a:extLst>
            <a:ext uri="{FF2B5EF4-FFF2-40B4-BE49-F238E27FC236}">
              <a16:creationId xmlns:a16="http://schemas.microsoft.com/office/drawing/2014/main" id="{00000000-0008-0000-0000-00005602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599" name="Text Box 11">
          <a:extLst>
            <a:ext uri="{FF2B5EF4-FFF2-40B4-BE49-F238E27FC236}">
              <a16:creationId xmlns:a16="http://schemas.microsoft.com/office/drawing/2014/main" id="{00000000-0008-0000-0000-00005702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00" name="Text Box 8">
          <a:extLst>
            <a:ext uri="{FF2B5EF4-FFF2-40B4-BE49-F238E27FC236}">
              <a16:creationId xmlns:a16="http://schemas.microsoft.com/office/drawing/2014/main" id="{00000000-0008-0000-0000-000058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01" name="Text Box 9">
          <a:extLst>
            <a:ext uri="{FF2B5EF4-FFF2-40B4-BE49-F238E27FC236}">
              <a16:creationId xmlns:a16="http://schemas.microsoft.com/office/drawing/2014/main" id="{00000000-0008-0000-0000-000059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02" name="Text Box 11">
          <a:extLst>
            <a:ext uri="{FF2B5EF4-FFF2-40B4-BE49-F238E27FC236}">
              <a16:creationId xmlns:a16="http://schemas.microsoft.com/office/drawing/2014/main" id="{00000000-0008-0000-0000-00005A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603" name="Text Box 8">
          <a:extLst>
            <a:ext uri="{FF2B5EF4-FFF2-40B4-BE49-F238E27FC236}">
              <a16:creationId xmlns:a16="http://schemas.microsoft.com/office/drawing/2014/main" id="{00000000-0008-0000-0000-00005B02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604" name="Text Box 9">
          <a:extLst>
            <a:ext uri="{FF2B5EF4-FFF2-40B4-BE49-F238E27FC236}">
              <a16:creationId xmlns:a16="http://schemas.microsoft.com/office/drawing/2014/main" id="{00000000-0008-0000-0000-00005C02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605" name="Text Box 11">
          <a:extLst>
            <a:ext uri="{FF2B5EF4-FFF2-40B4-BE49-F238E27FC236}">
              <a16:creationId xmlns:a16="http://schemas.microsoft.com/office/drawing/2014/main" id="{00000000-0008-0000-0000-00005D02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06" name="Text Box 8">
          <a:extLst>
            <a:ext uri="{FF2B5EF4-FFF2-40B4-BE49-F238E27FC236}">
              <a16:creationId xmlns:a16="http://schemas.microsoft.com/office/drawing/2014/main" id="{00000000-0008-0000-0000-00005E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07" name="Text Box 9">
          <a:extLst>
            <a:ext uri="{FF2B5EF4-FFF2-40B4-BE49-F238E27FC236}">
              <a16:creationId xmlns:a16="http://schemas.microsoft.com/office/drawing/2014/main" id="{00000000-0008-0000-0000-00005F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08" name="Text Box 11">
          <a:extLst>
            <a:ext uri="{FF2B5EF4-FFF2-40B4-BE49-F238E27FC236}">
              <a16:creationId xmlns:a16="http://schemas.microsoft.com/office/drawing/2014/main" id="{00000000-0008-0000-0000-000060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138</xdr:row>
      <xdr:rowOff>0</xdr:rowOff>
    </xdr:from>
    <xdr:ext cx="76200" cy="28575"/>
    <xdr:sp macro="" textlink="">
      <xdr:nvSpPr>
        <xdr:cNvPr id="609" name="Text Box 8">
          <a:extLst>
            <a:ext uri="{FF2B5EF4-FFF2-40B4-BE49-F238E27FC236}">
              <a16:creationId xmlns:a16="http://schemas.microsoft.com/office/drawing/2014/main" id="{00000000-0008-0000-0000-000061020000}"/>
            </a:ext>
          </a:extLst>
        </xdr:cNvPr>
        <xdr:cNvSpPr txBox="1">
          <a:spLocks noChangeArrowheads="1"/>
        </xdr:cNvSpPr>
      </xdr:nvSpPr>
      <xdr:spPr bwMode="auto">
        <a:xfrm>
          <a:off x="39052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138</xdr:row>
      <xdr:rowOff>0</xdr:rowOff>
    </xdr:from>
    <xdr:ext cx="76200" cy="28575"/>
    <xdr:sp macro="" textlink="">
      <xdr:nvSpPr>
        <xdr:cNvPr id="610" name="Text Box 8">
          <a:extLst>
            <a:ext uri="{FF2B5EF4-FFF2-40B4-BE49-F238E27FC236}">
              <a16:creationId xmlns:a16="http://schemas.microsoft.com/office/drawing/2014/main" id="{00000000-0008-0000-0000-000062020000}"/>
            </a:ext>
          </a:extLst>
        </xdr:cNvPr>
        <xdr:cNvSpPr txBox="1">
          <a:spLocks noChangeArrowheads="1"/>
        </xdr:cNvSpPr>
      </xdr:nvSpPr>
      <xdr:spPr bwMode="auto">
        <a:xfrm>
          <a:off x="39052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11" name="Text Box 9">
          <a:extLst>
            <a:ext uri="{FF2B5EF4-FFF2-40B4-BE49-F238E27FC236}">
              <a16:creationId xmlns:a16="http://schemas.microsoft.com/office/drawing/2014/main" id="{00000000-0008-0000-0000-000063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12" name="Text Box 11">
          <a:extLst>
            <a:ext uri="{FF2B5EF4-FFF2-40B4-BE49-F238E27FC236}">
              <a16:creationId xmlns:a16="http://schemas.microsoft.com/office/drawing/2014/main" id="{00000000-0008-0000-0000-000064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13" name="Text Box 8">
          <a:extLst>
            <a:ext uri="{FF2B5EF4-FFF2-40B4-BE49-F238E27FC236}">
              <a16:creationId xmlns:a16="http://schemas.microsoft.com/office/drawing/2014/main" id="{00000000-0008-0000-0000-000065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14" name="Text Box 9">
          <a:extLst>
            <a:ext uri="{FF2B5EF4-FFF2-40B4-BE49-F238E27FC236}">
              <a16:creationId xmlns:a16="http://schemas.microsoft.com/office/drawing/2014/main" id="{00000000-0008-0000-0000-000066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15" name="Text Box 11">
          <a:extLst>
            <a:ext uri="{FF2B5EF4-FFF2-40B4-BE49-F238E27FC236}">
              <a16:creationId xmlns:a16="http://schemas.microsoft.com/office/drawing/2014/main" id="{00000000-0008-0000-0000-000067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16" name="Text Box 8">
          <a:extLst>
            <a:ext uri="{FF2B5EF4-FFF2-40B4-BE49-F238E27FC236}">
              <a16:creationId xmlns:a16="http://schemas.microsoft.com/office/drawing/2014/main" id="{00000000-0008-0000-0000-000068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17" name="Text Box 9">
          <a:extLst>
            <a:ext uri="{FF2B5EF4-FFF2-40B4-BE49-F238E27FC236}">
              <a16:creationId xmlns:a16="http://schemas.microsoft.com/office/drawing/2014/main" id="{00000000-0008-0000-0000-000069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18" name="Text Box 11">
          <a:extLst>
            <a:ext uri="{FF2B5EF4-FFF2-40B4-BE49-F238E27FC236}">
              <a16:creationId xmlns:a16="http://schemas.microsoft.com/office/drawing/2014/main" id="{00000000-0008-0000-0000-00006A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19" name="Text Box 8">
          <a:extLst>
            <a:ext uri="{FF2B5EF4-FFF2-40B4-BE49-F238E27FC236}">
              <a16:creationId xmlns:a16="http://schemas.microsoft.com/office/drawing/2014/main" id="{00000000-0008-0000-0000-00006B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20" name="Text Box 9">
          <a:extLst>
            <a:ext uri="{FF2B5EF4-FFF2-40B4-BE49-F238E27FC236}">
              <a16:creationId xmlns:a16="http://schemas.microsoft.com/office/drawing/2014/main" id="{00000000-0008-0000-0000-00006C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21" name="Text Box 11">
          <a:extLst>
            <a:ext uri="{FF2B5EF4-FFF2-40B4-BE49-F238E27FC236}">
              <a16:creationId xmlns:a16="http://schemas.microsoft.com/office/drawing/2014/main" id="{00000000-0008-0000-0000-00006D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22" name="Text Box 8">
          <a:extLst>
            <a:ext uri="{FF2B5EF4-FFF2-40B4-BE49-F238E27FC236}">
              <a16:creationId xmlns:a16="http://schemas.microsoft.com/office/drawing/2014/main" id="{00000000-0008-0000-0000-00006E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23" name="Text Box 9">
          <a:extLst>
            <a:ext uri="{FF2B5EF4-FFF2-40B4-BE49-F238E27FC236}">
              <a16:creationId xmlns:a16="http://schemas.microsoft.com/office/drawing/2014/main" id="{00000000-0008-0000-0000-00006F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24" name="Text Box 11">
          <a:extLst>
            <a:ext uri="{FF2B5EF4-FFF2-40B4-BE49-F238E27FC236}">
              <a16:creationId xmlns:a16="http://schemas.microsoft.com/office/drawing/2014/main" id="{00000000-0008-0000-0000-000070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25" name="Text Box 8">
          <a:extLst>
            <a:ext uri="{FF2B5EF4-FFF2-40B4-BE49-F238E27FC236}">
              <a16:creationId xmlns:a16="http://schemas.microsoft.com/office/drawing/2014/main" id="{00000000-0008-0000-0000-000071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26" name="Text Box 9">
          <a:extLst>
            <a:ext uri="{FF2B5EF4-FFF2-40B4-BE49-F238E27FC236}">
              <a16:creationId xmlns:a16="http://schemas.microsoft.com/office/drawing/2014/main" id="{00000000-0008-0000-0000-000072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27" name="Text Box 11">
          <a:extLst>
            <a:ext uri="{FF2B5EF4-FFF2-40B4-BE49-F238E27FC236}">
              <a16:creationId xmlns:a16="http://schemas.microsoft.com/office/drawing/2014/main" id="{00000000-0008-0000-0000-000073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28" name="Text Box 8">
          <a:extLst>
            <a:ext uri="{FF2B5EF4-FFF2-40B4-BE49-F238E27FC236}">
              <a16:creationId xmlns:a16="http://schemas.microsoft.com/office/drawing/2014/main" id="{00000000-0008-0000-0000-000074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29" name="Text Box 9">
          <a:extLst>
            <a:ext uri="{FF2B5EF4-FFF2-40B4-BE49-F238E27FC236}">
              <a16:creationId xmlns:a16="http://schemas.microsoft.com/office/drawing/2014/main" id="{00000000-0008-0000-0000-000075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30" name="Text Box 11">
          <a:extLst>
            <a:ext uri="{FF2B5EF4-FFF2-40B4-BE49-F238E27FC236}">
              <a16:creationId xmlns:a16="http://schemas.microsoft.com/office/drawing/2014/main" id="{00000000-0008-0000-0000-000076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31" name="Text Box 8">
          <a:extLst>
            <a:ext uri="{FF2B5EF4-FFF2-40B4-BE49-F238E27FC236}">
              <a16:creationId xmlns:a16="http://schemas.microsoft.com/office/drawing/2014/main" id="{00000000-0008-0000-0000-000077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32" name="Text Box 9">
          <a:extLst>
            <a:ext uri="{FF2B5EF4-FFF2-40B4-BE49-F238E27FC236}">
              <a16:creationId xmlns:a16="http://schemas.microsoft.com/office/drawing/2014/main" id="{00000000-0008-0000-0000-000078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33" name="Text Box 11">
          <a:extLst>
            <a:ext uri="{FF2B5EF4-FFF2-40B4-BE49-F238E27FC236}">
              <a16:creationId xmlns:a16="http://schemas.microsoft.com/office/drawing/2014/main" id="{00000000-0008-0000-0000-000079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34" name="Text Box 8">
          <a:extLst>
            <a:ext uri="{FF2B5EF4-FFF2-40B4-BE49-F238E27FC236}">
              <a16:creationId xmlns:a16="http://schemas.microsoft.com/office/drawing/2014/main" id="{00000000-0008-0000-0000-00007A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35" name="Text Box 9">
          <a:extLst>
            <a:ext uri="{FF2B5EF4-FFF2-40B4-BE49-F238E27FC236}">
              <a16:creationId xmlns:a16="http://schemas.microsoft.com/office/drawing/2014/main" id="{00000000-0008-0000-0000-00007B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36" name="Text Box 11">
          <a:extLst>
            <a:ext uri="{FF2B5EF4-FFF2-40B4-BE49-F238E27FC236}">
              <a16:creationId xmlns:a16="http://schemas.microsoft.com/office/drawing/2014/main" id="{00000000-0008-0000-0000-00007C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37" name="Text Box 8">
          <a:extLst>
            <a:ext uri="{FF2B5EF4-FFF2-40B4-BE49-F238E27FC236}">
              <a16:creationId xmlns:a16="http://schemas.microsoft.com/office/drawing/2014/main" id="{00000000-0008-0000-0000-00007D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38" name="Text Box 9">
          <a:extLst>
            <a:ext uri="{FF2B5EF4-FFF2-40B4-BE49-F238E27FC236}">
              <a16:creationId xmlns:a16="http://schemas.microsoft.com/office/drawing/2014/main" id="{00000000-0008-0000-0000-00007E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39" name="Text Box 11">
          <a:extLst>
            <a:ext uri="{FF2B5EF4-FFF2-40B4-BE49-F238E27FC236}">
              <a16:creationId xmlns:a16="http://schemas.microsoft.com/office/drawing/2014/main" id="{00000000-0008-0000-0000-00007F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40" name="Text Box 8">
          <a:extLst>
            <a:ext uri="{FF2B5EF4-FFF2-40B4-BE49-F238E27FC236}">
              <a16:creationId xmlns:a16="http://schemas.microsoft.com/office/drawing/2014/main" id="{00000000-0008-0000-0000-000080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41" name="Text Box 9">
          <a:extLst>
            <a:ext uri="{FF2B5EF4-FFF2-40B4-BE49-F238E27FC236}">
              <a16:creationId xmlns:a16="http://schemas.microsoft.com/office/drawing/2014/main" id="{00000000-0008-0000-0000-000081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42" name="Text Box 11">
          <a:extLst>
            <a:ext uri="{FF2B5EF4-FFF2-40B4-BE49-F238E27FC236}">
              <a16:creationId xmlns:a16="http://schemas.microsoft.com/office/drawing/2014/main" id="{00000000-0008-0000-0000-000082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43" name="Text Box 8">
          <a:extLst>
            <a:ext uri="{FF2B5EF4-FFF2-40B4-BE49-F238E27FC236}">
              <a16:creationId xmlns:a16="http://schemas.microsoft.com/office/drawing/2014/main" id="{00000000-0008-0000-0000-000083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44" name="Text Box 9">
          <a:extLst>
            <a:ext uri="{FF2B5EF4-FFF2-40B4-BE49-F238E27FC236}">
              <a16:creationId xmlns:a16="http://schemas.microsoft.com/office/drawing/2014/main" id="{00000000-0008-0000-0000-000084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45" name="Text Box 11">
          <a:extLst>
            <a:ext uri="{FF2B5EF4-FFF2-40B4-BE49-F238E27FC236}">
              <a16:creationId xmlns:a16="http://schemas.microsoft.com/office/drawing/2014/main" id="{00000000-0008-0000-0000-000085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138</xdr:row>
      <xdr:rowOff>0</xdr:rowOff>
    </xdr:from>
    <xdr:ext cx="76200" cy="28575"/>
    <xdr:sp macro="" textlink="">
      <xdr:nvSpPr>
        <xdr:cNvPr id="646" name="Text Box 8">
          <a:extLst>
            <a:ext uri="{FF2B5EF4-FFF2-40B4-BE49-F238E27FC236}">
              <a16:creationId xmlns:a16="http://schemas.microsoft.com/office/drawing/2014/main" id="{00000000-0008-0000-0000-000086020000}"/>
            </a:ext>
          </a:extLst>
        </xdr:cNvPr>
        <xdr:cNvSpPr txBox="1">
          <a:spLocks noChangeArrowheads="1"/>
        </xdr:cNvSpPr>
      </xdr:nvSpPr>
      <xdr:spPr bwMode="auto">
        <a:xfrm>
          <a:off x="39052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47" name="Text Box 8">
          <a:extLst>
            <a:ext uri="{FF2B5EF4-FFF2-40B4-BE49-F238E27FC236}">
              <a16:creationId xmlns:a16="http://schemas.microsoft.com/office/drawing/2014/main" id="{00000000-0008-0000-0000-000087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48" name="Text Box 9">
          <a:extLst>
            <a:ext uri="{FF2B5EF4-FFF2-40B4-BE49-F238E27FC236}">
              <a16:creationId xmlns:a16="http://schemas.microsoft.com/office/drawing/2014/main" id="{00000000-0008-0000-0000-000088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49" name="Text Box 11">
          <a:extLst>
            <a:ext uri="{FF2B5EF4-FFF2-40B4-BE49-F238E27FC236}">
              <a16:creationId xmlns:a16="http://schemas.microsoft.com/office/drawing/2014/main" id="{00000000-0008-0000-0000-000089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650" name="Text Box 8">
          <a:extLst>
            <a:ext uri="{FF2B5EF4-FFF2-40B4-BE49-F238E27FC236}">
              <a16:creationId xmlns:a16="http://schemas.microsoft.com/office/drawing/2014/main" id="{00000000-0008-0000-0000-00008A02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651" name="Text Box 9">
          <a:extLst>
            <a:ext uri="{FF2B5EF4-FFF2-40B4-BE49-F238E27FC236}">
              <a16:creationId xmlns:a16="http://schemas.microsoft.com/office/drawing/2014/main" id="{00000000-0008-0000-0000-00008B02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652" name="Text Box 11">
          <a:extLst>
            <a:ext uri="{FF2B5EF4-FFF2-40B4-BE49-F238E27FC236}">
              <a16:creationId xmlns:a16="http://schemas.microsoft.com/office/drawing/2014/main" id="{00000000-0008-0000-0000-00008C02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53" name="Text Box 8">
          <a:extLst>
            <a:ext uri="{FF2B5EF4-FFF2-40B4-BE49-F238E27FC236}">
              <a16:creationId xmlns:a16="http://schemas.microsoft.com/office/drawing/2014/main" id="{00000000-0008-0000-0000-00008D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54" name="Text Box 9">
          <a:extLst>
            <a:ext uri="{FF2B5EF4-FFF2-40B4-BE49-F238E27FC236}">
              <a16:creationId xmlns:a16="http://schemas.microsoft.com/office/drawing/2014/main" id="{00000000-0008-0000-0000-00008E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55" name="Text Box 11">
          <a:extLst>
            <a:ext uri="{FF2B5EF4-FFF2-40B4-BE49-F238E27FC236}">
              <a16:creationId xmlns:a16="http://schemas.microsoft.com/office/drawing/2014/main" id="{00000000-0008-0000-0000-00008F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656" name="Text Box 8">
          <a:extLst>
            <a:ext uri="{FF2B5EF4-FFF2-40B4-BE49-F238E27FC236}">
              <a16:creationId xmlns:a16="http://schemas.microsoft.com/office/drawing/2014/main" id="{00000000-0008-0000-0000-00009002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657" name="Text Box 9">
          <a:extLst>
            <a:ext uri="{FF2B5EF4-FFF2-40B4-BE49-F238E27FC236}">
              <a16:creationId xmlns:a16="http://schemas.microsoft.com/office/drawing/2014/main" id="{00000000-0008-0000-0000-00009102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658" name="Text Box 11">
          <a:extLst>
            <a:ext uri="{FF2B5EF4-FFF2-40B4-BE49-F238E27FC236}">
              <a16:creationId xmlns:a16="http://schemas.microsoft.com/office/drawing/2014/main" id="{00000000-0008-0000-0000-00009202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59" name="Text Box 8">
          <a:extLst>
            <a:ext uri="{FF2B5EF4-FFF2-40B4-BE49-F238E27FC236}">
              <a16:creationId xmlns:a16="http://schemas.microsoft.com/office/drawing/2014/main" id="{00000000-0008-0000-0000-000093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60" name="Text Box 9">
          <a:extLst>
            <a:ext uri="{FF2B5EF4-FFF2-40B4-BE49-F238E27FC236}">
              <a16:creationId xmlns:a16="http://schemas.microsoft.com/office/drawing/2014/main" id="{00000000-0008-0000-0000-000094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61" name="Text Box 11">
          <a:extLst>
            <a:ext uri="{FF2B5EF4-FFF2-40B4-BE49-F238E27FC236}">
              <a16:creationId xmlns:a16="http://schemas.microsoft.com/office/drawing/2014/main" id="{00000000-0008-0000-0000-000095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138</xdr:row>
      <xdr:rowOff>0</xdr:rowOff>
    </xdr:from>
    <xdr:ext cx="76200" cy="28575"/>
    <xdr:sp macro="" textlink="">
      <xdr:nvSpPr>
        <xdr:cNvPr id="662" name="Text Box 8">
          <a:extLst>
            <a:ext uri="{FF2B5EF4-FFF2-40B4-BE49-F238E27FC236}">
              <a16:creationId xmlns:a16="http://schemas.microsoft.com/office/drawing/2014/main" id="{00000000-0008-0000-0000-000096020000}"/>
            </a:ext>
          </a:extLst>
        </xdr:cNvPr>
        <xdr:cNvSpPr txBox="1">
          <a:spLocks noChangeArrowheads="1"/>
        </xdr:cNvSpPr>
      </xdr:nvSpPr>
      <xdr:spPr bwMode="auto">
        <a:xfrm>
          <a:off x="39052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138</xdr:row>
      <xdr:rowOff>0</xdr:rowOff>
    </xdr:from>
    <xdr:ext cx="76200" cy="28575"/>
    <xdr:sp macro="" textlink="">
      <xdr:nvSpPr>
        <xdr:cNvPr id="663" name="Text Box 8">
          <a:extLst>
            <a:ext uri="{FF2B5EF4-FFF2-40B4-BE49-F238E27FC236}">
              <a16:creationId xmlns:a16="http://schemas.microsoft.com/office/drawing/2014/main" id="{00000000-0008-0000-0000-000097020000}"/>
            </a:ext>
          </a:extLst>
        </xdr:cNvPr>
        <xdr:cNvSpPr txBox="1">
          <a:spLocks noChangeArrowheads="1"/>
        </xdr:cNvSpPr>
      </xdr:nvSpPr>
      <xdr:spPr bwMode="auto">
        <a:xfrm>
          <a:off x="39052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136</xdr:row>
      <xdr:rowOff>0</xdr:rowOff>
    </xdr:from>
    <xdr:ext cx="76200" cy="28575"/>
    <xdr:sp macro="" textlink="">
      <xdr:nvSpPr>
        <xdr:cNvPr id="664" name="Text Box 8">
          <a:extLst>
            <a:ext uri="{FF2B5EF4-FFF2-40B4-BE49-F238E27FC236}">
              <a16:creationId xmlns:a16="http://schemas.microsoft.com/office/drawing/2014/main" id="{00000000-0008-0000-0000-000098020000}"/>
            </a:ext>
          </a:extLst>
        </xdr:cNvPr>
        <xdr:cNvSpPr txBox="1">
          <a:spLocks noChangeArrowheads="1"/>
        </xdr:cNvSpPr>
      </xdr:nvSpPr>
      <xdr:spPr bwMode="auto">
        <a:xfrm>
          <a:off x="333375" y="55187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136</xdr:row>
      <xdr:rowOff>0</xdr:rowOff>
    </xdr:from>
    <xdr:ext cx="76200" cy="28575"/>
    <xdr:sp macro="" textlink="">
      <xdr:nvSpPr>
        <xdr:cNvPr id="665" name="Text Box 9">
          <a:extLst>
            <a:ext uri="{FF2B5EF4-FFF2-40B4-BE49-F238E27FC236}">
              <a16:creationId xmlns:a16="http://schemas.microsoft.com/office/drawing/2014/main" id="{00000000-0008-0000-0000-000099020000}"/>
            </a:ext>
          </a:extLst>
        </xdr:cNvPr>
        <xdr:cNvSpPr txBox="1">
          <a:spLocks noChangeArrowheads="1"/>
        </xdr:cNvSpPr>
      </xdr:nvSpPr>
      <xdr:spPr bwMode="auto">
        <a:xfrm>
          <a:off x="333375" y="55187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136</xdr:row>
      <xdr:rowOff>0</xdr:rowOff>
    </xdr:from>
    <xdr:ext cx="76200" cy="28575"/>
    <xdr:sp macro="" textlink="">
      <xdr:nvSpPr>
        <xdr:cNvPr id="666" name="Text Box 11">
          <a:extLst>
            <a:ext uri="{FF2B5EF4-FFF2-40B4-BE49-F238E27FC236}">
              <a16:creationId xmlns:a16="http://schemas.microsoft.com/office/drawing/2014/main" id="{00000000-0008-0000-0000-00009A020000}"/>
            </a:ext>
          </a:extLst>
        </xdr:cNvPr>
        <xdr:cNvSpPr txBox="1">
          <a:spLocks noChangeArrowheads="1"/>
        </xdr:cNvSpPr>
      </xdr:nvSpPr>
      <xdr:spPr bwMode="auto">
        <a:xfrm>
          <a:off x="333375" y="55187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136</xdr:row>
      <xdr:rowOff>0</xdr:rowOff>
    </xdr:from>
    <xdr:ext cx="76200" cy="28575"/>
    <xdr:sp macro="" textlink="">
      <xdr:nvSpPr>
        <xdr:cNvPr id="667" name="Text Box 8">
          <a:extLst>
            <a:ext uri="{FF2B5EF4-FFF2-40B4-BE49-F238E27FC236}">
              <a16:creationId xmlns:a16="http://schemas.microsoft.com/office/drawing/2014/main" id="{00000000-0008-0000-0000-00009B020000}"/>
            </a:ext>
          </a:extLst>
        </xdr:cNvPr>
        <xdr:cNvSpPr txBox="1">
          <a:spLocks noChangeArrowheads="1"/>
        </xdr:cNvSpPr>
      </xdr:nvSpPr>
      <xdr:spPr bwMode="auto">
        <a:xfrm>
          <a:off x="333375" y="55187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136</xdr:row>
      <xdr:rowOff>0</xdr:rowOff>
    </xdr:from>
    <xdr:ext cx="76200" cy="28575"/>
    <xdr:sp macro="" textlink="">
      <xdr:nvSpPr>
        <xdr:cNvPr id="668" name="Text Box 9">
          <a:extLst>
            <a:ext uri="{FF2B5EF4-FFF2-40B4-BE49-F238E27FC236}">
              <a16:creationId xmlns:a16="http://schemas.microsoft.com/office/drawing/2014/main" id="{00000000-0008-0000-0000-00009C020000}"/>
            </a:ext>
          </a:extLst>
        </xdr:cNvPr>
        <xdr:cNvSpPr txBox="1">
          <a:spLocks noChangeArrowheads="1"/>
        </xdr:cNvSpPr>
      </xdr:nvSpPr>
      <xdr:spPr bwMode="auto">
        <a:xfrm>
          <a:off x="333375" y="55187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136</xdr:row>
      <xdr:rowOff>0</xdr:rowOff>
    </xdr:from>
    <xdr:ext cx="76200" cy="28575"/>
    <xdr:sp macro="" textlink="">
      <xdr:nvSpPr>
        <xdr:cNvPr id="669" name="Text Box 11">
          <a:extLst>
            <a:ext uri="{FF2B5EF4-FFF2-40B4-BE49-F238E27FC236}">
              <a16:creationId xmlns:a16="http://schemas.microsoft.com/office/drawing/2014/main" id="{00000000-0008-0000-0000-00009D020000}"/>
            </a:ext>
          </a:extLst>
        </xdr:cNvPr>
        <xdr:cNvSpPr txBox="1">
          <a:spLocks noChangeArrowheads="1"/>
        </xdr:cNvSpPr>
      </xdr:nvSpPr>
      <xdr:spPr bwMode="auto">
        <a:xfrm>
          <a:off x="333375" y="551878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70" name="Text Box 8">
          <a:extLst>
            <a:ext uri="{FF2B5EF4-FFF2-40B4-BE49-F238E27FC236}">
              <a16:creationId xmlns:a16="http://schemas.microsoft.com/office/drawing/2014/main" id="{00000000-0008-0000-0000-00009E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71" name="Text Box 9">
          <a:extLst>
            <a:ext uri="{FF2B5EF4-FFF2-40B4-BE49-F238E27FC236}">
              <a16:creationId xmlns:a16="http://schemas.microsoft.com/office/drawing/2014/main" id="{00000000-0008-0000-0000-00009F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72" name="Text Box 11">
          <a:extLst>
            <a:ext uri="{FF2B5EF4-FFF2-40B4-BE49-F238E27FC236}">
              <a16:creationId xmlns:a16="http://schemas.microsoft.com/office/drawing/2014/main" id="{00000000-0008-0000-0000-0000A0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73" name="Text Box 8">
          <a:extLst>
            <a:ext uri="{FF2B5EF4-FFF2-40B4-BE49-F238E27FC236}">
              <a16:creationId xmlns:a16="http://schemas.microsoft.com/office/drawing/2014/main" id="{00000000-0008-0000-0000-0000A1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74" name="Text Box 9">
          <a:extLst>
            <a:ext uri="{FF2B5EF4-FFF2-40B4-BE49-F238E27FC236}">
              <a16:creationId xmlns:a16="http://schemas.microsoft.com/office/drawing/2014/main" id="{00000000-0008-0000-0000-0000A2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75" name="Text Box 11">
          <a:extLst>
            <a:ext uri="{FF2B5EF4-FFF2-40B4-BE49-F238E27FC236}">
              <a16:creationId xmlns:a16="http://schemas.microsoft.com/office/drawing/2014/main" id="{00000000-0008-0000-0000-0000A3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76" name="Text Box 8">
          <a:extLst>
            <a:ext uri="{FF2B5EF4-FFF2-40B4-BE49-F238E27FC236}">
              <a16:creationId xmlns:a16="http://schemas.microsoft.com/office/drawing/2014/main" id="{00000000-0008-0000-0000-0000A4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77" name="Text Box 9">
          <a:extLst>
            <a:ext uri="{FF2B5EF4-FFF2-40B4-BE49-F238E27FC236}">
              <a16:creationId xmlns:a16="http://schemas.microsoft.com/office/drawing/2014/main" id="{00000000-0008-0000-0000-0000A5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78" name="Text Box 11">
          <a:extLst>
            <a:ext uri="{FF2B5EF4-FFF2-40B4-BE49-F238E27FC236}">
              <a16:creationId xmlns:a16="http://schemas.microsoft.com/office/drawing/2014/main" id="{00000000-0008-0000-0000-0000A6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79" name="Text Box 8">
          <a:extLst>
            <a:ext uri="{FF2B5EF4-FFF2-40B4-BE49-F238E27FC236}">
              <a16:creationId xmlns:a16="http://schemas.microsoft.com/office/drawing/2014/main" id="{00000000-0008-0000-0000-0000A7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80" name="Text Box 9">
          <a:extLst>
            <a:ext uri="{FF2B5EF4-FFF2-40B4-BE49-F238E27FC236}">
              <a16:creationId xmlns:a16="http://schemas.microsoft.com/office/drawing/2014/main" id="{00000000-0008-0000-0000-0000A8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81" name="Text Box 11">
          <a:extLst>
            <a:ext uri="{FF2B5EF4-FFF2-40B4-BE49-F238E27FC236}">
              <a16:creationId xmlns:a16="http://schemas.microsoft.com/office/drawing/2014/main" id="{00000000-0008-0000-0000-0000A9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82" name="Text Box 8">
          <a:extLst>
            <a:ext uri="{FF2B5EF4-FFF2-40B4-BE49-F238E27FC236}">
              <a16:creationId xmlns:a16="http://schemas.microsoft.com/office/drawing/2014/main" id="{00000000-0008-0000-0000-0000AA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83" name="Text Box 9">
          <a:extLst>
            <a:ext uri="{FF2B5EF4-FFF2-40B4-BE49-F238E27FC236}">
              <a16:creationId xmlns:a16="http://schemas.microsoft.com/office/drawing/2014/main" id="{00000000-0008-0000-0000-0000AB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84" name="Text Box 11">
          <a:extLst>
            <a:ext uri="{FF2B5EF4-FFF2-40B4-BE49-F238E27FC236}">
              <a16:creationId xmlns:a16="http://schemas.microsoft.com/office/drawing/2014/main" id="{00000000-0008-0000-0000-0000AC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85" name="Text Box 8">
          <a:extLst>
            <a:ext uri="{FF2B5EF4-FFF2-40B4-BE49-F238E27FC236}">
              <a16:creationId xmlns:a16="http://schemas.microsoft.com/office/drawing/2014/main" id="{00000000-0008-0000-0000-0000AD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86" name="Text Box 9">
          <a:extLst>
            <a:ext uri="{FF2B5EF4-FFF2-40B4-BE49-F238E27FC236}">
              <a16:creationId xmlns:a16="http://schemas.microsoft.com/office/drawing/2014/main" id="{00000000-0008-0000-0000-0000AE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87" name="Text Box 11">
          <a:extLst>
            <a:ext uri="{FF2B5EF4-FFF2-40B4-BE49-F238E27FC236}">
              <a16:creationId xmlns:a16="http://schemas.microsoft.com/office/drawing/2014/main" id="{00000000-0008-0000-0000-0000AF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88" name="Text Box 11">
          <a:extLst>
            <a:ext uri="{FF2B5EF4-FFF2-40B4-BE49-F238E27FC236}">
              <a16:creationId xmlns:a16="http://schemas.microsoft.com/office/drawing/2014/main" id="{00000000-0008-0000-0000-0000B0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89" name="Text Box 9">
          <a:extLst>
            <a:ext uri="{FF2B5EF4-FFF2-40B4-BE49-F238E27FC236}">
              <a16:creationId xmlns:a16="http://schemas.microsoft.com/office/drawing/2014/main" id="{00000000-0008-0000-0000-0000B1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90" name="Text Box 11">
          <a:extLst>
            <a:ext uri="{FF2B5EF4-FFF2-40B4-BE49-F238E27FC236}">
              <a16:creationId xmlns:a16="http://schemas.microsoft.com/office/drawing/2014/main" id="{00000000-0008-0000-0000-0000B2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91" name="Text Box 8">
          <a:extLst>
            <a:ext uri="{FF2B5EF4-FFF2-40B4-BE49-F238E27FC236}">
              <a16:creationId xmlns:a16="http://schemas.microsoft.com/office/drawing/2014/main" id="{00000000-0008-0000-0000-0000B3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92" name="Text Box 9">
          <a:extLst>
            <a:ext uri="{FF2B5EF4-FFF2-40B4-BE49-F238E27FC236}">
              <a16:creationId xmlns:a16="http://schemas.microsoft.com/office/drawing/2014/main" id="{00000000-0008-0000-0000-0000B4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93" name="Text Box 11">
          <a:extLst>
            <a:ext uri="{FF2B5EF4-FFF2-40B4-BE49-F238E27FC236}">
              <a16:creationId xmlns:a16="http://schemas.microsoft.com/office/drawing/2014/main" id="{00000000-0008-0000-0000-0000B5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94" name="Text Box 8">
          <a:extLst>
            <a:ext uri="{FF2B5EF4-FFF2-40B4-BE49-F238E27FC236}">
              <a16:creationId xmlns:a16="http://schemas.microsoft.com/office/drawing/2014/main" id="{00000000-0008-0000-0000-0000B6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95" name="Text Box 9">
          <a:extLst>
            <a:ext uri="{FF2B5EF4-FFF2-40B4-BE49-F238E27FC236}">
              <a16:creationId xmlns:a16="http://schemas.microsoft.com/office/drawing/2014/main" id="{00000000-0008-0000-0000-0000B7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96" name="Text Box 11">
          <a:extLst>
            <a:ext uri="{FF2B5EF4-FFF2-40B4-BE49-F238E27FC236}">
              <a16:creationId xmlns:a16="http://schemas.microsoft.com/office/drawing/2014/main" id="{00000000-0008-0000-0000-0000B8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97" name="Text Box 8">
          <a:extLst>
            <a:ext uri="{FF2B5EF4-FFF2-40B4-BE49-F238E27FC236}">
              <a16:creationId xmlns:a16="http://schemas.microsoft.com/office/drawing/2014/main" id="{00000000-0008-0000-0000-0000B9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98" name="Text Box 9">
          <a:extLst>
            <a:ext uri="{FF2B5EF4-FFF2-40B4-BE49-F238E27FC236}">
              <a16:creationId xmlns:a16="http://schemas.microsoft.com/office/drawing/2014/main" id="{00000000-0008-0000-0000-0000BA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699" name="Text Box 11">
          <a:extLst>
            <a:ext uri="{FF2B5EF4-FFF2-40B4-BE49-F238E27FC236}">
              <a16:creationId xmlns:a16="http://schemas.microsoft.com/office/drawing/2014/main" id="{00000000-0008-0000-0000-0000BB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00" name="Text Box 8">
          <a:extLst>
            <a:ext uri="{FF2B5EF4-FFF2-40B4-BE49-F238E27FC236}">
              <a16:creationId xmlns:a16="http://schemas.microsoft.com/office/drawing/2014/main" id="{00000000-0008-0000-0000-0000BC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01" name="Text Box 9">
          <a:extLst>
            <a:ext uri="{FF2B5EF4-FFF2-40B4-BE49-F238E27FC236}">
              <a16:creationId xmlns:a16="http://schemas.microsoft.com/office/drawing/2014/main" id="{00000000-0008-0000-0000-0000BD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02" name="Text Box 11">
          <a:extLst>
            <a:ext uri="{FF2B5EF4-FFF2-40B4-BE49-F238E27FC236}">
              <a16:creationId xmlns:a16="http://schemas.microsoft.com/office/drawing/2014/main" id="{00000000-0008-0000-0000-0000BE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03" name="Text Box 8">
          <a:extLst>
            <a:ext uri="{FF2B5EF4-FFF2-40B4-BE49-F238E27FC236}">
              <a16:creationId xmlns:a16="http://schemas.microsoft.com/office/drawing/2014/main" id="{00000000-0008-0000-0000-0000BF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04" name="Text Box 9">
          <a:extLst>
            <a:ext uri="{FF2B5EF4-FFF2-40B4-BE49-F238E27FC236}">
              <a16:creationId xmlns:a16="http://schemas.microsoft.com/office/drawing/2014/main" id="{00000000-0008-0000-0000-0000C0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05" name="Text Box 11">
          <a:extLst>
            <a:ext uri="{FF2B5EF4-FFF2-40B4-BE49-F238E27FC236}">
              <a16:creationId xmlns:a16="http://schemas.microsoft.com/office/drawing/2014/main" id="{00000000-0008-0000-0000-0000C1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06" name="Text Box 8">
          <a:extLst>
            <a:ext uri="{FF2B5EF4-FFF2-40B4-BE49-F238E27FC236}">
              <a16:creationId xmlns:a16="http://schemas.microsoft.com/office/drawing/2014/main" id="{00000000-0008-0000-0000-0000C2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07" name="Text Box 9">
          <a:extLst>
            <a:ext uri="{FF2B5EF4-FFF2-40B4-BE49-F238E27FC236}">
              <a16:creationId xmlns:a16="http://schemas.microsoft.com/office/drawing/2014/main" id="{00000000-0008-0000-0000-0000C3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08" name="Text Box 11">
          <a:extLst>
            <a:ext uri="{FF2B5EF4-FFF2-40B4-BE49-F238E27FC236}">
              <a16:creationId xmlns:a16="http://schemas.microsoft.com/office/drawing/2014/main" id="{00000000-0008-0000-0000-0000C4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09" name="Text Box 8">
          <a:extLst>
            <a:ext uri="{FF2B5EF4-FFF2-40B4-BE49-F238E27FC236}">
              <a16:creationId xmlns:a16="http://schemas.microsoft.com/office/drawing/2014/main" id="{00000000-0008-0000-0000-0000C5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10" name="Text Box 9">
          <a:extLst>
            <a:ext uri="{FF2B5EF4-FFF2-40B4-BE49-F238E27FC236}">
              <a16:creationId xmlns:a16="http://schemas.microsoft.com/office/drawing/2014/main" id="{00000000-0008-0000-0000-0000C6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11" name="Text Box 11">
          <a:extLst>
            <a:ext uri="{FF2B5EF4-FFF2-40B4-BE49-F238E27FC236}">
              <a16:creationId xmlns:a16="http://schemas.microsoft.com/office/drawing/2014/main" id="{00000000-0008-0000-0000-0000C7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12" name="Text Box 8">
          <a:extLst>
            <a:ext uri="{FF2B5EF4-FFF2-40B4-BE49-F238E27FC236}">
              <a16:creationId xmlns:a16="http://schemas.microsoft.com/office/drawing/2014/main" id="{00000000-0008-0000-0000-0000C8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13" name="Text Box 9">
          <a:extLst>
            <a:ext uri="{FF2B5EF4-FFF2-40B4-BE49-F238E27FC236}">
              <a16:creationId xmlns:a16="http://schemas.microsoft.com/office/drawing/2014/main" id="{00000000-0008-0000-0000-0000C9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14" name="Text Box 11">
          <a:extLst>
            <a:ext uri="{FF2B5EF4-FFF2-40B4-BE49-F238E27FC236}">
              <a16:creationId xmlns:a16="http://schemas.microsoft.com/office/drawing/2014/main" id="{00000000-0008-0000-0000-0000CA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15" name="Text Box 8">
          <a:extLst>
            <a:ext uri="{FF2B5EF4-FFF2-40B4-BE49-F238E27FC236}">
              <a16:creationId xmlns:a16="http://schemas.microsoft.com/office/drawing/2014/main" id="{00000000-0008-0000-0000-0000CB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16" name="Text Box 9">
          <a:extLst>
            <a:ext uri="{FF2B5EF4-FFF2-40B4-BE49-F238E27FC236}">
              <a16:creationId xmlns:a16="http://schemas.microsoft.com/office/drawing/2014/main" id="{00000000-0008-0000-0000-0000CC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17" name="Text Box 11">
          <a:extLst>
            <a:ext uri="{FF2B5EF4-FFF2-40B4-BE49-F238E27FC236}">
              <a16:creationId xmlns:a16="http://schemas.microsoft.com/office/drawing/2014/main" id="{00000000-0008-0000-0000-0000CD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18" name="Text Box 8">
          <a:extLst>
            <a:ext uri="{FF2B5EF4-FFF2-40B4-BE49-F238E27FC236}">
              <a16:creationId xmlns:a16="http://schemas.microsoft.com/office/drawing/2014/main" id="{00000000-0008-0000-0000-0000CE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19" name="Text Box 9">
          <a:extLst>
            <a:ext uri="{FF2B5EF4-FFF2-40B4-BE49-F238E27FC236}">
              <a16:creationId xmlns:a16="http://schemas.microsoft.com/office/drawing/2014/main" id="{00000000-0008-0000-0000-0000CF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20" name="Text Box 11">
          <a:extLst>
            <a:ext uri="{FF2B5EF4-FFF2-40B4-BE49-F238E27FC236}">
              <a16:creationId xmlns:a16="http://schemas.microsoft.com/office/drawing/2014/main" id="{00000000-0008-0000-0000-0000D0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21" name="Text Box 8">
          <a:extLst>
            <a:ext uri="{FF2B5EF4-FFF2-40B4-BE49-F238E27FC236}">
              <a16:creationId xmlns:a16="http://schemas.microsoft.com/office/drawing/2014/main" id="{00000000-0008-0000-0000-0000D1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22" name="Text Box 9">
          <a:extLst>
            <a:ext uri="{FF2B5EF4-FFF2-40B4-BE49-F238E27FC236}">
              <a16:creationId xmlns:a16="http://schemas.microsoft.com/office/drawing/2014/main" id="{00000000-0008-0000-0000-0000D2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23" name="Text Box 11">
          <a:extLst>
            <a:ext uri="{FF2B5EF4-FFF2-40B4-BE49-F238E27FC236}">
              <a16:creationId xmlns:a16="http://schemas.microsoft.com/office/drawing/2014/main" id="{00000000-0008-0000-0000-0000D3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138</xdr:row>
      <xdr:rowOff>0</xdr:rowOff>
    </xdr:from>
    <xdr:ext cx="76200" cy="28575"/>
    <xdr:sp macro="" textlink="">
      <xdr:nvSpPr>
        <xdr:cNvPr id="724" name="Text Box 8">
          <a:extLst>
            <a:ext uri="{FF2B5EF4-FFF2-40B4-BE49-F238E27FC236}">
              <a16:creationId xmlns:a16="http://schemas.microsoft.com/office/drawing/2014/main" id="{00000000-0008-0000-0000-0000D4020000}"/>
            </a:ext>
          </a:extLst>
        </xdr:cNvPr>
        <xdr:cNvSpPr txBox="1">
          <a:spLocks noChangeArrowheads="1"/>
        </xdr:cNvSpPr>
      </xdr:nvSpPr>
      <xdr:spPr bwMode="auto">
        <a:xfrm>
          <a:off x="39052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725" name="Text Box 11">
          <a:extLst>
            <a:ext uri="{FF2B5EF4-FFF2-40B4-BE49-F238E27FC236}">
              <a16:creationId xmlns:a16="http://schemas.microsoft.com/office/drawing/2014/main" id="{00000000-0008-0000-0000-0000D502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26" name="Text Box 8">
          <a:extLst>
            <a:ext uri="{FF2B5EF4-FFF2-40B4-BE49-F238E27FC236}">
              <a16:creationId xmlns:a16="http://schemas.microsoft.com/office/drawing/2014/main" id="{00000000-0008-0000-0000-0000D6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27" name="Text Box 9">
          <a:extLst>
            <a:ext uri="{FF2B5EF4-FFF2-40B4-BE49-F238E27FC236}">
              <a16:creationId xmlns:a16="http://schemas.microsoft.com/office/drawing/2014/main" id="{00000000-0008-0000-0000-0000D7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28" name="Text Box 11">
          <a:extLst>
            <a:ext uri="{FF2B5EF4-FFF2-40B4-BE49-F238E27FC236}">
              <a16:creationId xmlns:a16="http://schemas.microsoft.com/office/drawing/2014/main" id="{00000000-0008-0000-0000-0000D8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138</xdr:row>
      <xdr:rowOff>0</xdr:rowOff>
    </xdr:from>
    <xdr:ext cx="76200" cy="28575"/>
    <xdr:sp macro="" textlink="">
      <xdr:nvSpPr>
        <xdr:cNvPr id="729" name="Text Box 11">
          <a:extLst>
            <a:ext uri="{FF2B5EF4-FFF2-40B4-BE49-F238E27FC236}">
              <a16:creationId xmlns:a16="http://schemas.microsoft.com/office/drawing/2014/main" id="{00000000-0008-0000-0000-0000D9020000}"/>
            </a:ext>
          </a:extLst>
        </xdr:cNvPr>
        <xdr:cNvSpPr txBox="1">
          <a:spLocks noChangeArrowheads="1"/>
        </xdr:cNvSpPr>
      </xdr:nvSpPr>
      <xdr:spPr bwMode="auto">
        <a:xfrm>
          <a:off x="4095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730" name="Text Box 8">
          <a:extLst>
            <a:ext uri="{FF2B5EF4-FFF2-40B4-BE49-F238E27FC236}">
              <a16:creationId xmlns:a16="http://schemas.microsoft.com/office/drawing/2014/main" id="{00000000-0008-0000-0000-0000DA02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731" name="Text Box 9">
          <a:extLst>
            <a:ext uri="{FF2B5EF4-FFF2-40B4-BE49-F238E27FC236}">
              <a16:creationId xmlns:a16="http://schemas.microsoft.com/office/drawing/2014/main" id="{00000000-0008-0000-0000-0000DB02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732" name="Text Box 11">
          <a:extLst>
            <a:ext uri="{FF2B5EF4-FFF2-40B4-BE49-F238E27FC236}">
              <a16:creationId xmlns:a16="http://schemas.microsoft.com/office/drawing/2014/main" id="{00000000-0008-0000-0000-0000DC02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33" name="Text Box 8">
          <a:extLst>
            <a:ext uri="{FF2B5EF4-FFF2-40B4-BE49-F238E27FC236}">
              <a16:creationId xmlns:a16="http://schemas.microsoft.com/office/drawing/2014/main" id="{00000000-0008-0000-0000-0000DD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34" name="Text Box 9">
          <a:extLst>
            <a:ext uri="{FF2B5EF4-FFF2-40B4-BE49-F238E27FC236}">
              <a16:creationId xmlns:a16="http://schemas.microsoft.com/office/drawing/2014/main" id="{00000000-0008-0000-0000-0000DE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35" name="Text Box 11">
          <a:extLst>
            <a:ext uri="{FF2B5EF4-FFF2-40B4-BE49-F238E27FC236}">
              <a16:creationId xmlns:a16="http://schemas.microsoft.com/office/drawing/2014/main" id="{00000000-0008-0000-0000-0000DF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736" name="Text Box 8">
          <a:extLst>
            <a:ext uri="{FF2B5EF4-FFF2-40B4-BE49-F238E27FC236}">
              <a16:creationId xmlns:a16="http://schemas.microsoft.com/office/drawing/2014/main" id="{00000000-0008-0000-0000-0000E002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737" name="Text Box 9">
          <a:extLst>
            <a:ext uri="{FF2B5EF4-FFF2-40B4-BE49-F238E27FC236}">
              <a16:creationId xmlns:a16="http://schemas.microsoft.com/office/drawing/2014/main" id="{00000000-0008-0000-0000-0000E102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738" name="Text Box 11">
          <a:extLst>
            <a:ext uri="{FF2B5EF4-FFF2-40B4-BE49-F238E27FC236}">
              <a16:creationId xmlns:a16="http://schemas.microsoft.com/office/drawing/2014/main" id="{00000000-0008-0000-0000-0000E202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39" name="Text Box 8">
          <a:extLst>
            <a:ext uri="{FF2B5EF4-FFF2-40B4-BE49-F238E27FC236}">
              <a16:creationId xmlns:a16="http://schemas.microsoft.com/office/drawing/2014/main" id="{00000000-0008-0000-0000-0000E3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40" name="Text Box 9">
          <a:extLst>
            <a:ext uri="{FF2B5EF4-FFF2-40B4-BE49-F238E27FC236}">
              <a16:creationId xmlns:a16="http://schemas.microsoft.com/office/drawing/2014/main" id="{00000000-0008-0000-0000-0000E4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41" name="Text Box 11">
          <a:extLst>
            <a:ext uri="{FF2B5EF4-FFF2-40B4-BE49-F238E27FC236}">
              <a16:creationId xmlns:a16="http://schemas.microsoft.com/office/drawing/2014/main" id="{00000000-0008-0000-0000-0000E5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138</xdr:row>
      <xdr:rowOff>0</xdr:rowOff>
    </xdr:from>
    <xdr:ext cx="76200" cy="28575"/>
    <xdr:sp macro="" textlink="">
      <xdr:nvSpPr>
        <xdr:cNvPr id="742" name="Text Box 8">
          <a:extLst>
            <a:ext uri="{FF2B5EF4-FFF2-40B4-BE49-F238E27FC236}">
              <a16:creationId xmlns:a16="http://schemas.microsoft.com/office/drawing/2014/main" id="{00000000-0008-0000-0000-0000E6020000}"/>
            </a:ext>
          </a:extLst>
        </xdr:cNvPr>
        <xdr:cNvSpPr txBox="1">
          <a:spLocks noChangeArrowheads="1"/>
        </xdr:cNvSpPr>
      </xdr:nvSpPr>
      <xdr:spPr bwMode="auto">
        <a:xfrm>
          <a:off x="39052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743" name="Text Box 11">
          <a:extLst>
            <a:ext uri="{FF2B5EF4-FFF2-40B4-BE49-F238E27FC236}">
              <a16:creationId xmlns:a16="http://schemas.microsoft.com/office/drawing/2014/main" id="{00000000-0008-0000-0000-0000E702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744" name="Text Box 11">
          <a:extLst>
            <a:ext uri="{FF2B5EF4-FFF2-40B4-BE49-F238E27FC236}">
              <a16:creationId xmlns:a16="http://schemas.microsoft.com/office/drawing/2014/main" id="{00000000-0008-0000-0000-0000E802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745" name="Text Box 11">
          <a:extLst>
            <a:ext uri="{FF2B5EF4-FFF2-40B4-BE49-F238E27FC236}">
              <a16:creationId xmlns:a16="http://schemas.microsoft.com/office/drawing/2014/main" id="{00000000-0008-0000-0000-0000E902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746" name="Text Box 11">
          <a:extLst>
            <a:ext uri="{FF2B5EF4-FFF2-40B4-BE49-F238E27FC236}">
              <a16:creationId xmlns:a16="http://schemas.microsoft.com/office/drawing/2014/main" id="{00000000-0008-0000-0000-0000EA02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747" name="Text Box 11">
          <a:extLst>
            <a:ext uri="{FF2B5EF4-FFF2-40B4-BE49-F238E27FC236}">
              <a16:creationId xmlns:a16="http://schemas.microsoft.com/office/drawing/2014/main" id="{00000000-0008-0000-0000-0000EB02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748" name="Text Box 11">
          <a:extLst>
            <a:ext uri="{FF2B5EF4-FFF2-40B4-BE49-F238E27FC236}">
              <a16:creationId xmlns:a16="http://schemas.microsoft.com/office/drawing/2014/main" id="{00000000-0008-0000-0000-0000EC02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749" name="Text Box 11">
          <a:extLst>
            <a:ext uri="{FF2B5EF4-FFF2-40B4-BE49-F238E27FC236}">
              <a16:creationId xmlns:a16="http://schemas.microsoft.com/office/drawing/2014/main" id="{00000000-0008-0000-0000-0000ED02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750" name="Text Box 11">
          <a:extLst>
            <a:ext uri="{FF2B5EF4-FFF2-40B4-BE49-F238E27FC236}">
              <a16:creationId xmlns:a16="http://schemas.microsoft.com/office/drawing/2014/main" id="{00000000-0008-0000-0000-0000EE02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751" name="Text Box 11">
          <a:extLst>
            <a:ext uri="{FF2B5EF4-FFF2-40B4-BE49-F238E27FC236}">
              <a16:creationId xmlns:a16="http://schemas.microsoft.com/office/drawing/2014/main" id="{00000000-0008-0000-0000-0000EF02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138</xdr:row>
      <xdr:rowOff>0</xdr:rowOff>
    </xdr:from>
    <xdr:ext cx="76200" cy="28575"/>
    <xdr:sp macro="" textlink="">
      <xdr:nvSpPr>
        <xdr:cNvPr id="752" name="Text Box 8">
          <a:extLst>
            <a:ext uri="{FF2B5EF4-FFF2-40B4-BE49-F238E27FC236}">
              <a16:creationId xmlns:a16="http://schemas.microsoft.com/office/drawing/2014/main" id="{00000000-0008-0000-0000-0000F0020000}"/>
            </a:ext>
          </a:extLst>
        </xdr:cNvPr>
        <xdr:cNvSpPr txBox="1">
          <a:spLocks noChangeArrowheads="1"/>
        </xdr:cNvSpPr>
      </xdr:nvSpPr>
      <xdr:spPr bwMode="auto">
        <a:xfrm>
          <a:off x="39052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753" name="Text Box 11">
          <a:extLst>
            <a:ext uri="{FF2B5EF4-FFF2-40B4-BE49-F238E27FC236}">
              <a16:creationId xmlns:a16="http://schemas.microsoft.com/office/drawing/2014/main" id="{00000000-0008-0000-0000-0000F102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54" name="Text Box 9">
          <a:extLst>
            <a:ext uri="{FF2B5EF4-FFF2-40B4-BE49-F238E27FC236}">
              <a16:creationId xmlns:a16="http://schemas.microsoft.com/office/drawing/2014/main" id="{00000000-0008-0000-0000-0000F2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55" name="Text Box 11">
          <a:extLst>
            <a:ext uri="{FF2B5EF4-FFF2-40B4-BE49-F238E27FC236}">
              <a16:creationId xmlns:a16="http://schemas.microsoft.com/office/drawing/2014/main" id="{00000000-0008-0000-0000-0000F3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56" name="Text Box 8">
          <a:extLst>
            <a:ext uri="{FF2B5EF4-FFF2-40B4-BE49-F238E27FC236}">
              <a16:creationId xmlns:a16="http://schemas.microsoft.com/office/drawing/2014/main" id="{00000000-0008-0000-0000-0000F4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57" name="Text Box 9">
          <a:extLst>
            <a:ext uri="{FF2B5EF4-FFF2-40B4-BE49-F238E27FC236}">
              <a16:creationId xmlns:a16="http://schemas.microsoft.com/office/drawing/2014/main" id="{00000000-0008-0000-0000-0000F5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58" name="Text Box 11">
          <a:extLst>
            <a:ext uri="{FF2B5EF4-FFF2-40B4-BE49-F238E27FC236}">
              <a16:creationId xmlns:a16="http://schemas.microsoft.com/office/drawing/2014/main" id="{00000000-0008-0000-0000-0000F6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59" name="Text Box 8">
          <a:extLst>
            <a:ext uri="{FF2B5EF4-FFF2-40B4-BE49-F238E27FC236}">
              <a16:creationId xmlns:a16="http://schemas.microsoft.com/office/drawing/2014/main" id="{00000000-0008-0000-0000-0000F7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60" name="Text Box 9">
          <a:extLst>
            <a:ext uri="{FF2B5EF4-FFF2-40B4-BE49-F238E27FC236}">
              <a16:creationId xmlns:a16="http://schemas.microsoft.com/office/drawing/2014/main" id="{00000000-0008-0000-0000-0000F8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61" name="Text Box 11">
          <a:extLst>
            <a:ext uri="{FF2B5EF4-FFF2-40B4-BE49-F238E27FC236}">
              <a16:creationId xmlns:a16="http://schemas.microsoft.com/office/drawing/2014/main" id="{00000000-0008-0000-0000-0000F9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62" name="Text Box 8">
          <a:extLst>
            <a:ext uri="{FF2B5EF4-FFF2-40B4-BE49-F238E27FC236}">
              <a16:creationId xmlns:a16="http://schemas.microsoft.com/office/drawing/2014/main" id="{00000000-0008-0000-0000-0000FA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63" name="Text Box 9">
          <a:extLst>
            <a:ext uri="{FF2B5EF4-FFF2-40B4-BE49-F238E27FC236}">
              <a16:creationId xmlns:a16="http://schemas.microsoft.com/office/drawing/2014/main" id="{00000000-0008-0000-0000-0000FB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64" name="Text Box 11">
          <a:extLst>
            <a:ext uri="{FF2B5EF4-FFF2-40B4-BE49-F238E27FC236}">
              <a16:creationId xmlns:a16="http://schemas.microsoft.com/office/drawing/2014/main" id="{00000000-0008-0000-0000-0000FC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65" name="Text Box 8">
          <a:extLst>
            <a:ext uri="{FF2B5EF4-FFF2-40B4-BE49-F238E27FC236}">
              <a16:creationId xmlns:a16="http://schemas.microsoft.com/office/drawing/2014/main" id="{00000000-0008-0000-0000-0000FD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66" name="Text Box 9">
          <a:extLst>
            <a:ext uri="{FF2B5EF4-FFF2-40B4-BE49-F238E27FC236}">
              <a16:creationId xmlns:a16="http://schemas.microsoft.com/office/drawing/2014/main" id="{00000000-0008-0000-0000-0000FE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67" name="Text Box 11">
          <a:extLst>
            <a:ext uri="{FF2B5EF4-FFF2-40B4-BE49-F238E27FC236}">
              <a16:creationId xmlns:a16="http://schemas.microsoft.com/office/drawing/2014/main" id="{00000000-0008-0000-0000-0000FF02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68" name="Text Box 8">
          <a:extLst>
            <a:ext uri="{FF2B5EF4-FFF2-40B4-BE49-F238E27FC236}">
              <a16:creationId xmlns:a16="http://schemas.microsoft.com/office/drawing/2014/main" id="{00000000-0008-0000-0000-000000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69" name="Text Box 9">
          <a:extLst>
            <a:ext uri="{FF2B5EF4-FFF2-40B4-BE49-F238E27FC236}">
              <a16:creationId xmlns:a16="http://schemas.microsoft.com/office/drawing/2014/main" id="{00000000-0008-0000-0000-000001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70" name="Text Box 11">
          <a:extLst>
            <a:ext uri="{FF2B5EF4-FFF2-40B4-BE49-F238E27FC236}">
              <a16:creationId xmlns:a16="http://schemas.microsoft.com/office/drawing/2014/main" id="{00000000-0008-0000-0000-000002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71" name="Text Box 8">
          <a:extLst>
            <a:ext uri="{FF2B5EF4-FFF2-40B4-BE49-F238E27FC236}">
              <a16:creationId xmlns:a16="http://schemas.microsoft.com/office/drawing/2014/main" id="{00000000-0008-0000-0000-000003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72" name="Text Box 9">
          <a:extLst>
            <a:ext uri="{FF2B5EF4-FFF2-40B4-BE49-F238E27FC236}">
              <a16:creationId xmlns:a16="http://schemas.microsoft.com/office/drawing/2014/main" id="{00000000-0008-0000-0000-000004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73" name="Text Box 11">
          <a:extLst>
            <a:ext uri="{FF2B5EF4-FFF2-40B4-BE49-F238E27FC236}">
              <a16:creationId xmlns:a16="http://schemas.microsoft.com/office/drawing/2014/main" id="{00000000-0008-0000-0000-000005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74" name="Text Box 8">
          <a:extLst>
            <a:ext uri="{FF2B5EF4-FFF2-40B4-BE49-F238E27FC236}">
              <a16:creationId xmlns:a16="http://schemas.microsoft.com/office/drawing/2014/main" id="{00000000-0008-0000-0000-000006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75" name="Text Box 9">
          <a:extLst>
            <a:ext uri="{FF2B5EF4-FFF2-40B4-BE49-F238E27FC236}">
              <a16:creationId xmlns:a16="http://schemas.microsoft.com/office/drawing/2014/main" id="{00000000-0008-0000-0000-000007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76" name="Text Box 11">
          <a:extLst>
            <a:ext uri="{FF2B5EF4-FFF2-40B4-BE49-F238E27FC236}">
              <a16:creationId xmlns:a16="http://schemas.microsoft.com/office/drawing/2014/main" id="{00000000-0008-0000-0000-000008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77" name="Text Box 8">
          <a:extLst>
            <a:ext uri="{FF2B5EF4-FFF2-40B4-BE49-F238E27FC236}">
              <a16:creationId xmlns:a16="http://schemas.microsoft.com/office/drawing/2014/main" id="{00000000-0008-0000-0000-000009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78" name="Text Box 9">
          <a:extLst>
            <a:ext uri="{FF2B5EF4-FFF2-40B4-BE49-F238E27FC236}">
              <a16:creationId xmlns:a16="http://schemas.microsoft.com/office/drawing/2014/main" id="{00000000-0008-0000-0000-00000A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79" name="Text Box 11">
          <a:extLst>
            <a:ext uri="{FF2B5EF4-FFF2-40B4-BE49-F238E27FC236}">
              <a16:creationId xmlns:a16="http://schemas.microsoft.com/office/drawing/2014/main" id="{00000000-0008-0000-0000-00000B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80" name="Text Box 8">
          <a:extLst>
            <a:ext uri="{FF2B5EF4-FFF2-40B4-BE49-F238E27FC236}">
              <a16:creationId xmlns:a16="http://schemas.microsoft.com/office/drawing/2014/main" id="{00000000-0008-0000-0000-00000C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81" name="Text Box 9">
          <a:extLst>
            <a:ext uri="{FF2B5EF4-FFF2-40B4-BE49-F238E27FC236}">
              <a16:creationId xmlns:a16="http://schemas.microsoft.com/office/drawing/2014/main" id="{00000000-0008-0000-0000-00000D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82" name="Text Box 11">
          <a:extLst>
            <a:ext uri="{FF2B5EF4-FFF2-40B4-BE49-F238E27FC236}">
              <a16:creationId xmlns:a16="http://schemas.microsoft.com/office/drawing/2014/main" id="{00000000-0008-0000-0000-00000E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83" name="Text Box 8">
          <a:extLst>
            <a:ext uri="{FF2B5EF4-FFF2-40B4-BE49-F238E27FC236}">
              <a16:creationId xmlns:a16="http://schemas.microsoft.com/office/drawing/2014/main" id="{00000000-0008-0000-0000-00000F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84" name="Text Box 9">
          <a:extLst>
            <a:ext uri="{FF2B5EF4-FFF2-40B4-BE49-F238E27FC236}">
              <a16:creationId xmlns:a16="http://schemas.microsoft.com/office/drawing/2014/main" id="{00000000-0008-0000-0000-000010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85" name="Text Box 11">
          <a:extLst>
            <a:ext uri="{FF2B5EF4-FFF2-40B4-BE49-F238E27FC236}">
              <a16:creationId xmlns:a16="http://schemas.microsoft.com/office/drawing/2014/main" id="{00000000-0008-0000-0000-000011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86" name="Text Box 8">
          <a:extLst>
            <a:ext uri="{FF2B5EF4-FFF2-40B4-BE49-F238E27FC236}">
              <a16:creationId xmlns:a16="http://schemas.microsoft.com/office/drawing/2014/main" id="{00000000-0008-0000-0000-000012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87" name="Text Box 9">
          <a:extLst>
            <a:ext uri="{FF2B5EF4-FFF2-40B4-BE49-F238E27FC236}">
              <a16:creationId xmlns:a16="http://schemas.microsoft.com/office/drawing/2014/main" id="{00000000-0008-0000-0000-000013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88" name="Text Box 11">
          <a:extLst>
            <a:ext uri="{FF2B5EF4-FFF2-40B4-BE49-F238E27FC236}">
              <a16:creationId xmlns:a16="http://schemas.microsoft.com/office/drawing/2014/main" id="{00000000-0008-0000-0000-000014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138</xdr:row>
      <xdr:rowOff>0</xdr:rowOff>
    </xdr:from>
    <xdr:ext cx="76200" cy="28575"/>
    <xdr:sp macro="" textlink="">
      <xdr:nvSpPr>
        <xdr:cNvPr id="789" name="Text Box 8">
          <a:extLst>
            <a:ext uri="{FF2B5EF4-FFF2-40B4-BE49-F238E27FC236}">
              <a16:creationId xmlns:a16="http://schemas.microsoft.com/office/drawing/2014/main" id="{00000000-0008-0000-0000-000015030000}"/>
            </a:ext>
          </a:extLst>
        </xdr:cNvPr>
        <xdr:cNvSpPr txBox="1">
          <a:spLocks noChangeArrowheads="1"/>
        </xdr:cNvSpPr>
      </xdr:nvSpPr>
      <xdr:spPr bwMode="auto">
        <a:xfrm>
          <a:off x="39052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790" name="Text Box 11">
          <a:extLst>
            <a:ext uri="{FF2B5EF4-FFF2-40B4-BE49-F238E27FC236}">
              <a16:creationId xmlns:a16="http://schemas.microsoft.com/office/drawing/2014/main" id="{00000000-0008-0000-0000-000016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91" name="Text Box 8">
          <a:extLst>
            <a:ext uri="{FF2B5EF4-FFF2-40B4-BE49-F238E27FC236}">
              <a16:creationId xmlns:a16="http://schemas.microsoft.com/office/drawing/2014/main" id="{00000000-0008-0000-0000-000017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92" name="Text Box 9">
          <a:extLst>
            <a:ext uri="{FF2B5EF4-FFF2-40B4-BE49-F238E27FC236}">
              <a16:creationId xmlns:a16="http://schemas.microsoft.com/office/drawing/2014/main" id="{00000000-0008-0000-0000-000018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93" name="Text Box 11">
          <a:extLst>
            <a:ext uri="{FF2B5EF4-FFF2-40B4-BE49-F238E27FC236}">
              <a16:creationId xmlns:a16="http://schemas.microsoft.com/office/drawing/2014/main" id="{00000000-0008-0000-0000-000019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794" name="Text Box 8">
          <a:extLst>
            <a:ext uri="{FF2B5EF4-FFF2-40B4-BE49-F238E27FC236}">
              <a16:creationId xmlns:a16="http://schemas.microsoft.com/office/drawing/2014/main" id="{00000000-0008-0000-0000-00001A03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795" name="Text Box 9">
          <a:extLst>
            <a:ext uri="{FF2B5EF4-FFF2-40B4-BE49-F238E27FC236}">
              <a16:creationId xmlns:a16="http://schemas.microsoft.com/office/drawing/2014/main" id="{00000000-0008-0000-0000-00001B03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796" name="Text Box 11">
          <a:extLst>
            <a:ext uri="{FF2B5EF4-FFF2-40B4-BE49-F238E27FC236}">
              <a16:creationId xmlns:a16="http://schemas.microsoft.com/office/drawing/2014/main" id="{00000000-0008-0000-0000-00001C03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97" name="Text Box 8">
          <a:extLst>
            <a:ext uri="{FF2B5EF4-FFF2-40B4-BE49-F238E27FC236}">
              <a16:creationId xmlns:a16="http://schemas.microsoft.com/office/drawing/2014/main" id="{00000000-0008-0000-0000-00001D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98" name="Text Box 9">
          <a:extLst>
            <a:ext uri="{FF2B5EF4-FFF2-40B4-BE49-F238E27FC236}">
              <a16:creationId xmlns:a16="http://schemas.microsoft.com/office/drawing/2014/main" id="{00000000-0008-0000-0000-00001E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799" name="Text Box 11">
          <a:extLst>
            <a:ext uri="{FF2B5EF4-FFF2-40B4-BE49-F238E27FC236}">
              <a16:creationId xmlns:a16="http://schemas.microsoft.com/office/drawing/2014/main" id="{00000000-0008-0000-0000-00001F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800" name="Text Box 8">
          <a:extLst>
            <a:ext uri="{FF2B5EF4-FFF2-40B4-BE49-F238E27FC236}">
              <a16:creationId xmlns:a16="http://schemas.microsoft.com/office/drawing/2014/main" id="{00000000-0008-0000-0000-00002003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801" name="Text Box 9">
          <a:extLst>
            <a:ext uri="{FF2B5EF4-FFF2-40B4-BE49-F238E27FC236}">
              <a16:creationId xmlns:a16="http://schemas.microsoft.com/office/drawing/2014/main" id="{00000000-0008-0000-0000-00002103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802" name="Text Box 11">
          <a:extLst>
            <a:ext uri="{FF2B5EF4-FFF2-40B4-BE49-F238E27FC236}">
              <a16:creationId xmlns:a16="http://schemas.microsoft.com/office/drawing/2014/main" id="{00000000-0008-0000-0000-00002203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03" name="Text Box 8">
          <a:extLst>
            <a:ext uri="{FF2B5EF4-FFF2-40B4-BE49-F238E27FC236}">
              <a16:creationId xmlns:a16="http://schemas.microsoft.com/office/drawing/2014/main" id="{00000000-0008-0000-0000-000023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04" name="Text Box 9">
          <a:extLst>
            <a:ext uri="{FF2B5EF4-FFF2-40B4-BE49-F238E27FC236}">
              <a16:creationId xmlns:a16="http://schemas.microsoft.com/office/drawing/2014/main" id="{00000000-0008-0000-0000-000024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05" name="Text Box 11">
          <a:extLst>
            <a:ext uri="{FF2B5EF4-FFF2-40B4-BE49-F238E27FC236}">
              <a16:creationId xmlns:a16="http://schemas.microsoft.com/office/drawing/2014/main" id="{00000000-0008-0000-0000-000025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138</xdr:row>
      <xdr:rowOff>0</xdr:rowOff>
    </xdr:from>
    <xdr:ext cx="76200" cy="28575"/>
    <xdr:sp macro="" textlink="">
      <xdr:nvSpPr>
        <xdr:cNvPr id="806" name="Text Box 8">
          <a:extLst>
            <a:ext uri="{FF2B5EF4-FFF2-40B4-BE49-F238E27FC236}">
              <a16:creationId xmlns:a16="http://schemas.microsoft.com/office/drawing/2014/main" id="{00000000-0008-0000-0000-000026030000}"/>
            </a:ext>
          </a:extLst>
        </xdr:cNvPr>
        <xdr:cNvSpPr txBox="1">
          <a:spLocks noChangeArrowheads="1"/>
        </xdr:cNvSpPr>
      </xdr:nvSpPr>
      <xdr:spPr bwMode="auto">
        <a:xfrm>
          <a:off x="39052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807" name="Text Box 11">
          <a:extLst>
            <a:ext uri="{FF2B5EF4-FFF2-40B4-BE49-F238E27FC236}">
              <a16:creationId xmlns:a16="http://schemas.microsoft.com/office/drawing/2014/main" id="{00000000-0008-0000-0000-000027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808" name="Text Box 11">
          <a:extLst>
            <a:ext uri="{FF2B5EF4-FFF2-40B4-BE49-F238E27FC236}">
              <a16:creationId xmlns:a16="http://schemas.microsoft.com/office/drawing/2014/main" id="{00000000-0008-0000-0000-000028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809" name="Text Box 11">
          <a:extLst>
            <a:ext uri="{FF2B5EF4-FFF2-40B4-BE49-F238E27FC236}">
              <a16:creationId xmlns:a16="http://schemas.microsoft.com/office/drawing/2014/main" id="{00000000-0008-0000-0000-000029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810" name="Text Box 11">
          <a:extLst>
            <a:ext uri="{FF2B5EF4-FFF2-40B4-BE49-F238E27FC236}">
              <a16:creationId xmlns:a16="http://schemas.microsoft.com/office/drawing/2014/main" id="{00000000-0008-0000-0000-00002A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811" name="Text Box 11">
          <a:extLst>
            <a:ext uri="{FF2B5EF4-FFF2-40B4-BE49-F238E27FC236}">
              <a16:creationId xmlns:a16="http://schemas.microsoft.com/office/drawing/2014/main" id="{00000000-0008-0000-0000-00002B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812" name="Text Box 11">
          <a:extLst>
            <a:ext uri="{FF2B5EF4-FFF2-40B4-BE49-F238E27FC236}">
              <a16:creationId xmlns:a16="http://schemas.microsoft.com/office/drawing/2014/main" id="{00000000-0008-0000-0000-00002C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813" name="Text Box 11">
          <a:extLst>
            <a:ext uri="{FF2B5EF4-FFF2-40B4-BE49-F238E27FC236}">
              <a16:creationId xmlns:a16="http://schemas.microsoft.com/office/drawing/2014/main" id="{00000000-0008-0000-0000-00002D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814" name="Text Box 11">
          <a:extLst>
            <a:ext uri="{FF2B5EF4-FFF2-40B4-BE49-F238E27FC236}">
              <a16:creationId xmlns:a16="http://schemas.microsoft.com/office/drawing/2014/main" id="{00000000-0008-0000-0000-00002E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138</xdr:row>
      <xdr:rowOff>0</xdr:rowOff>
    </xdr:from>
    <xdr:ext cx="76200" cy="28575"/>
    <xdr:sp macro="" textlink="">
      <xdr:nvSpPr>
        <xdr:cNvPr id="815" name="Text Box 8">
          <a:extLst>
            <a:ext uri="{FF2B5EF4-FFF2-40B4-BE49-F238E27FC236}">
              <a16:creationId xmlns:a16="http://schemas.microsoft.com/office/drawing/2014/main" id="{00000000-0008-0000-0000-00002F030000}"/>
            </a:ext>
          </a:extLst>
        </xdr:cNvPr>
        <xdr:cNvSpPr txBox="1">
          <a:spLocks noChangeArrowheads="1"/>
        </xdr:cNvSpPr>
      </xdr:nvSpPr>
      <xdr:spPr bwMode="auto">
        <a:xfrm>
          <a:off x="39052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16" name="Text Box 8">
          <a:extLst>
            <a:ext uri="{FF2B5EF4-FFF2-40B4-BE49-F238E27FC236}">
              <a16:creationId xmlns:a16="http://schemas.microsoft.com/office/drawing/2014/main" id="{00000000-0008-0000-0000-000030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17" name="Text Box 9">
          <a:extLst>
            <a:ext uri="{FF2B5EF4-FFF2-40B4-BE49-F238E27FC236}">
              <a16:creationId xmlns:a16="http://schemas.microsoft.com/office/drawing/2014/main" id="{00000000-0008-0000-0000-000031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18" name="Text Box 11">
          <a:extLst>
            <a:ext uri="{FF2B5EF4-FFF2-40B4-BE49-F238E27FC236}">
              <a16:creationId xmlns:a16="http://schemas.microsoft.com/office/drawing/2014/main" id="{00000000-0008-0000-0000-000032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19" name="Text Box 8">
          <a:extLst>
            <a:ext uri="{FF2B5EF4-FFF2-40B4-BE49-F238E27FC236}">
              <a16:creationId xmlns:a16="http://schemas.microsoft.com/office/drawing/2014/main" id="{00000000-0008-0000-0000-000033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20" name="Text Box 9">
          <a:extLst>
            <a:ext uri="{FF2B5EF4-FFF2-40B4-BE49-F238E27FC236}">
              <a16:creationId xmlns:a16="http://schemas.microsoft.com/office/drawing/2014/main" id="{00000000-0008-0000-0000-000034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21" name="Text Box 11">
          <a:extLst>
            <a:ext uri="{FF2B5EF4-FFF2-40B4-BE49-F238E27FC236}">
              <a16:creationId xmlns:a16="http://schemas.microsoft.com/office/drawing/2014/main" id="{00000000-0008-0000-0000-000035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22" name="Text Box 8">
          <a:extLst>
            <a:ext uri="{FF2B5EF4-FFF2-40B4-BE49-F238E27FC236}">
              <a16:creationId xmlns:a16="http://schemas.microsoft.com/office/drawing/2014/main" id="{00000000-0008-0000-0000-000036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23" name="Text Box 9">
          <a:extLst>
            <a:ext uri="{FF2B5EF4-FFF2-40B4-BE49-F238E27FC236}">
              <a16:creationId xmlns:a16="http://schemas.microsoft.com/office/drawing/2014/main" id="{00000000-0008-0000-0000-000037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24" name="Text Box 11">
          <a:extLst>
            <a:ext uri="{FF2B5EF4-FFF2-40B4-BE49-F238E27FC236}">
              <a16:creationId xmlns:a16="http://schemas.microsoft.com/office/drawing/2014/main" id="{00000000-0008-0000-0000-000038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25" name="Text Box 8">
          <a:extLst>
            <a:ext uri="{FF2B5EF4-FFF2-40B4-BE49-F238E27FC236}">
              <a16:creationId xmlns:a16="http://schemas.microsoft.com/office/drawing/2014/main" id="{00000000-0008-0000-0000-000039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26" name="Text Box 9">
          <a:extLst>
            <a:ext uri="{FF2B5EF4-FFF2-40B4-BE49-F238E27FC236}">
              <a16:creationId xmlns:a16="http://schemas.microsoft.com/office/drawing/2014/main" id="{00000000-0008-0000-0000-00003A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27" name="Text Box 11">
          <a:extLst>
            <a:ext uri="{FF2B5EF4-FFF2-40B4-BE49-F238E27FC236}">
              <a16:creationId xmlns:a16="http://schemas.microsoft.com/office/drawing/2014/main" id="{00000000-0008-0000-0000-00003B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28" name="Text Box 8">
          <a:extLst>
            <a:ext uri="{FF2B5EF4-FFF2-40B4-BE49-F238E27FC236}">
              <a16:creationId xmlns:a16="http://schemas.microsoft.com/office/drawing/2014/main" id="{00000000-0008-0000-0000-00003C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29" name="Text Box 9">
          <a:extLst>
            <a:ext uri="{FF2B5EF4-FFF2-40B4-BE49-F238E27FC236}">
              <a16:creationId xmlns:a16="http://schemas.microsoft.com/office/drawing/2014/main" id="{00000000-0008-0000-0000-00003D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30" name="Text Box 11">
          <a:extLst>
            <a:ext uri="{FF2B5EF4-FFF2-40B4-BE49-F238E27FC236}">
              <a16:creationId xmlns:a16="http://schemas.microsoft.com/office/drawing/2014/main" id="{00000000-0008-0000-0000-00003E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31" name="Text Box 8">
          <a:extLst>
            <a:ext uri="{FF2B5EF4-FFF2-40B4-BE49-F238E27FC236}">
              <a16:creationId xmlns:a16="http://schemas.microsoft.com/office/drawing/2014/main" id="{00000000-0008-0000-0000-00003F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32" name="Text Box 9">
          <a:extLst>
            <a:ext uri="{FF2B5EF4-FFF2-40B4-BE49-F238E27FC236}">
              <a16:creationId xmlns:a16="http://schemas.microsoft.com/office/drawing/2014/main" id="{00000000-0008-0000-0000-000040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33" name="Text Box 11">
          <a:extLst>
            <a:ext uri="{FF2B5EF4-FFF2-40B4-BE49-F238E27FC236}">
              <a16:creationId xmlns:a16="http://schemas.microsoft.com/office/drawing/2014/main" id="{00000000-0008-0000-0000-000041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34" name="Text Box 11">
          <a:extLst>
            <a:ext uri="{FF2B5EF4-FFF2-40B4-BE49-F238E27FC236}">
              <a16:creationId xmlns:a16="http://schemas.microsoft.com/office/drawing/2014/main" id="{00000000-0008-0000-0000-000042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35" name="Text Box 9">
          <a:extLst>
            <a:ext uri="{FF2B5EF4-FFF2-40B4-BE49-F238E27FC236}">
              <a16:creationId xmlns:a16="http://schemas.microsoft.com/office/drawing/2014/main" id="{00000000-0008-0000-0000-000043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36" name="Text Box 11">
          <a:extLst>
            <a:ext uri="{FF2B5EF4-FFF2-40B4-BE49-F238E27FC236}">
              <a16:creationId xmlns:a16="http://schemas.microsoft.com/office/drawing/2014/main" id="{00000000-0008-0000-0000-000044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37" name="Text Box 8">
          <a:extLst>
            <a:ext uri="{FF2B5EF4-FFF2-40B4-BE49-F238E27FC236}">
              <a16:creationId xmlns:a16="http://schemas.microsoft.com/office/drawing/2014/main" id="{00000000-0008-0000-0000-000045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38" name="Text Box 9">
          <a:extLst>
            <a:ext uri="{FF2B5EF4-FFF2-40B4-BE49-F238E27FC236}">
              <a16:creationId xmlns:a16="http://schemas.microsoft.com/office/drawing/2014/main" id="{00000000-0008-0000-0000-000046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39" name="Text Box 11">
          <a:extLst>
            <a:ext uri="{FF2B5EF4-FFF2-40B4-BE49-F238E27FC236}">
              <a16:creationId xmlns:a16="http://schemas.microsoft.com/office/drawing/2014/main" id="{00000000-0008-0000-0000-000047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40" name="Text Box 8">
          <a:extLst>
            <a:ext uri="{FF2B5EF4-FFF2-40B4-BE49-F238E27FC236}">
              <a16:creationId xmlns:a16="http://schemas.microsoft.com/office/drawing/2014/main" id="{00000000-0008-0000-0000-000048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41" name="Text Box 9">
          <a:extLst>
            <a:ext uri="{FF2B5EF4-FFF2-40B4-BE49-F238E27FC236}">
              <a16:creationId xmlns:a16="http://schemas.microsoft.com/office/drawing/2014/main" id="{00000000-0008-0000-0000-000049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42" name="Text Box 11">
          <a:extLst>
            <a:ext uri="{FF2B5EF4-FFF2-40B4-BE49-F238E27FC236}">
              <a16:creationId xmlns:a16="http://schemas.microsoft.com/office/drawing/2014/main" id="{00000000-0008-0000-0000-00004A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43" name="Text Box 8">
          <a:extLst>
            <a:ext uri="{FF2B5EF4-FFF2-40B4-BE49-F238E27FC236}">
              <a16:creationId xmlns:a16="http://schemas.microsoft.com/office/drawing/2014/main" id="{00000000-0008-0000-0000-00004B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44" name="Text Box 9">
          <a:extLst>
            <a:ext uri="{FF2B5EF4-FFF2-40B4-BE49-F238E27FC236}">
              <a16:creationId xmlns:a16="http://schemas.microsoft.com/office/drawing/2014/main" id="{00000000-0008-0000-0000-00004C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45" name="Text Box 11">
          <a:extLst>
            <a:ext uri="{FF2B5EF4-FFF2-40B4-BE49-F238E27FC236}">
              <a16:creationId xmlns:a16="http://schemas.microsoft.com/office/drawing/2014/main" id="{00000000-0008-0000-0000-00004D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46" name="Text Box 8">
          <a:extLst>
            <a:ext uri="{FF2B5EF4-FFF2-40B4-BE49-F238E27FC236}">
              <a16:creationId xmlns:a16="http://schemas.microsoft.com/office/drawing/2014/main" id="{00000000-0008-0000-0000-00004E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47" name="Text Box 9">
          <a:extLst>
            <a:ext uri="{FF2B5EF4-FFF2-40B4-BE49-F238E27FC236}">
              <a16:creationId xmlns:a16="http://schemas.microsoft.com/office/drawing/2014/main" id="{00000000-0008-0000-0000-00004F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48" name="Text Box 11">
          <a:extLst>
            <a:ext uri="{FF2B5EF4-FFF2-40B4-BE49-F238E27FC236}">
              <a16:creationId xmlns:a16="http://schemas.microsoft.com/office/drawing/2014/main" id="{00000000-0008-0000-0000-000050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49" name="Text Box 8">
          <a:extLst>
            <a:ext uri="{FF2B5EF4-FFF2-40B4-BE49-F238E27FC236}">
              <a16:creationId xmlns:a16="http://schemas.microsoft.com/office/drawing/2014/main" id="{00000000-0008-0000-0000-000051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50" name="Text Box 9">
          <a:extLst>
            <a:ext uri="{FF2B5EF4-FFF2-40B4-BE49-F238E27FC236}">
              <a16:creationId xmlns:a16="http://schemas.microsoft.com/office/drawing/2014/main" id="{00000000-0008-0000-0000-000052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51" name="Text Box 11">
          <a:extLst>
            <a:ext uri="{FF2B5EF4-FFF2-40B4-BE49-F238E27FC236}">
              <a16:creationId xmlns:a16="http://schemas.microsoft.com/office/drawing/2014/main" id="{00000000-0008-0000-0000-000053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52" name="Text Box 8">
          <a:extLst>
            <a:ext uri="{FF2B5EF4-FFF2-40B4-BE49-F238E27FC236}">
              <a16:creationId xmlns:a16="http://schemas.microsoft.com/office/drawing/2014/main" id="{00000000-0008-0000-0000-000054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53" name="Text Box 9">
          <a:extLst>
            <a:ext uri="{FF2B5EF4-FFF2-40B4-BE49-F238E27FC236}">
              <a16:creationId xmlns:a16="http://schemas.microsoft.com/office/drawing/2014/main" id="{00000000-0008-0000-0000-000055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54" name="Text Box 11">
          <a:extLst>
            <a:ext uri="{FF2B5EF4-FFF2-40B4-BE49-F238E27FC236}">
              <a16:creationId xmlns:a16="http://schemas.microsoft.com/office/drawing/2014/main" id="{00000000-0008-0000-0000-000056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55" name="Text Box 8">
          <a:extLst>
            <a:ext uri="{FF2B5EF4-FFF2-40B4-BE49-F238E27FC236}">
              <a16:creationId xmlns:a16="http://schemas.microsoft.com/office/drawing/2014/main" id="{00000000-0008-0000-0000-000057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56" name="Text Box 9">
          <a:extLst>
            <a:ext uri="{FF2B5EF4-FFF2-40B4-BE49-F238E27FC236}">
              <a16:creationId xmlns:a16="http://schemas.microsoft.com/office/drawing/2014/main" id="{00000000-0008-0000-0000-000058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57" name="Text Box 11">
          <a:extLst>
            <a:ext uri="{FF2B5EF4-FFF2-40B4-BE49-F238E27FC236}">
              <a16:creationId xmlns:a16="http://schemas.microsoft.com/office/drawing/2014/main" id="{00000000-0008-0000-0000-000059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58" name="Text Box 8">
          <a:extLst>
            <a:ext uri="{FF2B5EF4-FFF2-40B4-BE49-F238E27FC236}">
              <a16:creationId xmlns:a16="http://schemas.microsoft.com/office/drawing/2014/main" id="{00000000-0008-0000-0000-00005A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59" name="Text Box 9">
          <a:extLst>
            <a:ext uri="{FF2B5EF4-FFF2-40B4-BE49-F238E27FC236}">
              <a16:creationId xmlns:a16="http://schemas.microsoft.com/office/drawing/2014/main" id="{00000000-0008-0000-0000-00005B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60" name="Text Box 11">
          <a:extLst>
            <a:ext uri="{FF2B5EF4-FFF2-40B4-BE49-F238E27FC236}">
              <a16:creationId xmlns:a16="http://schemas.microsoft.com/office/drawing/2014/main" id="{00000000-0008-0000-0000-00005C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61" name="Text Box 8">
          <a:extLst>
            <a:ext uri="{FF2B5EF4-FFF2-40B4-BE49-F238E27FC236}">
              <a16:creationId xmlns:a16="http://schemas.microsoft.com/office/drawing/2014/main" id="{00000000-0008-0000-0000-00005D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62" name="Text Box 9">
          <a:extLst>
            <a:ext uri="{FF2B5EF4-FFF2-40B4-BE49-F238E27FC236}">
              <a16:creationId xmlns:a16="http://schemas.microsoft.com/office/drawing/2014/main" id="{00000000-0008-0000-0000-00005E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63" name="Text Box 11">
          <a:extLst>
            <a:ext uri="{FF2B5EF4-FFF2-40B4-BE49-F238E27FC236}">
              <a16:creationId xmlns:a16="http://schemas.microsoft.com/office/drawing/2014/main" id="{00000000-0008-0000-0000-00005F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64" name="Text Box 8">
          <a:extLst>
            <a:ext uri="{FF2B5EF4-FFF2-40B4-BE49-F238E27FC236}">
              <a16:creationId xmlns:a16="http://schemas.microsoft.com/office/drawing/2014/main" id="{00000000-0008-0000-0000-000060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65" name="Text Box 9">
          <a:extLst>
            <a:ext uri="{FF2B5EF4-FFF2-40B4-BE49-F238E27FC236}">
              <a16:creationId xmlns:a16="http://schemas.microsoft.com/office/drawing/2014/main" id="{00000000-0008-0000-0000-000061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66" name="Text Box 11">
          <a:extLst>
            <a:ext uri="{FF2B5EF4-FFF2-40B4-BE49-F238E27FC236}">
              <a16:creationId xmlns:a16="http://schemas.microsoft.com/office/drawing/2014/main" id="{00000000-0008-0000-0000-000062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67" name="Text Box 8">
          <a:extLst>
            <a:ext uri="{FF2B5EF4-FFF2-40B4-BE49-F238E27FC236}">
              <a16:creationId xmlns:a16="http://schemas.microsoft.com/office/drawing/2014/main" id="{00000000-0008-0000-0000-000063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68" name="Text Box 9">
          <a:extLst>
            <a:ext uri="{FF2B5EF4-FFF2-40B4-BE49-F238E27FC236}">
              <a16:creationId xmlns:a16="http://schemas.microsoft.com/office/drawing/2014/main" id="{00000000-0008-0000-0000-000064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69" name="Text Box 11">
          <a:extLst>
            <a:ext uri="{FF2B5EF4-FFF2-40B4-BE49-F238E27FC236}">
              <a16:creationId xmlns:a16="http://schemas.microsoft.com/office/drawing/2014/main" id="{00000000-0008-0000-0000-000065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138</xdr:row>
      <xdr:rowOff>0</xdr:rowOff>
    </xdr:from>
    <xdr:ext cx="76200" cy="28575"/>
    <xdr:sp macro="" textlink="">
      <xdr:nvSpPr>
        <xdr:cNvPr id="870" name="Text Box 8">
          <a:extLst>
            <a:ext uri="{FF2B5EF4-FFF2-40B4-BE49-F238E27FC236}">
              <a16:creationId xmlns:a16="http://schemas.microsoft.com/office/drawing/2014/main" id="{00000000-0008-0000-0000-000066030000}"/>
            </a:ext>
          </a:extLst>
        </xdr:cNvPr>
        <xdr:cNvSpPr txBox="1">
          <a:spLocks noChangeArrowheads="1"/>
        </xdr:cNvSpPr>
      </xdr:nvSpPr>
      <xdr:spPr bwMode="auto">
        <a:xfrm>
          <a:off x="39052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871" name="Text Box 11">
          <a:extLst>
            <a:ext uri="{FF2B5EF4-FFF2-40B4-BE49-F238E27FC236}">
              <a16:creationId xmlns:a16="http://schemas.microsoft.com/office/drawing/2014/main" id="{00000000-0008-0000-0000-000067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72" name="Text Box 8">
          <a:extLst>
            <a:ext uri="{FF2B5EF4-FFF2-40B4-BE49-F238E27FC236}">
              <a16:creationId xmlns:a16="http://schemas.microsoft.com/office/drawing/2014/main" id="{00000000-0008-0000-0000-000068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73" name="Text Box 9">
          <a:extLst>
            <a:ext uri="{FF2B5EF4-FFF2-40B4-BE49-F238E27FC236}">
              <a16:creationId xmlns:a16="http://schemas.microsoft.com/office/drawing/2014/main" id="{00000000-0008-0000-0000-000069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74" name="Text Box 11">
          <a:extLst>
            <a:ext uri="{FF2B5EF4-FFF2-40B4-BE49-F238E27FC236}">
              <a16:creationId xmlns:a16="http://schemas.microsoft.com/office/drawing/2014/main" id="{00000000-0008-0000-0000-00006A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138</xdr:row>
      <xdr:rowOff>0</xdr:rowOff>
    </xdr:from>
    <xdr:ext cx="76200" cy="28575"/>
    <xdr:sp macro="" textlink="">
      <xdr:nvSpPr>
        <xdr:cNvPr id="875" name="Text Box 11">
          <a:extLst>
            <a:ext uri="{FF2B5EF4-FFF2-40B4-BE49-F238E27FC236}">
              <a16:creationId xmlns:a16="http://schemas.microsoft.com/office/drawing/2014/main" id="{00000000-0008-0000-0000-00006B030000}"/>
            </a:ext>
          </a:extLst>
        </xdr:cNvPr>
        <xdr:cNvSpPr txBox="1">
          <a:spLocks noChangeArrowheads="1"/>
        </xdr:cNvSpPr>
      </xdr:nvSpPr>
      <xdr:spPr bwMode="auto">
        <a:xfrm>
          <a:off x="4095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876" name="Text Box 8">
          <a:extLst>
            <a:ext uri="{FF2B5EF4-FFF2-40B4-BE49-F238E27FC236}">
              <a16:creationId xmlns:a16="http://schemas.microsoft.com/office/drawing/2014/main" id="{00000000-0008-0000-0000-00006C03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877" name="Text Box 9">
          <a:extLst>
            <a:ext uri="{FF2B5EF4-FFF2-40B4-BE49-F238E27FC236}">
              <a16:creationId xmlns:a16="http://schemas.microsoft.com/office/drawing/2014/main" id="{00000000-0008-0000-0000-00006D03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878" name="Text Box 11">
          <a:extLst>
            <a:ext uri="{FF2B5EF4-FFF2-40B4-BE49-F238E27FC236}">
              <a16:creationId xmlns:a16="http://schemas.microsoft.com/office/drawing/2014/main" id="{00000000-0008-0000-0000-00006E03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79" name="Text Box 8">
          <a:extLst>
            <a:ext uri="{FF2B5EF4-FFF2-40B4-BE49-F238E27FC236}">
              <a16:creationId xmlns:a16="http://schemas.microsoft.com/office/drawing/2014/main" id="{00000000-0008-0000-0000-00006F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80" name="Text Box 9">
          <a:extLst>
            <a:ext uri="{FF2B5EF4-FFF2-40B4-BE49-F238E27FC236}">
              <a16:creationId xmlns:a16="http://schemas.microsoft.com/office/drawing/2014/main" id="{00000000-0008-0000-0000-000070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81" name="Text Box 11">
          <a:extLst>
            <a:ext uri="{FF2B5EF4-FFF2-40B4-BE49-F238E27FC236}">
              <a16:creationId xmlns:a16="http://schemas.microsoft.com/office/drawing/2014/main" id="{00000000-0008-0000-0000-000071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882" name="Text Box 8">
          <a:extLst>
            <a:ext uri="{FF2B5EF4-FFF2-40B4-BE49-F238E27FC236}">
              <a16:creationId xmlns:a16="http://schemas.microsoft.com/office/drawing/2014/main" id="{00000000-0008-0000-0000-00007203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883" name="Text Box 9">
          <a:extLst>
            <a:ext uri="{FF2B5EF4-FFF2-40B4-BE49-F238E27FC236}">
              <a16:creationId xmlns:a16="http://schemas.microsoft.com/office/drawing/2014/main" id="{00000000-0008-0000-0000-00007303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884" name="Text Box 11">
          <a:extLst>
            <a:ext uri="{FF2B5EF4-FFF2-40B4-BE49-F238E27FC236}">
              <a16:creationId xmlns:a16="http://schemas.microsoft.com/office/drawing/2014/main" id="{00000000-0008-0000-0000-00007403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85" name="Text Box 8">
          <a:extLst>
            <a:ext uri="{FF2B5EF4-FFF2-40B4-BE49-F238E27FC236}">
              <a16:creationId xmlns:a16="http://schemas.microsoft.com/office/drawing/2014/main" id="{00000000-0008-0000-0000-000075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86" name="Text Box 9">
          <a:extLst>
            <a:ext uri="{FF2B5EF4-FFF2-40B4-BE49-F238E27FC236}">
              <a16:creationId xmlns:a16="http://schemas.microsoft.com/office/drawing/2014/main" id="{00000000-0008-0000-0000-000076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887" name="Text Box 11">
          <a:extLst>
            <a:ext uri="{FF2B5EF4-FFF2-40B4-BE49-F238E27FC236}">
              <a16:creationId xmlns:a16="http://schemas.microsoft.com/office/drawing/2014/main" id="{00000000-0008-0000-0000-000077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138</xdr:row>
      <xdr:rowOff>0</xdr:rowOff>
    </xdr:from>
    <xdr:ext cx="76200" cy="28575"/>
    <xdr:sp macro="" textlink="">
      <xdr:nvSpPr>
        <xdr:cNvPr id="888" name="Text Box 8">
          <a:extLst>
            <a:ext uri="{FF2B5EF4-FFF2-40B4-BE49-F238E27FC236}">
              <a16:creationId xmlns:a16="http://schemas.microsoft.com/office/drawing/2014/main" id="{00000000-0008-0000-0000-000078030000}"/>
            </a:ext>
          </a:extLst>
        </xdr:cNvPr>
        <xdr:cNvSpPr txBox="1">
          <a:spLocks noChangeArrowheads="1"/>
        </xdr:cNvSpPr>
      </xdr:nvSpPr>
      <xdr:spPr bwMode="auto">
        <a:xfrm>
          <a:off x="39052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889" name="Text Box 11">
          <a:extLst>
            <a:ext uri="{FF2B5EF4-FFF2-40B4-BE49-F238E27FC236}">
              <a16:creationId xmlns:a16="http://schemas.microsoft.com/office/drawing/2014/main" id="{00000000-0008-0000-0000-000079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890" name="Text Box 11">
          <a:extLst>
            <a:ext uri="{FF2B5EF4-FFF2-40B4-BE49-F238E27FC236}">
              <a16:creationId xmlns:a16="http://schemas.microsoft.com/office/drawing/2014/main" id="{00000000-0008-0000-0000-00007A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891" name="Text Box 11">
          <a:extLst>
            <a:ext uri="{FF2B5EF4-FFF2-40B4-BE49-F238E27FC236}">
              <a16:creationId xmlns:a16="http://schemas.microsoft.com/office/drawing/2014/main" id="{00000000-0008-0000-0000-00007B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892" name="Text Box 11">
          <a:extLst>
            <a:ext uri="{FF2B5EF4-FFF2-40B4-BE49-F238E27FC236}">
              <a16:creationId xmlns:a16="http://schemas.microsoft.com/office/drawing/2014/main" id="{00000000-0008-0000-0000-00007C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893" name="Text Box 11">
          <a:extLst>
            <a:ext uri="{FF2B5EF4-FFF2-40B4-BE49-F238E27FC236}">
              <a16:creationId xmlns:a16="http://schemas.microsoft.com/office/drawing/2014/main" id="{00000000-0008-0000-0000-00007D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894" name="Text Box 11">
          <a:extLst>
            <a:ext uri="{FF2B5EF4-FFF2-40B4-BE49-F238E27FC236}">
              <a16:creationId xmlns:a16="http://schemas.microsoft.com/office/drawing/2014/main" id="{00000000-0008-0000-0000-00007E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895" name="Text Box 11">
          <a:extLst>
            <a:ext uri="{FF2B5EF4-FFF2-40B4-BE49-F238E27FC236}">
              <a16:creationId xmlns:a16="http://schemas.microsoft.com/office/drawing/2014/main" id="{00000000-0008-0000-0000-00007F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896" name="Text Box 11">
          <a:extLst>
            <a:ext uri="{FF2B5EF4-FFF2-40B4-BE49-F238E27FC236}">
              <a16:creationId xmlns:a16="http://schemas.microsoft.com/office/drawing/2014/main" id="{00000000-0008-0000-0000-000080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897" name="Text Box 11">
          <a:extLst>
            <a:ext uri="{FF2B5EF4-FFF2-40B4-BE49-F238E27FC236}">
              <a16:creationId xmlns:a16="http://schemas.microsoft.com/office/drawing/2014/main" id="{00000000-0008-0000-0000-000081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138</xdr:row>
      <xdr:rowOff>0</xdr:rowOff>
    </xdr:from>
    <xdr:ext cx="76200" cy="28575"/>
    <xdr:sp macro="" textlink="">
      <xdr:nvSpPr>
        <xdr:cNvPr id="898" name="Text Box 8">
          <a:extLst>
            <a:ext uri="{FF2B5EF4-FFF2-40B4-BE49-F238E27FC236}">
              <a16:creationId xmlns:a16="http://schemas.microsoft.com/office/drawing/2014/main" id="{00000000-0008-0000-0000-000082030000}"/>
            </a:ext>
          </a:extLst>
        </xdr:cNvPr>
        <xdr:cNvSpPr txBox="1">
          <a:spLocks noChangeArrowheads="1"/>
        </xdr:cNvSpPr>
      </xdr:nvSpPr>
      <xdr:spPr bwMode="auto">
        <a:xfrm>
          <a:off x="39052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xdr:colOff>
      <xdr:row>138</xdr:row>
      <xdr:rowOff>0</xdr:rowOff>
    </xdr:from>
    <xdr:ext cx="76200" cy="28575"/>
    <xdr:sp macro="" textlink="">
      <xdr:nvSpPr>
        <xdr:cNvPr id="899" name="Text Box 11">
          <a:extLst>
            <a:ext uri="{FF2B5EF4-FFF2-40B4-BE49-F238E27FC236}">
              <a16:creationId xmlns:a16="http://schemas.microsoft.com/office/drawing/2014/main" id="{00000000-0008-0000-0000-000083030000}"/>
            </a:ext>
          </a:extLst>
        </xdr:cNvPr>
        <xdr:cNvSpPr txBox="1">
          <a:spLocks noChangeArrowheads="1"/>
        </xdr:cNvSpPr>
      </xdr:nvSpPr>
      <xdr:spPr bwMode="auto">
        <a:xfrm>
          <a:off x="381000"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00" name="Text Box 9">
          <a:extLst>
            <a:ext uri="{FF2B5EF4-FFF2-40B4-BE49-F238E27FC236}">
              <a16:creationId xmlns:a16="http://schemas.microsoft.com/office/drawing/2014/main" id="{00000000-0008-0000-0000-000084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01" name="Text Box 11">
          <a:extLst>
            <a:ext uri="{FF2B5EF4-FFF2-40B4-BE49-F238E27FC236}">
              <a16:creationId xmlns:a16="http://schemas.microsoft.com/office/drawing/2014/main" id="{00000000-0008-0000-0000-000085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02" name="Text Box 8">
          <a:extLst>
            <a:ext uri="{FF2B5EF4-FFF2-40B4-BE49-F238E27FC236}">
              <a16:creationId xmlns:a16="http://schemas.microsoft.com/office/drawing/2014/main" id="{00000000-0008-0000-0000-000086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03" name="Text Box 9">
          <a:extLst>
            <a:ext uri="{FF2B5EF4-FFF2-40B4-BE49-F238E27FC236}">
              <a16:creationId xmlns:a16="http://schemas.microsoft.com/office/drawing/2014/main" id="{00000000-0008-0000-0000-000087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04" name="Text Box 11">
          <a:extLst>
            <a:ext uri="{FF2B5EF4-FFF2-40B4-BE49-F238E27FC236}">
              <a16:creationId xmlns:a16="http://schemas.microsoft.com/office/drawing/2014/main" id="{00000000-0008-0000-0000-000088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05" name="Text Box 8">
          <a:extLst>
            <a:ext uri="{FF2B5EF4-FFF2-40B4-BE49-F238E27FC236}">
              <a16:creationId xmlns:a16="http://schemas.microsoft.com/office/drawing/2014/main" id="{00000000-0008-0000-0000-000089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06" name="Text Box 9">
          <a:extLst>
            <a:ext uri="{FF2B5EF4-FFF2-40B4-BE49-F238E27FC236}">
              <a16:creationId xmlns:a16="http://schemas.microsoft.com/office/drawing/2014/main" id="{00000000-0008-0000-0000-00008A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07" name="Text Box 11">
          <a:extLst>
            <a:ext uri="{FF2B5EF4-FFF2-40B4-BE49-F238E27FC236}">
              <a16:creationId xmlns:a16="http://schemas.microsoft.com/office/drawing/2014/main" id="{00000000-0008-0000-0000-00008B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08" name="Text Box 8">
          <a:extLst>
            <a:ext uri="{FF2B5EF4-FFF2-40B4-BE49-F238E27FC236}">
              <a16:creationId xmlns:a16="http://schemas.microsoft.com/office/drawing/2014/main" id="{00000000-0008-0000-0000-00008C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09" name="Text Box 9">
          <a:extLst>
            <a:ext uri="{FF2B5EF4-FFF2-40B4-BE49-F238E27FC236}">
              <a16:creationId xmlns:a16="http://schemas.microsoft.com/office/drawing/2014/main" id="{00000000-0008-0000-0000-00008D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10" name="Text Box 11">
          <a:extLst>
            <a:ext uri="{FF2B5EF4-FFF2-40B4-BE49-F238E27FC236}">
              <a16:creationId xmlns:a16="http://schemas.microsoft.com/office/drawing/2014/main" id="{00000000-0008-0000-0000-00008E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11" name="Text Box 8">
          <a:extLst>
            <a:ext uri="{FF2B5EF4-FFF2-40B4-BE49-F238E27FC236}">
              <a16:creationId xmlns:a16="http://schemas.microsoft.com/office/drawing/2014/main" id="{00000000-0008-0000-0000-00008F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12" name="Text Box 9">
          <a:extLst>
            <a:ext uri="{FF2B5EF4-FFF2-40B4-BE49-F238E27FC236}">
              <a16:creationId xmlns:a16="http://schemas.microsoft.com/office/drawing/2014/main" id="{00000000-0008-0000-0000-000090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13" name="Text Box 11">
          <a:extLst>
            <a:ext uri="{FF2B5EF4-FFF2-40B4-BE49-F238E27FC236}">
              <a16:creationId xmlns:a16="http://schemas.microsoft.com/office/drawing/2014/main" id="{00000000-0008-0000-0000-000091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14" name="Text Box 8">
          <a:extLst>
            <a:ext uri="{FF2B5EF4-FFF2-40B4-BE49-F238E27FC236}">
              <a16:creationId xmlns:a16="http://schemas.microsoft.com/office/drawing/2014/main" id="{00000000-0008-0000-0000-000092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15" name="Text Box 9">
          <a:extLst>
            <a:ext uri="{FF2B5EF4-FFF2-40B4-BE49-F238E27FC236}">
              <a16:creationId xmlns:a16="http://schemas.microsoft.com/office/drawing/2014/main" id="{00000000-0008-0000-0000-000093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16" name="Text Box 11">
          <a:extLst>
            <a:ext uri="{FF2B5EF4-FFF2-40B4-BE49-F238E27FC236}">
              <a16:creationId xmlns:a16="http://schemas.microsoft.com/office/drawing/2014/main" id="{00000000-0008-0000-0000-000094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17" name="Text Box 8">
          <a:extLst>
            <a:ext uri="{FF2B5EF4-FFF2-40B4-BE49-F238E27FC236}">
              <a16:creationId xmlns:a16="http://schemas.microsoft.com/office/drawing/2014/main" id="{00000000-0008-0000-0000-000095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18" name="Text Box 9">
          <a:extLst>
            <a:ext uri="{FF2B5EF4-FFF2-40B4-BE49-F238E27FC236}">
              <a16:creationId xmlns:a16="http://schemas.microsoft.com/office/drawing/2014/main" id="{00000000-0008-0000-0000-000096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19" name="Text Box 11">
          <a:extLst>
            <a:ext uri="{FF2B5EF4-FFF2-40B4-BE49-F238E27FC236}">
              <a16:creationId xmlns:a16="http://schemas.microsoft.com/office/drawing/2014/main" id="{00000000-0008-0000-0000-000097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20" name="Text Box 8">
          <a:extLst>
            <a:ext uri="{FF2B5EF4-FFF2-40B4-BE49-F238E27FC236}">
              <a16:creationId xmlns:a16="http://schemas.microsoft.com/office/drawing/2014/main" id="{00000000-0008-0000-0000-000098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21" name="Text Box 9">
          <a:extLst>
            <a:ext uri="{FF2B5EF4-FFF2-40B4-BE49-F238E27FC236}">
              <a16:creationId xmlns:a16="http://schemas.microsoft.com/office/drawing/2014/main" id="{00000000-0008-0000-0000-000099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22" name="Text Box 11">
          <a:extLst>
            <a:ext uri="{FF2B5EF4-FFF2-40B4-BE49-F238E27FC236}">
              <a16:creationId xmlns:a16="http://schemas.microsoft.com/office/drawing/2014/main" id="{00000000-0008-0000-0000-00009A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23" name="Text Box 8">
          <a:extLst>
            <a:ext uri="{FF2B5EF4-FFF2-40B4-BE49-F238E27FC236}">
              <a16:creationId xmlns:a16="http://schemas.microsoft.com/office/drawing/2014/main" id="{00000000-0008-0000-0000-00009B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24" name="Text Box 9">
          <a:extLst>
            <a:ext uri="{FF2B5EF4-FFF2-40B4-BE49-F238E27FC236}">
              <a16:creationId xmlns:a16="http://schemas.microsoft.com/office/drawing/2014/main" id="{00000000-0008-0000-0000-00009C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25" name="Text Box 11">
          <a:extLst>
            <a:ext uri="{FF2B5EF4-FFF2-40B4-BE49-F238E27FC236}">
              <a16:creationId xmlns:a16="http://schemas.microsoft.com/office/drawing/2014/main" id="{00000000-0008-0000-0000-00009D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26" name="Text Box 8">
          <a:extLst>
            <a:ext uri="{FF2B5EF4-FFF2-40B4-BE49-F238E27FC236}">
              <a16:creationId xmlns:a16="http://schemas.microsoft.com/office/drawing/2014/main" id="{00000000-0008-0000-0000-00009E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27" name="Text Box 9">
          <a:extLst>
            <a:ext uri="{FF2B5EF4-FFF2-40B4-BE49-F238E27FC236}">
              <a16:creationId xmlns:a16="http://schemas.microsoft.com/office/drawing/2014/main" id="{00000000-0008-0000-0000-00009F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28" name="Text Box 11">
          <a:extLst>
            <a:ext uri="{FF2B5EF4-FFF2-40B4-BE49-F238E27FC236}">
              <a16:creationId xmlns:a16="http://schemas.microsoft.com/office/drawing/2014/main" id="{00000000-0008-0000-0000-0000A0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29" name="Text Box 8">
          <a:extLst>
            <a:ext uri="{FF2B5EF4-FFF2-40B4-BE49-F238E27FC236}">
              <a16:creationId xmlns:a16="http://schemas.microsoft.com/office/drawing/2014/main" id="{00000000-0008-0000-0000-0000A1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30" name="Text Box 9">
          <a:extLst>
            <a:ext uri="{FF2B5EF4-FFF2-40B4-BE49-F238E27FC236}">
              <a16:creationId xmlns:a16="http://schemas.microsoft.com/office/drawing/2014/main" id="{00000000-0008-0000-0000-0000A2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31" name="Text Box 11">
          <a:extLst>
            <a:ext uri="{FF2B5EF4-FFF2-40B4-BE49-F238E27FC236}">
              <a16:creationId xmlns:a16="http://schemas.microsoft.com/office/drawing/2014/main" id="{00000000-0008-0000-0000-0000A3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32" name="Text Box 8">
          <a:extLst>
            <a:ext uri="{FF2B5EF4-FFF2-40B4-BE49-F238E27FC236}">
              <a16:creationId xmlns:a16="http://schemas.microsoft.com/office/drawing/2014/main" id="{00000000-0008-0000-0000-0000A4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33" name="Text Box 9">
          <a:extLst>
            <a:ext uri="{FF2B5EF4-FFF2-40B4-BE49-F238E27FC236}">
              <a16:creationId xmlns:a16="http://schemas.microsoft.com/office/drawing/2014/main" id="{00000000-0008-0000-0000-0000A5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34" name="Text Box 11">
          <a:extLst>
            <a:ext uri="{FF2B5EF4-FFF2-40B4-BE49-F238E27FC236}">
              <a16:creationId xmlns:a16="http://schemas.microsoft.com/office/drawing/2014/main" id="{00000000-0008-0000-0000-0000A6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138</xdr:row>
      <xdr:rowOff>0</xdr:rowOff>
    </xdr:from>
    <xdr:ext cx="76200" cy="28575"/>
    <xdr:sp macro="" textlink="">
      <xdr:nvSpPr>
        <xdr:cNvPr id="935" name="Text Box 8">
          <a:extLst>
            <a:ext uri="{FF2B5EF4-FFF2-40B4-BE49-F238E27FC236}">
              <a16:creationId xmlns:a16="http://schemas.microsoft.com/office/drawing/2014/main" id="{00000000-0008-0000-0000-0000A7030000}"/>
            </a:ext>
          </a:extLst>
        </xdr:cNvPr>
        <xdr:cNvSpPr txBox="1">
          <a:spLocks noChangeArrowheads="1"/>
        </xdr:cNvSpPr>
      </xdr:nvSpPr>
      <xdr:spPr bwMode="auto">
        <a:xfrm>
          <a:off x="39052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936" name="Text Box 11">
          <a:extLst>
            <a:ext uri="{FF2B5EF4-FFF2-40B4-BE49-F238E27FC236}">
              <a16:creationId xmlns:a16="http://schemas.microsoft.com/office/drawing/2014/main" id="{00000000-0008-0000-0000-0000A8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37" name="Text Box 8">
          <a:extLst>
            <a:ext uri="{FF2B5EF4-FFF2-40B4-BE49-F238E27FC236}">
              <a16:creationId xmlns:a16="http://schemas.microsoft.com/office/drawing/2014/main" id="{00000000-0008-0000-0000-0000A9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38" name="Text Box 9">
          <a:extLst>
            <a:ext uri="{FF2B5EF4-FFF2-40B4-BE49-F238E27FC236}">
              <a16:creationId xmlns:a16="http://schemas.microsoft.com/office/drawing/2014/main" id="{00000000-0008-0000-0000-0000AA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39" name="Text Box 11">
          <a:extLst>
            <a:ext uri="{FF2B5EF4-FFF2-40B4-BE49-F238E27FC236}">
              <a16:creationId xmlns:a16="http://schemas.microsoft.com/office/drawing/2014/main" id="{00000000-0008-0000-0000-0000AB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940" name="Text Box 8">
          <a:extLst>
            <a:ext uri="{FF2B5EF4-FFF2-40B4-BE49-F238E27FC236}">
              <a16:creationId xmlns:a16="http://schemas.microsoft.com/office/drawing/2014/main" id="{00000000-0008-0000-0000-0000AC03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941" name="Text Box 9">
          <a:extLst>
            <a:ext uri="{FF2B5EF4-FFF2-40B4-BE49-F238E27FC236}">
              <a16:creationId xmlns:a16="http://schemas.microsoft.com/office/drawing/2014/main" id="{00000000-0008-0000-0000-0000AD03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942" name="Text Box 11">
          <a:extLst>
            <a:ext uri="{FF2B5EF4-FFF2-40B4-BE49-F238E27FC236}">
              <a16:creationId xmlns:a16="http://schemas.microsoft.com/office/drawing/2014/main" id="{00000000-0008-0000-0000-0000AE03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43" name="Text Box 8">
          <a:extLst>
            <a:ext uri="{FF2B5EF4-FFF2-40B4-BE49-F238E27FC236}">
              <a16:creationId xmlns:a16="http://schemas.microsoft.com/office/drawing/2014/main" id="{00000000-0008-0000-0000-0000AF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44" name="Text Box 9">
          <a:extLst>
            <a:ext uri="{FF2B5EF4-FFF2-40B4-BE49-F238E27FC236}">
              <a16:creationId xmlns:a16="http://schemas.microsoft.com/office/drawing/2014/main" id="{00000000-0008-0000-0000-0000B0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45" name="Text Box 11">
          <a:extLst>
            <a:ext uri="{FF2B5EF4-FFF2-40B4-BE49-F238E27FC236}">
              <a16:creationId xmlns:a16="http://schemas.microsoft.com/office/drawing/2014/main" id="{00000000-0008-0000-0000-0000B1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946" name="Text Box 8">
          <a:extLst>
            <a:ext uri="{FF2B5EF4-FFF2-40B4-BE49-F238E27FC236}">
              <a16:creationId xmlns:a16="http://schemas.microsoft.com/office/drawing/2014/main" id="{00000000-0008-0000-0000-0000B203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947" name="Text Box 9">
          <a:extLst>
            <a:ext uri="{FF2B5EF4-FFF2-40B4-BE49-F238E27FC236}">
              <a16:creationId xmlns:a16="http://schemas.microsoft.com/office/drawing/2014/main" id="{00000000-0008-0000-0000-0000B303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85725"/>
    <xdr:sp macro="" textlink="">
      <xdr:nvSpPr>
        <xdr:cNvPr id="948" name="Text Box 11">
          <a:extLst>
            <a:ext uri="{FF2B5EF4-FFF2-40B4-BE49-F238E27FC236}">
              <a16:creationId xmlns:a16="http://schemas.microsoft.com/office/drawing/2014/main" id="{00000000-0008-0000-0000-0000B4030000}"/>
            </a:ext>
          </a:extLst>
        </xdr:cNvPr>
        <xdr:cNvSpPr txBox="1">
          <a:spLocks noChangeArrowheads="1"/>
        </xdr:cNvSpPr>
      </xdr:nvSpPr>
      <xdr:spPr bwMode="auto">
        <a:xfrm>
          <a:off x="333375" y="558927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49" name="Text Box 8">
          <a:extLst>
            <a:ext uri="{FF2B5EF4-FFF2-40B4-BE49-F238E27FC236}">
              <a16:creationId xmlns:a16="http://schemas.microsoft.com/office/drawing/2014/main" id="{00000000-0008-0000-0000-0000B5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50" name="Text Box 9">
          <a:extLst>
            <a:ext uri="{FF2B5EF4-FFF2-40B4-BE49-F238E27FC236}">
              <a16:creationId xmlns:a16="http://schemas.microsoft.com/office/drawing/2014/main" id="{00000000-0008-0000-0000-0000B6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138</xdr:row>
      <xdr:rowOff>0</xdr:rowOff>
    </xdr:from>
    <xdr:ext cx="76200" cy="28575"/>
    <xdr:sp macro="" textlink="">
      <xdr:nvSpPr>
        <xdr:cNvPr id="951" name="Text Box 11">
          <a:extLst>
            <a:ext uri="{FF2B5EF4-FFF2-40B4-BE49-F238E27FC236}">
              <a16:creationId xmlns:a16="http://schemas.microsoft.com/office/drawing/2014/main" id="{00000000-0008-0000-0000-0000B7030000}"/>
            </a:ext>
          </a:extLst>
        </xdr:cNvPr>
        <xdr:cNvSpPr txBox="1">
          <a:spLocks noChangeArrowheads="1"/>
        </xdr:cNvSpPr>
      </xdr:nvSpPr>
      <xdr:spPr bwMode="auto">
        <a:xfrm>
          <a:off x="33337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138</xdr:row>
      <xdr:rowOff>0</xdr:rowOff>
    </xdr:from>
    <xdr:ext cx="76200" cy="28575"/>
    <xdr:sp macro="" textlink="">
      <xdr:nvSpPr>
        <xdr:cNvPr id="952" name="Text Box 8">
          <a:extLst>
            <a:ext uri="{FF2B5EF4-FFF2-40B4-BE49-F238E27FC236}">
              <a16:creationId xmlns:a16="http://schemas.microsoft.com/office/drawing/2014/main" id="{00000000-0008-0000-0000-0000B8030000}"/>
            </a:ext>
          </a:extLst>
        </xdr:cNvPr>
        <xdr:cNvSpPr txBox="1">
          <a:spLocks noChangeArrowheads="1"/>
        </xdr:cNvSpPr>
      </xdr:nvSpPr>
      <xdr:spPr bwMode="auto">
        <a:xfrm>
          <a:off x="39052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953" name="Text Box 11">
          <a:extLst>
            <a:ext uri="{FF2B5EF4-FFF2-40B4-BE49-F238E27FC236}">
              <a16:creationId xmlns:a16="http://schemas.microsoft.com/office/drawing/2014/main" id="{00000000-0008-0000-0000-0000B9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954" name="Text Box 11">
          <a:extLst>
            <a:ext uri="{FF2B5EF4-FFF2-40B4-BE49-F238E27FC236}">
              <a16:creationId xmlns:a16="http://schemas.microsoft.com/office/drawing/2014/main" id="{00000000-0008-0000-0000-0000BA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955" name="Text Box 11">
          <a:extLst>
            <a:ext uri="{FF2B5EF4-FFF2-40B4-BE49-F238E27FC236}">
              <a16:creationId xmlns:a16="http://schemas.microsoft.com/office/drawing/2014/main" id="{00000000-0008-0000-0000-0000BB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956" name="Text Box 11">
          <a:extLst>
            <a:ext uri="{FF2B5EF4-FFF2-40B4-BE49-F238E27FC236}">
              <a16:creationId xmlns:a16="http://schemas.microsoft.com/office/drawing/2014/main" id="{00000000-0008-0000-0000-0000BC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957" name="Text Box 11">
          <a:extLst>
            <a:ext uri="{FF2B5EF4-FFF2-40B4-BE49-F238E27FC236}">
              <a16:creationId xmlns:a16="http://schemas.microsoft.com/office/drawing/2014/main" id="{00000000-0008-0000-0000-0000BD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958" name="Text Box 11">
          <a:extLst>
            <a:ext uri="{FF2B5EF4-FFF2-40B4-BE49-F238E27FC236}">
              <a16:creationId xmlns:a16="http://schemas.microsoft.com/office/drawing/2014/main" id="{00000000-0008-0000-0000-0000BE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959" name="Text Box 11">
          <a:extLst>
            <a:ext uri="{FF2B5EF4-FFF2-40B4-BE49-F238E27FC236}">
              <a16:creationId xmlns:a16="http://schemas.microsoft.com/office/drawing/2014/main" id="{00000000-0008-0000-0000-0000BF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960" name="Text Box 11">
          <a:extLst>
            <a:ext uri="{FF2B5EF4-FFF2-40B4-BE49-F238E27FC236}">
              <a16:creationId xmlns:a16="http://schemas.microsoft.com/office/drawing/2014/main" id="{00000000-0008-0000-0000-0000C0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961" name="Text Box 11">
          <a:extLst>
            <a:ext uri="{FF2B5EF4-FFF2-40B4-BE49-F238E27FC236}">
              <a16:creationId xmlns:a16="http://schemas.microsoft.com/office/drawing/2014/main" id="{00000000-0008-0000-0000-0000C1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138</xdr:row>
      <xdr:rowOff>0</xdr:rowOff>
    </xdr:from>
    <xdr:ext cx="76200" cy="28575"/>
    <xdr:sp macro="" textlink="">
      <xdr:nvSpPr>
        <xdr:cNvPr id="962" name="Text Box 8">
          <a:extLst>
            <a:ext uri="{FF2B5EF4-FFF2-40B4-BE49-F238E27FC236}">
              <a16:creationId xmlns:a16="http://schemas.microsoft.com/office/drawing/2014/main" id="{00000000-0008-0000-0000-0000C2030000}"/>
            </a:ext>
          </a:extLst>
        </xdr:cNvPr>
        <xdr:cNvSpPr txBox="1">
          <a:spLocks noChangeArrowheads="1"/>
        </xdr:cNvSpPr>
      </xdr:nvSpPr>
      <xdr:spPr bwMode="auto">
        <a:xfrm>
          <a:off x="390525" y="558927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963" name="Text Box 11">
          <a:extLst>
            <a:ext uri="{FF2B5EF4-FFF2-40B4-BE49-F238E27FC236}">
              <a16:creationId xmlns:a16="http://schemas.microsoft.com/office/drawing/2014/main" id="{00000000-0008-0000-0000-0000C3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964" name="Text Box 11">
          <a:extLst>
            <a:ext uri="{FF2B5EF4-FFF2-40B4-BE49-F238E27FC236}">
              <a16:creationId xmlns:a16="http://schemas.microsoft.com/office/drawing/2014/main" id="{00000000-0008-0000-0000-0000C4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965" name="Text Box 11">
          <a:extLst>
            <a:ext uri="{FF2B5EF4-FFF2-40B4-BE49-F238E27FC236}">
              <a16:creationId xmlns:a16="http://schemas.microsoft.com/office/drawing/2014/main" id="{00000000-0008-0000-0000-0000C5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966" name="Text Box 11">
          <a:extLst>
            <a:ext uri="{FF2B5EF4-FFF2-40B4-BE49-F238E27FC236}">
              <a16:creationId xmlns:a16="http://schemas.microsoft.com/office/drawing/2014/main" id="{00000000-0008-0000-0000-0000C6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967" name="Text Box 11">
          <a:extLst>
            <a:ext uri="{FF2B5EF4-FFF2-40B4-BE49-F238E27FC236}">
              <a16:creationId xmlns:a16="http://schemas.microsoft.com/office/drawing/2014/main" id="{00000000-0008-0000-0000-0000C7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968" name="Text Box 11">
          <a:extLst>
            <a:ext uri="{FF2B5EF4-FFF2-40B4-BE49-F238E27FC236}">
              <a16:creationId xmlns:a16="http://schemas.microsoft.com/office/drawing/2014/main" id="{00000000-0008-0000-0000-0000C8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969" name="Text Box 11">
          <a:extLst>
            <a:ext uri="{FF2B5EF4-FFF2-40B4-BE49-F238E27FC236}">
              <a16:creationId xmlns:a16="http://schemas.microsoft.com/office/drawing/2014/main" id="{00000000-0008-0000-0000-0000C9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970" name="Text Box 11">
          <a:extLst>
            <a:ext uri="{FF2B5EF4-FFF2-40B4-BE49-F238E27FC236}">
              <a16:creationId xmlns:a16="http://schemas.microsoft.com/office/drawing/2014/main" id="{00000000-0008-0000-0000-0000CA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971" name="Text Box 11">
          <a:extLst>
            <a:ext uri="{FF2B5EF4-FFF2-40B4-BE49-F238E27FC236}">
              <a16:creationId xmlns:a16="http://schemas.microsoft.com/office/drawing/2014/main" id="{00000000-0008-0000-0000-0000CB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972" name="Text Box 11">
          <a:extLst>
            <a:ext uri="{FF2B5EF4-FFF2-40B4-BE49-F238E27FC236}">
              <a16:creationId xmlns:a16="http://schemas.microsoft.com/office/drawing/2014/main" id="{00000000-0008-0000-0000-0000CC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973" name="Text Box 11">
          <a:extLst>
            <a:ext uri="{FF2B5EF4-FFF2-40B4-BE49-F238E27FC236}">
              <a16:creationId xmlns:a16="http://schemas.microsoft.com/office/drawing/2014/main" id="{00000000-0008-0000-0000-0000CD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974" name="Text Box 11">
          <a:extLst>
            <a:ext uri="{FF2B5EF4-FFF2-40B4-BE49-F238E27FC236}">
              <a16:creationId xmlns:a16="http://schemas.microsoft.com/office/drawing/2014/main" id="{00000000-0008-0000-0000-0000CE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975" name="Text Box 11">
          <a:extLst>
            <a:ext uri="{FF2B5EF4-FFF2-40B4-BE49-F238E27FC236}">
              <a16:creationId xmlns:a16="http://schemas.microsoft.com/office/drawing/2014/main" id="{00000000-0008-0000-0000-0000CF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976" name="Text Box 11">
          <a:extLst>
            <a:ext uri="{FF2B5EF4-FFF2-40B4-BE49-F238E27FC236}">
              <a16:creationId xmlns:a16="http://schemas.microsoft.com/office/drawing/2014/main" id="{00000000-0008-0000-0000-0000D0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977" name="Text Box 11">
          <a:extLst>
            <a:ext uri="{FF2B5EF4-FFF2-40B4-BE49-F238E27FC236}">
              <a16:creationId xmlns:a16="http://schemas.microsoft.com/office/drawing/2014/main" id="{00000000-0008-0000-0000-0000D1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978" name="Text Box 11">
          <a:extLst>
            <a:ext uri="{FF2B5EF4-FFF2-40B4-BE49-F238E27FC236}">
              <a16:creationId xmlns:a16="http://schemas.microsoft.com/office/drawing/2014/main" id="{00000000-0008-0000-0000-0000D2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979" name="Text Box 11">
          <a:extLst>
            <a:ext uri="{FF2B5EF4-FFF2-40B4-BE49-F238E27FC236}">
              <a16:creationId xmlns:a16="http://schemas.microsoft.com/office/drawing/2014/main" id="{00000000-0008-0000-0000-0000D3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980" name="Text Box 11">
          <a:extLst>
            <a:ext uri="{FF2B5EF4-FFF2-40B4-BE49-F238E27FC236}">
              <a16:creationId xmlns:a16="http://schemas.microsoft.com/office/drawing/2014/main" id="{00000000-0008-0000-0000-0000D4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981" name="Text Box 11">
          <a:extLst>
            <a:ext uri="{FF2B5EF4-FFF2-40B4-BE49-F238E27FC236}">
              <a16:creationId xmlns:a16="http://schemas.microsoft.com/office/drawing/2014/main" id="{00000000-0008-0000-0000-0000D5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982" name="Text Box 11">
          <a:extLst>
            <a:ext uri="{FF2B5EF4-FFF2-40B4-BE49-F238E27FC236}">
              <a16:creationId xmlns:a16="http://schemas.microsoft.com/office/drawing/2014/main" id="{00000000-0008-0000-0000-0000D6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983" name="Text Box 11">
          <a:extLst>
            <a:ext uri="{FF2B5EF4-FFF2-40B4-BE49-F238E27FC236}">
              <a16:creationId xmlns:a16="http://schemas.microsoft.com/office/drawing/2014/main" id="{00000000-0008-0000-0000-0000D7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138</xdr:row>
      <xdr:rowOff>0</xdr:rowOff>
    </xdr:from>
    <xdr:ext cx="73090" cy="28575"/>
    <xdr:sp macro="" textlink="">
      <xdr:nvSpPr>
        <xdr:cNvPr id="984" name="Text Box 11">
          <a:extLst>
            <a:ext uri="{FF2B5EF4-FFF2-40B4-BE49-F238E27FC236}">
              <a16:creationId xmlns:a16="http://schemas.microsoft.com/office/drawing/2014/main" id="{00000000-0008-0000-0000-0000D8030000}"/>
            </a:ext>
          </a:extLst>
        </xdr:cNvPr>
        <xdr:cNvSpPr txBox="1">
          <a:spLocks noChangeArrowheads="1"/>
        </xdr:cNvSpPr>
      </xdr:nvSpPr>
      <xdr:spPr bwMode="auto">
        <a:xfrm>
          <a:off x="304800" y="55892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985" name="Text Box 8">
          <a:extLst>
            <a:ext uri="{FF2B5EF4-FFF2-40B4-BE49-F238E27FC236}">
              <a16:creationId xmlns:a16="http://schemas.microsoft.com/office/drawing/2014/main" id="{00000000-0008-0000-0000-0000D9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986" name="Text Box 9">
          <a:extLst>
            <a:ext uri="{FF2B5EF4-FFF2-40B4-BE49-F238E27FC236}">
              <a16:creationId xmlns:a16="http://schemas.microsoft.com/office/drawing/2014/main" id="{00000000-0008-0000-0000-0000DA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987" name="Text Box 11">
          <a:extLst>
            <a:ext uri="{FF2B5EF4-FFF2-40B4-BE49-F238E27FC236}">
              <a16:creationId xmlns:a16="http://schemas.microsoft.com/office/drawing/2014/main" id="{00000000-0008-0000-0000-0000DB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988" name="Text Box 8">
          <a:extLst>
            <a:ext uri="{FF2B5EF4-FFF2-40B4-BE49-F238E27FC236}">
              <a16:creationId xmlns:a16="http://schemas.microsoft.com/office/drawing/2014/main" id="{00000000-0008-0000-0000-0000DC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989" name="Text Box 9">
          <a:extLst>
            <a:ext uri="{FF2B5EF4-FFF2-40B4-BE49-F238E27FC236}">
              <a16:creationId xmlns:a16="http://schemas.microsoft.com/office/drawing/2014/main" id="{00000000-0008-0000-0000-0000DD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990" name="Text Box 11">
          <a:extLst>
            <a:ext uri="{FF2B5EF4-FFF2-40B4-BE49-F238E27FC236}">
              <a16:creationId xmlns:a16="http://schemas.microsoft.com/office/drawing/2014/main" id="{00000000-0008-0000-0000-0000DE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991" name="Text Box 8">
          <a:extLst>
            <a:ext uri="{FF2B5EF4-FFF2-40B4-BE49-F238E27FC236}">
              <a16:creationId xmlns:a16="http://schemas.microsoft.com/office/drawing/2014/main" id="{00000000-0008-0000-0000-0000DF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992" name="Text Box 9">
          <a:extLst>
            <a:ext uri="{FF2B5EF4-FFF2-40B4-BE49-F238E27FC236}">
              <a16:creationId xmlns:a16="http://schemas.microsoft.com/office/drawing/2014/main" id="{00000000-0008-0000-0000-0000E0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993" name="Text Box 11">
          <a:extLst>
            <a:ext uri="{FF2B5EF4-FFF2-40B4-BE49-F238E27FC236}">
              <a16:creationId xmlns:a16="http://schemas.microsoft.com/office/drawing/2014/main" id="{00000000-0008-0000-0000-0000E1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994" name="Text Box 8">
          <a:extLst>
            <a:ext uri="{FF2B5EF4-FFF2-40B4-BE49-F238E27FC236}">
              <a16:creationId xmlns:a16="http://schemas.microsoft.com/office/drawing/2014/main" id="{00000000-0008-0000-0000-0000E2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995" name="Text Box 9">
          <a:extLst>
            <a:ext uri="{FF2B5EF4-FFF2-40B4-BE49-F238E27FC236}">
              <a16:creationId xmlns:a16="http://schemas.microsoft.com/office/drawing/2014/main" id="{00000000-0008-0000-0000-0000E3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996" name="Text Box 11">
          <a:extLst>
            <a:ext uri="{FF2B5EF4-FFF2-40B4-BE49-F238E27FC236}">
              <a16:creationId xmlns:a16="http://schemas.microsoft.com/office/drawing/2014/main" id="{00000000-0008-0000-0000-0000E4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997" name="Text Box 8">
          <a:extLst>
            <a:ext uri="{FF2B5EF4-FFF2-40B4-BE49-F238E27FC236}">
              <a16:creationId xmlns:a16="http://schemas.microsoft.com/office/drawing/2014/main" id="{00000000-0008-0000-0000-0000E5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998" name="Text Box 9">
          <a:extLst>
            <a:ext uri="{FF2B5EF4-FFF2-40B4-BE49-F238E27FC236}">
              <a16:creationId xmlns:a16="http://schemas.microsoft.com/office/drawing/2014/main" id="{00000000-0008-0000-0000-0000E6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999" name="Text Box 11">
          <a:extLst>
            <a:ext uri="{FF2B5EF4-FFF2-40B4-BE49-F238E27FC236}">
              <a16:creationId xmlns:a16="http://schemas.microsoft.com/office/drawing/2014/main" id="{00000000-0008-0000-0000-0000E7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00" name="Text Box 8">
          <a:extLst>
            <a:ext uri="{FF2B5EF4-FFF2-40B4-BE49-F238E27FC236}">
              <a16:creationId xmlns:a16="http://schemas.microsoft.com/office/drawing/2014/main" id="{00000000-0008-0000-0000-0000E8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01" name="Text Box 9">
          <a:extLst>
            <a:ext uri="{FF2B5EF4-FFF2-40B4-BE49-F238E27FC236}">
              <a16:creationId xmlns:a16="http://schemas.microsoft.com/office/drawing/2014/main" id="{00000000-0008-0000-0000-0000E9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02" name="Text Box 11">
          <a:extLst>
            <a:ext uri="{FF2B5EF4-FFF2-40B4-BE49-F238E27FC236}">
              <a16:creationId xmlns:a16="http://schemas.microsoft.com/office/drawing/2014/main" id="{00000000-0008-0000-0000-0000EA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03" name="Text Box 11">
          <a:extLst>
            <a:ext uri="{FF2B5EF4-FFF2-40B4-BE49-F238E27FC236}">
              <a16:creationId xmlns:a16="http://schemas.microsoft.com/office/drawing/2014/main" id="{00000000-0008-0000-0000-0000EB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04" name="Text Box 9">
          <a:extLst>
            <a:ext uri="{FF2B5EF4-FFF2-40B4-BE49-F238E27FC236}">
              <a16:creationId xmlns:a16="http://schemas.microsoft.com/office/drawing/2014/main" id="{00000000-0008-0000-0000-0000EC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05" name="Text Box 11">
          <a:extLst>
            <a:ext uri="{FF2B5EF4-FFF2-40B4-BE49-F238E27FC236}">
              <a16:creationId xmlns:a16="http://schemas.microsoft.com/office/drawing/2014/main" id="{00000000-0008-0000-0000-0000ED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06" name="Text Box 8">
          <a:extLst>
            <a:ext uri="{FF2B5EF4-FFF2-40B4-BE49-F238E27FC236}">
              <a16:creationId xmlns:a16="http://schemas.microsoft.com/office/drawing/2014/main" id="{00000000-0008-0000-0000-0000EE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07" name="Text Box 9">
          <a:extLst>
            <a:ext uri="{FF2B5EF4-FFF2-40B4-BE49-F238E27FC236}">
              <a16:creationId xmlns:a16="http://schemas.microsoft.com/office/drawing/2014/main" id="{00000000-0008-0000-0000-0000EF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08" name="Text Box 11">
          <a:extLst>
            <a:ext uri="{FF2B5EF4-FFF2-40B4-BE49-F238E27FC236}">
              <a16:creationId xmlns:a16="http://schemas.microsoft.com/office/drawing/2014/main" id="{00000000-0008-0000-0000-0000F0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09" name="Text Box 8">
          <a:extLst>
            <a:ext uri="{FF2B5EF4-FFF2-40B4-BE49-F238E27FC236}">
              <a16:creationId xmlns:a16="http://schemas.microsoft.com/office/drawing/2014/main" id="{00000000-0008-0000-0000-0000F1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10" name="Text Box 9">
          <a:extLst>
            <a:ext uri="{FF2B5EF4-FFF2-40B4-BE49-F238E27FC236}">
              <a16:creationId xmlns:a16="http://schemas.microsoft.com/office/drawing/2014/main" id="{00000000-0008-0000-0000-0000F2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11" name="Text Box 11">
          <a:extLst>
            <a:ext uri="{FF2B5EF4-FFF2-40B4-BE49-F238E27FC236}">
              <a16:creationId xmlns:a16="http://schemas.microsoft.com/office/drawing/2014/main" id="{00000000-0008-0000-0000-0000F3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12" name="Text Box 8">
          <a:extLst>
            <a:ext uri="{FF2B5EF4-FFF2-40B4-BE49-F238E27FC236}">
              <a16:creationId xmlns:a16="http://schemas.microsoft.com/office/drawing/2014/main" id="{00000000-0008-0000-0000-0000F4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13" name="Text Box 9">
          <a:extLst>
            <a:ext uri="{FF2B5EF4-FFF2-40B4-BE49-F238E27FC236}">
              <a16:creationId xmlns:a16="http://schemas.microsoft.com/office/drawing/2014/main" id="{00000000-0008-0000-0000-0000F5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14" name="Text Box 11">
          <a:extLst>
            <a:ext uri="{FF2B5EF4-FFF2-40B4-BE49-F238E27FC236}">
              <a16:creationId xmlns:a16="http://schemas.microsoft.com/office/drawing/2014/main" id="{00000000-0008-0000-0000-0000F6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15" name="Text Box 8">
          <a:extLst>
            <a:ext uri="{FF2B5EF4-FFF2-40B4-BE49-F238E27FC236}">
              <a16:creationId xmlns:a16="http://schemas.microsoft.com/office/drawing/2014/main" id="{00000000-0008-0000-0000-0000F7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16" name="Text Box 9">
          <a:extLst>
            <a:ext uri="{FF2B5EF4-FFF2-40B4-BE49-F238E27FC236}">
              <a16:creationId xmlns:a16="http://schemas.microsoft.com/office/drawing/2014/main" id="{00000000-0008-0000-0000-0000F8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17" name="Text Box 11">
          <a:extLst>
            <a:ext uri="{FF2B5EF4-FFF2-40B4-BE49-F238E27FC236}">
              <a16:creationId xmlns:a16="http://schemas.microsoft.com/office/drawing/2014/main" id="{00000000-0008-0000-0000-0000F9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18" name="Text Box 8">
          <a:extLst>
            <a:ext uri="{FF2B5EF4-FFF2-40B4-BE49-F238E27FC236}">
              <a16:creationId xmlns:a16="http://schemas.microsoft.com/office/drawing/2014/main" id="{00000000-0008-0000-0000-0000FA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19" name="Text Box 9">
          <a:extLst>
            <a:ext uri="{FF2B5EF4-FFF2-40B4-BE49-F238E27FC236}">
              <a16:creationId xmlns:a16="http://schemas.microsoft.com/office/drawing/2014/main" id="{00000000-0008-0000-0000-0000FB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20" name="Text Box 11">
          <a:extLst>
            <a:ext uri="{FF2B5EF4-FFF2-40B4-BE49-F238E27FC236}">
              <a16:creationId xmlns:a16="http://schemas.microsoft.com/office/drawing/2014/main" id="{00000000-0008-0000-0000-0000FC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21" name="Text Box 8">
          <a:extLst>
            <a:ext uri="{FF2B5EF4-FFF2-40B4-BE49-F238E27FC236}">
              <a16:creationId xmlns:a16="http://schemas.microsoft.com/office/drawing/2014/main" id="{00000000-0008-0000-0000-0000FD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22" name="Text Box 9">
          <a:extLst>
            <a:ext uri="{FF2B5EF4-FFF2-40B4-BE49-F238E27FC236}">
              <a16:creationId xmlns:a16="http://schemas.microsoft.com/office/drawing/2014/main" id="{00000000-0008-0000-0000-0000FE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23" name="Text Box 11">
          <a:extLst>
            <a:ext uri="{FF2B5EF4-FFF2-40B4-BE49-F238E27FC236}">
              <a16:creationId xmlns:a16="http://schemas.microsoft.com/office/drawing/2014/main" id="{00000000-0008-0000-0000-0000FF03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24" name="Text Box 8">
          <a:extLst>
            <a:ext uri="{FF2B5EF4-FFF2-40B4-BE49-F238E27FC236}">
              <a16:creationId xmlns:a16="http://schemas.microsoft.com/office/drawing/2014/main" id="{00000000-0008-0000-0000-000000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25" name="Text Box 9">
          <a:extLst>
            <a:ext uri="{FF2B5EF4-FFF2-40B4-BE49-F238E27FC236}">
              <a16:creationId xmlns:a16="http://schemas.microsoft.com/office/drawing/2014/main" id="{00000000-0008-0000-0000-000001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26" name="Text Box 11">
          <a:extLst>
            <a:ext uri="{FF2B5EF4-FFF2-40B4-BE49-F238E27FC236}">
              <a16:creationId xmlns:a16="http://schemas.microsoft.com/office/drawing/2014/main" id="{00000000-0008-0000-0000-000002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27" name="Text Box 8">
          <a:extLst>
            <a:ext uri="{FF2B5EF4-FFF2-40B4-BE49-F238E27FC236}">
              <a16:creationId xmlns:a16="http://schemas.microsoft.com/office/drawing/2014/main" id="{00000000-0008-0000-0000-000003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28" name="Text Box 9">
          <a:extLst>
            <a:ext uri="{FF2B5EF4-FFF2-40B4-BE49-F238E27FC236}">
              <a16:creationId xmlns:a16="http://schemas.microsoft.com/office/drawing/2014/main" id="{00000000-0008-0000-0000-000004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29" name="Text Box 11">
          <a:extLst>
            <a:ext uri="{FF2B5EF4-FFF2-40B4-BE49-F238E27FC236}">
              <a16:creationId xmlns:a16="http://schemas.microsoft.com/office/drawing/2014/main" id="{00000000-0008-0000-0000-000005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30" name="Text Box 8">
          <a:extLst>
            <a:ext uri="{FF2B5EF4-FFF2-40B4-BE49-F238E27FC236}">
              <a16:creationId xmlns:a16="http://schemas.microsoft.com/office/drawing/2014/main" id="{00000000-0008-0000-0000-000006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31" name="Text Box 9">
          <a:extLst>
            <a:ext uri="{FF2B5EF4-FFF2-40B4-BE49-F238E27FC236}">
              <a16:creationId xmlns:a16="http://schemas.microsoft.com/office/drawing/2014/main" id="{00000000-0008-0000-0000-000007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32" name="Text Box 11">
          <a:extLst>
            <a:ext uri="{FF2B5EF4-FFF2-40B4-BE49-F238E27FC236}">
              <a16:creationId xmlns:a16="http://schemas.microsoft.com/office/drawing/2014/main" id="{00000000-0008-0000-0000-000008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33" name="Text Box 8">
          <a:extLst>
            <a:ext uri="{FF2B5EF4-FFF2-40B4-BE49-F238E27FC236}">
              <a16:creationId xmlns:a16="http://schemas.microsoft.com/office/drawing/2014/main" id="{00000000-0008-0000-0000-000009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34" name="Text Box 9">
          <a:extLst>
            <a:ext uri="{FF2B5EF4-FFF2-40B4-BE49-F238E27FC236}">
              <a16:creationId xmlns:a16="http://schemas.microsoft.com/office/drawing/2014/main" id="{00000000-0008-0000-0000-00000A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35" name="Text Box 11">
          <a:extLst>
            <a:ext uri="{FF2B5EF4-FFF2-40B4-BE49-F238E27FC236}">
              <a16:creationId xmlns:a16="http://schemas.microsoft.com/office/drawing/2014/main" id="{00000000-0008-0000-0000-00000B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36" name="Text Box 8">
          <a:extLst>
            <a:ext uri="{FF2B5EF4-FFF2-40B4-BE49-F238E27FC236}">
              <a16:creationId xmlns:a16="http://schemas.microsoft.com/office/drawing/2014/main" id="{00000000-0008-0000-0000-00000C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37" name="Text Box 9">
          <a:extLst>
            <a:ext uri="{FF2B5EF4-FFF2-40B4-BE49-F238E27FC236}">
              <a16:creationId xmlns:a16="http://schemas.microsoft.com/office/drawing/2014/main" id="{00000000-0008-0000-0000-00000D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38" name="Text Box 11">
          <a:extLst>
            <a:ext uri="{FF2B5EF4-FFF2-40B4-BE49-F238E27FC236}">
              <a16:creationId xmlns:a16="http://schemas.microsoft.com/office/drawing/2014/main" id="{00000000-0008-0000-0000-00000E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156</xdr:row>
      <xdr:rowOff>0</xdr:rowOff>
    </xdr:from>
    <xdr:ext cx="76200" cy="28575"/>
    <xdr:sp macro="" textlink="">
      <xdr:nvSpPr>
        <xdr:cNvPr id="1039" name="Text Box 8">
          <a:extLst>
            <a:ext uri="{FF2B5EF4-FFF2-40B4-BE49-F238E27FC236}">
              <a16:creationId xmlns:a16="http://schemas.microsoft.com/office/drawing/2014/main" id="{00000000-0008-0000-0000-00000F040000}"/>
            </a:ext>
          </a:extLst>
        </xdr:cNvPr>
        <xdr:cNvSpPr txBox="1">
          <a:spLocks noChangeArrowheads="1"/>
        </xdr:cNvSpPr>
      </xdr:nvSpPr>
      <xdr:spPr bwMode="auto">
        <a:xfrm>
          <a:off x="39052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40" name="Text Box 8">
          <a:extLst>
            <a:ext uri="{FF2B5EF4-FFF2-40B4-BE49-F238E27FC236}">
              <a16:creationId xmlns:a16="http://schemas.microsoft.com/office/drawing/2014/main" id="{00000000-0008-0000-0000-000010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41" name="Text Box 9">
          <a:extLst>
            <a:ext uri="{FF2B5EF4-FFF2-40B4-BE49-F238E27FC236}">
              <a16:creationId xmlns:a16="http://schemas.microsoft.com/office/drawing/2014/main" id="{00000000-0008-0000-0000-000011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42" name="Text Box 11">
          <a:extLst>
            <a:ext uri="{FF2B5EF4-FFF2-40B4-BE49-F238E27FC236}">
              <a16:creationId xmlns:a16="http://schemas.microsoft.com/office/drawing/2014/main" id="{00000000-0008-0000-0000-000012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156</xdr:row>
      <xdr:rowOff>0</xdr:rowOff>
    </xdr:from>
    <xdr:ext cx="76200" cy="28575"/>
    <xdr:sp macro="" textlink="">
      <xdr:nvSpPr>
        <xdr:cNvPr id="1043" name="Text Box 11">
          <a:extLst>
            <a:ext uri="{FF2B5EF4-FFF2-40B4-BE49-F238E27FC236}">
              <a16:creationId xmlns:a16="http://schemas.microsoft.com/office/drawing/2014/main" id="{00000000-0008-0000-0000-000013040000}"/>
            </a:ext>
          </a:extLst>
        </xdr:cNvPr>
        <xdr:cNvSpPr txBox="1">
          <a:spLocks noChangeArrowheads="1"/>
        </xdr:cNvSpPr>
      </xdr:nvSpPr>
      <xdr:spPr bwMode="auto">
        <a:xfrm>
          <a:off x="4095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85725"/>
    <xdr:sp macro="" textlink="">
      <xdr:nvSpPr>
        <xdr:cNvPr id="1044" name="Text Box 8">
          <a:extLst>
            <a:ext uri="{FF2B5EF4-FFF2-40B4-BE49-F238E27FC236}">
              <a16:creationId xmlns:a16="http://schemas.microsoft.com/office/drawing/2014/main" id="{00000000-0008-0000-0000-000014040000}"/>
            </a:ext>
          </a:extLst>
        </xdr:cNvPr>
        <xdr:cNvSpPr txBox="1">
          <a:spLocks noChangeArrowheads="1"/>
        </xdr:cNvSpPr>
      </xdr:nvSpPr>
      <xdr:spPr bwMode="auto">
        <a:xfrm>
          <a:off x="333375" y="61798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85725"/>
    <xdr:sp macro="" textlink="">
      <xdr:nvSpPr>
        <xdr:cNvPr id="1045" name="Text Box 9">
          <a:extLst>
            <a:ext uri="{FF2B5EF4-FFF2-40B4-BE49-F238E27FC236}">
              <a16:creationId xmlns:a16="http://schemas.microsoft.com/office/drawing/2014/main" id="{00000000-0008-0000-0000-000015040000}"/>
            </a:ext>
          </a:extLst>
        </xdr:cNvPr>
        <xdr:cNvSpPr txBox="1">
          <a:spLocks noChangeArrowheads="1"/>
        </xdr:cNvSpPr>
      </xdr:nvSpPr>
      <xdr:spPr bwMode="auto">
        <a:xfrm>
          <a:off x="333375" y="61798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85725"/>
    <xdr:sp macro="" textlink="">
      <xdr:nvSpPr>
        <xdr:cNvPr id="1046" name="Text Box 11">
          <a:extLst>
            <a:ext uri="{FF2B5EF4-FFF2-40B4-BE49-F238E27FC236}">
              <a16:creationId xmlns:a16="http://schemas.microsoft.com/office/drawing/2014/main" id="{00000000-0008-0000-0000-000016040000}"/>
            </a:ext>
          </a:extLst>
        </xdr:cNvPr>
        <xdr:cNvSpPr txBox="1">
          <a:spLocks noChangeArrowheads="1"/>
        </xdr:cNvSpPr>
      </xdr:nvSpPr>
      <xdr:spPr bwMode="auto">
        <a:xfrm>
          <a:off x="333375" y="61798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47" name="Text Box 8">
          <a:extLst>
            <a:ext uri="{FF2B5EF4-FFF2-40B4-BE49-F238E27FC236}">
              <a16:creationId xmlns:a16="http://schemas.microsoft.com/office/drawing/2014/main" id="{00000000-0008-0000-0000-000017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48" name="Text Box 9">
          <a:extLst>
            <a:ext uri="{FF2B5EF4-FFF2-40B4-BE49-F238E27FC236}">
              <a16:creationId xmlns:a16="http://schemas.microsoft.com/office/drawing/2014/main" id="{00000000-0008-0000-0000-000018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49" name="Text Box 11">
          <a:extLst>
            <a:ext uri="{FF2B5EF4-FFF2-40B4-BE49-F238E27FC236}">
              <a16:creationId xmlns:a16="http://schemas.microsoft.com/office/drawing/2014/main" id="{00000000-0008-0000-0000-000019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85725"/>
    <xdr:sp macro="" textlink="">
      <xdr:nvSpPr>
        <xdr:cNvPr id="1050" name="Text Box 8">
          <a:extLst>
            <a:ext uri="{FF2B5EF4-FFF2-40B4-BE49-F238E27FC236}">
              <a16:creationId xmlns:a16="http://schemas.microsoft.com/office/drawing/2014/main" id="{00000000-0008-0000-0000-00001A040000}"/>
            </a:ext>
          </a:extLst>
        </xdr:cNvPr>
        <xdr:cNvSpPr txBox="1">
          <a:spLocks noChangeArrowheads="1"/>
        </xdr:cNvSpPr>
      </xdr:nvSpPr>
      <xdr:spPr bwMode="auto">
        <a:xfrm>
          <a:off x="333375" y="61798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85725"/>
    <xdr:sp macro="" textlink="">
      <xdr:nvSpPr>
        <xdr:cNvPr id="1051" name="Text Box 9">
          <a:extLst>
            <a:ext uri="{FF2B5EF4-FFF2-40B4-BE49-F238E27FC236}">
              <a16:creationId xmlns:a16="http://schemas.microsoft.com/office/drawing/2014/main" id="{00000000-0008-0000-0000-00001B040000}"/>
            </a:ext>
          </a:extLst>
        </xdr:cNvPr>
        <xdr:cNvSpPr txBox="1">
          <a:spLocks noChangeArrowheads="1"/>
        </xdr:cNvSpPr>
      </xdr:nvSpPr>
      <xdr:spPr bwMode="auto">
        <a:xfrm>
          <a:off x="333375" y="61798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85725"/>
    <xdr:sp macro="" textlink="">
      <xdr:nvSpPr>
        <xdr:cNvPr id="1052" name="Text Box 11">
          <a:extLst>
            <a:ext uri="{FF2B5EF4-FFF2-40B4-BE49-F238E27FC236}">
              <a16:creationId xmlns:a16="http://schemas.microsoft.com/office/drawing/2014/main" id="{00000000-0008-0000-0000-00001C040000}"/>
            </a:ext>
          </a:extLst>
        </xdr:cNvPr>
        <xdr:cNvSpPr txBox="1">
          <a:spLocks noChangeArrowheads="1"/>
        </xdr:cNvSpPr>
      </xdr:nvSpPr>
      <xdr:spPr bwMode="auto">
        <a:xfrm>
          <a:off x="333375" y="61798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53" name="Text Box 8">
          <a:extLst>
            <a:ext uri="{FF2B5EF4-FFF2-40B4-BE49-F238E27FC236}">
              <a16:creationId xmlns:a16="http://schemas.microsoft.com/office/drawing/2014/main" id="{00000000-0008-0000-0000-00001D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54" name="Text Box 9">
          <a:extLst>
            <a:ext uri="{FF2B5EF4-FFF2-40B4-BE49-F238E27FC236}">
              <a16:creationId xmlns:a16="http://schemas.microsoft.com/office/drawing/2014/main" id="{00000000-0008-0000-0000-00001E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55" name="Text Box 11">
          <a:extLst>
            <a:ext uri="{FF2B5EF4-FFF2-40B4-BE49-F238E27FC236}">
              <a16:creationId xmlns:a16="http://schemas.microsoft.com/office/drawing/2014/main" id="{00000000-0008-0000-0000-00001F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156</xdr:row>
      <xdr:rowOff>0</xdr:rowOff>
    </xdr:from>
    <xdr:ext cx="76200" cy="28575"/>
    <xdr:sp macro="" textlink="">
      <xdr:nvSpPr>
        <xdr:cNvPr id="1056" name="Text Box 8">
          <a:extLst>
            <a:ext uri="{FF2B5EF4-FFF2-40B4-BE49-F238E27FC236}">
              <a16:creationId xmlns:a16="http://schemas.microsoft.com/office/drawing/2014/main" id="{00000000-0008-0000-0000-000020040000}"/>
            </a:ext>
          </a:extLst>
        </xdr:cNvPr>
        <xdr:cNvSpPr txBox="1">
          <a:spLocks noChangeArrowheads="1"/>
        </xdr:cNvSpPr>
      </xdr:nvSpPr>
      <xdr:spPr bwMode="auto">
        <a:xfrm>
          <a:off x="39052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156</xdr:row>
      <xdr:rowOff>0</xdr:rowOff>
    </xdr:from>
    <xdr:ext cx="76200" cy="28575"/>
    <xdr:sp macro="" textlink="">
      <xdr:nvSpPr>
        <xdr:cNvPr id="1057" name="Text Box 8">
          <a:extLst>
            <a:ext uri="{FF2B5EF4-FFF2-40B4-BE49-F238E27FC236}">
              <a16:creationId xmlns:a16="http://schemas.microsoft.com/office/drawing/2014/main" id="{00000000-0008-0000-0000-000021040000}"/>
            </a:ext>
          </a:extLst>
        </xdr:cNvPr>
        <xdr:cNvSpPr txBox="1">
          <a:spLocks noChangeArrowheads="1"/>
        </xdr:cNvSpPr>
      </xdr:nvSpPr>
      <xdr:spPr bwMode="auto">
        <a:xfrm>
          <a:off x="39052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58" name="Text Box 9">
          <a:extLst>
            <a:ext uri="{FF2B5EF4-FFF2-40B4-BE49-F238E27FC236}">
              <a16:creationId xmlns:a16="http://schemas.microsoft.com/office/drawing/2014/main" id="{00000000-0008-0000-0000-000022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59" name="Text Box 11">
          <a:extLst>
            <a:ext uri="{FF2B5EF4-FFF2-40B4-BE49-F238E27FC236}">
              <a16:creationId xmlns:a16="http://schemas.microsoft.com/office/drawing/2014/main" id="{00000000-0008-0000-0000-000023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60" name="Text Box 8">
          <a:extLst>
            <a:ext uri="{FF2B5EF4-FFF2-40B4-BE49-F238E27FC236}">
              <a16:creationId xmlns:a16="http://schemas.microsoft.com/office/drawing/2014/main" id="{00000000-0008-0000-0000-000024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61" name="Text Box 9">
          <a:extLst>
            <a:ext uri="{FF2B5EF4-FFF2-40B4-BE49-F238E27FC236}">
              <a16:creationId xmlns:a16="http://schemas.microsoft.com/office/drawing/2014/main" id="{00000000-0008-0000-0000-000025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62" name="Text Box 11">
          <a:extLst>
            <a:ext uri="{FF2B5EF4-FFF2-40B4-BE49-F238E27FC236}">
              <a16:creationId xmlns:a16="http://schemas.microsoft.com/office/drawing/2014/main" id="{00000000-0008-0000-0000-000026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63" name="Text Box 8">
          <a:extLst>
            <a:ext uri="{FF2B5EF4-FFF2-40B4-BE49-F238E27FC236}">
              <a16:creationId xmlns:a16="http://schemas.microsoft.com/office/drawing/2014/main" id="{00000000-0008-0000-0000-000027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64" name="Text Box 9">
          <a:extLst>
            <a:ext uri="{FF2B5EF4-FFF2-40B4-BE49-F238E27FC236}">
              <a16:creationId xmlns:a16="http://schemas.microsoft.com/office/drawing/2014/main" id="{00000000-0008-0000-0000-000028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65" name="Text Box 11">
          <a:extLst>
            <a:ext uri="{FF2B5EF4-FFF2-40B4-BE49-F238E27FC236}">
              <a16:creationId xmlns:a16="http://schemas.microsoft.com/office/drawing/2014/main" id="{00000000-0008-0000-0000-000029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66" name="Text Box 8">
          <a:extLst>
            <a:ext uri="{FF2B5EF4-FFF2-40B4-BE49-F238E27FC236}">
              <a16:creationId xmlns:a16="http://schemas.microsoft.com/office/drawing/2014/main" id="{00000000-0008-0000-0000-00002A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67" name="Text Box 9">
          <a:extLst>
            <a:ext uri="{FF2B5EF4-FFF2-40B4-BE49-F238E27FC236}">
              <a16:creationId xmlns:a16="http://schemas.microsoft.com/office/drawing/2014/main" id="{00000000-0008-0000-0000-00002B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68" name="Text Box 11">
          <a:extLst>
            <a:ext uri="{FF2B5EF4-FFF2-40B4-BE49-F238E27FC236}">
              <a16:creationId xmlns:a16="http://schemas.microsoft.com/office/drawing/2014/main" id="{00000000-0008-0000-0000-00002C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69" name="Text Box 8">
          <a:extLst>
            <a:ext uri="{FF2B5EF4-FFF2-40B4-BE49-F238E27FC236}">
              <a16:creationId xmlns:a16="http://schemas.microsoft.com/office/drawing/2014/main" id="{00000000-0008-0000-0000-00002D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70" name="Text Box 9">
          <a:extLst>
            <a:ext uri="{FF2B5EF4-FFF2-40B4-BE49-F238E27FC236}">
              <a16:creationId xmlns:a16="http://schemas.microsoft.com/office/drawing/2014/main" id="{00000000-0008-0000-0000-00002E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71" name="Text Box 11">
          <a:extLst>
            <a:ext uri="{FF2B5EF4-FFF2-40B4-BE49-F238E27FC236}">
              <a16:creationId xmlns:a16="http://schemas.microsoft.com/office/drawing/2014/main" id="{00000000-0008-0000-0000-00002F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72" name="Text Box 8">
          <a:extLst>
            <a:ext uri="{FF2B5EF4-FFF2-40B4-BE49-F238E27FC236}">
              <a16:creationId xmlns:a16="http://schemas.microsoft.com/office/drawing/2014/main" id="{00000000-0008-0000-0000-000030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73" name="Text Box 9">
          <a:extLst>
            <a:ext uri="{FF2B5EF4-FFF2-40B4-BE49-F238E27FC236}">
              <a16:creationId xmlns:a16="http://schemas.microsoft.com/office/drawing/2014/main" id="{00000000-0008-0000-0000-000031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74" name="Text Box 11">
          <a:extLst>
            <a:ext uri="{FF2B5EF4-FFF2-40B4-BE49-F238E27FC236}">
              <a16:creationId xmlns:a16="http://schemas.microsoft.com/office/drawing/2014/main" id="{00000000-0008-0000-0000-000032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75" name="Text Box 8">
          <a:extLst>
            <a:ext uri="{FF2B5EF4-FFF2-40B4-BE49-F238E27FC236}">
              <a16:creationId xmlns:a16="http://schemas.microsoft.com/office/drawing/2014/main" id="{00000000-0008-0000-0000-000033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76" name="Text Box 9">
          <a:extLst>
            <a:ext uri="{FF2B5EF4-FFF2-40B4-BE49-F238E27FC236}">
              <a16:creationId xmlns:a16="http://schemas.microsoft.com/office/drawing/2014/main" id="{00000000-0008-0000-0000-000034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77" name="Text Box 11">
          <a:extLst>
            <a:ext uri="{FF2B5EF4-FFF2-40B4-BE49-F238E27FC236}">
              <a16:creationId xmlns:a16="http://schemas.microsoft.com/office/drawing/2014/main" id="{00000000-0008-0000-0000-000035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78" name="Text Box 8">
          <a:extLst>
            <a:ext uri="{FF2B5EF4-FFF2-40B4-BE49-F238E27FC236}">
              <a16:creationId xmlns:a16="http://schemas.microsoft.com/office/drawing/2014/main" id="{00000000-0008-0000-0000-000036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79" name="Text Box 9">
          <a:extLst>
            <a:ext uri="{FF2B5EF4-FFF2-40B4-BE49-F238E27FC236}">
              <a16:creationId xmlns:a16="http://schemas.microsoft.com/office/drawing/2014/main" id="{00000000-0008-0000-0000-000037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80" name="Text Box 11">
          <a:extLst>
            <a:ext uri="{FF2B5EF4-FFF2-40B4-BE49-F238E27FC236}">
              <a16:creationId xmlns:a16="http://schemas.microsoft.com/office/drawing/2014/main" id="{00000000-0008-0000-0000-000038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81" name="Text Box 8">
          <a:extLst>
            <a:ext uri="{FF2B5EF4-FFF2-40B4-BE49-F238E27FC236}">
              <a16:creationId xmlns:a16="http://schemas.microsoft.com/office/drawing/2014/main" id="{00000000-0008-0000-0000-000039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82" name="Text Box 9">
          <a:extLst>
            <a:ext uri="{FF2B5EF4-FFF2-40B4-BE49-F238E27FC236}">
              <a16:creationId xmlns:a16="http://schemas.microsoft.com/office/drawing/2014/main" id="{00000000-0008-0000-0000-00003A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83" name="Text Box 11">
          <a:extLst>
            <a:ext uri="{FF2B5EF4-FFF2-40B4-BE49-F238E27FC236}">
              <a16:creationId xmlns:a16="http://schemas.microsoft.com/office/drawing/2014/main" id="{00000000-0008-0000-0000-00003B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84" name="Text Box 8">
          <a:extLst>
            <a:ext uri="{FF2B5EF4-FFF2-40B4-BE49-F238E27FC236}">
              <a16:creationId xmlns:a16="http://schemas.microsoft.com/office/drawing/2014/main" id="{00000000-0008-0000-0000-00003C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85" name="Text Box 9">
          <a:extLst>
            <a:ext uri="{FF2B5EF4-FFF2-40B4-BE49-F238E27FC236}">
              <a16:creationId xmlns:a16="http://schemas.microsoft.com/office/drawing/2014/main" id="{00000000-0008-0000-0000-00003D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86" name="Text Box 11">
          <a:extLst>
            <a:ext uri="{FF2B5EF4-FFF2-40B4-BE49-F238E27FC236}">
              <a16:creationId xmlns:a16="http://schemas.microsoft.com/office/drawing/2014/main" id="{00000000-0008-0000-0000-00003E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87" name="Text Box 8">
          <a:extLst>
            <a:ext uri="{FF2B5EF4-FFF2-40B4-BE49-F238E27FC236}">
              <a16:creationId xmlns:a16="http://schemas.microsoft.com/office/drawing/2014/main" id="{00000000-0008-0000-0000-00003F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88" name="Text Box 9">
          <a:extLst>
            <a:ext uri="{FF2B5EF4-FFF2-40B4-BE49-F238E27FC236}">
              <a16:creationId xmlns:a16="http://schemas.microsoft.com/office/drawing/2014/main" id="{00000000-0008-0000-0000-000040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89" name="Text Box 11">
          <a:extLst>
            <a:ext uri="{FF2B5EF4-FFF2-40B4-BE49-F238E27FC236}">
              <a16:creationId xmlns:a16="http://schemas.microsoft.com/office/drawing/2014/main" id="{00000000-0008-0000-0000-000041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90" name="Text Box 8">
          <a:extLst>
            <a:ext uri="{FF2B5EF4-FFF2-40B4-BE49-F238E27FC236}">
              <a16:creationId xmlns:a16="http://schemas.microsoft.com/office/drawing/2014/main" id="{00000000-0008-0000-0000-000042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91" name="Text Box 9">
          <a:extLst>
            <a:ext uri="{FF2B5EF4-FFF2-40B4-BE49-F238E27FC236}">
              <a16:creationId xmlns:a16="http://schemas.microsoft.com/office/drawing/2014/main" id="{00000000-0008-0000-0000-000043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92" name="Text Box 11">
          <a:extLst>
            <a:ext uri="{FF2B5EF4-FFF2-40B4-BE49-F238E27FC236}">
              <a16:creationId xmlns:a16="http://schemas.microsoft.com/office/drawing/2014/main" id="{00000000-0008-0000-0000-000044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156</xdr:row>
      <xdr:rowOff>0</xdr:rowOff>
    </xdr:from>
    <xdr:ext cx="76200" cy="28575"/>
    <xdr:sp macro="" textlink="">
      <xdr:nvSpPr>
        <xdr:cNvPr id="1093" name="Text Box 8">
          <a:extLst>
            <a:ext uri="{FF2B5EF4-FFF2-40B4-BE49-F238E27FC236}">
              <a16:creationId xmlns:a16="http://schemas.microsoft.com/office/drawing/2014/main" id="{00000000-0008-0000-0000-000045040000}"/>
            </a:ext>
          </a:extLst>
        </xdr:cNvPr>
        <xdr:cNvSpPr txBox="1">
          <a:spLocks noChangeArrowheads="1"/>
        </xdr:cNvSpPr>
      </xdr:nvSpPr>
      <xdr:spPr bwMode="auto">
        <a:xfrm>
          <a:off x="39052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94" name="Text Box 8">
          <a:extLst>
            <a:ext uri="{FF2B5EF4-FFF2-40B4-BE49-F238E27FC236}">
              <a16:creationId xmlns:a16="http://schemas.microsoft.com/office/drawing/2014/main" id="{00000000-0008-0000-0000-000046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95" name="Text Box 9">
          <a:extLst>
            <a:ext uri="{FF2B5EF4-FFF2-40B4-BE49-F238E27FC236}">
              <a16:creationId xmlns:a16="http://schemas.microsoft.com/office/drawing/2014/main" id="{00000000-0008-0000-0000-000047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096" name="Text Box 11">
          <a:extLst>
            <a:ext uri="{FF2B5EF4-FFF2-40B4-BE49-F238E27FC236}">
              <a16:creationId xmlns:a16="http://schemas.microsoft.com/office/drawing/2014/main" id="{00000000-0008-0000-0000-000048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85725"/>
    <xdr:sp macro="" textlink="">
      <xdr:nvSpPr>
        <xdr:cNvPr id="1097" name="Text Box 8">
          <a:extLst>
            <a:ext uri="{FF2B5EF4-FFF2-40B4-BE49-F238E27FC236}">
              <a16:creationId xmlns:a16="http://schemas.microsoft.com/office/drawing/2014/main" id="{00000000-0008-0000-0000-000049040000}"/>
            </a:ext>
          </a:extLst>
        </xdr:cNvPr>
        <xdr:cNvSpPr txBox="1">
          <a:spLocks noChangeArrowheads="1"/>
        </xdr:cNvSpPr>
      </xdr:nvSpPr>
      <xdr:spPr bwMode="auto">
        <a:xfrm>
          <a:off x="333375" y="61798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85725"/>
    <xdr:sp macro="" textlink="">
      <xdr:nvSpPr>
        <xdr:cNvPr id="1098" name="Text Box 9">
          <a:extLst>
            <a:ext uri="{FF2B5EF4-FFF2-40B4-BE49-F238E27FC236}">
              <a16:creationId xmlns:a16="http://schemas.microsoft.com/office/drawing/2014/main" id="{00000000-0008-0000-0000-00004A040000}"/>
            </a:ext>
          </a:extLst>
        </xdr:cNvPr>
        <xdr:cNvSpPr txBox="1">
          <a:spLocks noChangeArrowheads="1"/>
        </xdr:cNvSpPr>
      </xdr:nvSpPr>
      <xdr:spPr bwMode="auto">
        <a:xfrm>
          <a:off x="333375" y="61798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85725"/>
    <xdr:sp macro="" textlink="">
      <xdr:nvSpPr>
        <xdr:cNvPr id="1099" name="Text Box 11">
          <a:extLst>
            <a:ext uri="{FF2B5EF4-FFF2-40B4-BE49-F238E27FC236}">
              <a16:creationId xmlns:a16="http://schemas.microsoft.com/office/drawing/2014/main" id="{00000000-0008-0000-0000-00004B040000}"/>
            </a:ext>
          </a:extLst>
        </xdr:cNvPr>
        <xdr:cNvSpPr txBox="1">
          <a:spLocks noChangeArrowheads="1"/>
        </xdr:cNvSpPr>
      </xdr:nvSpPr>
      <xdr:spPr bwMode="auto">
        <a:xfrm>
          <a:off x="333375" y="61798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100" name="Text Box 8">
          <a:extLst>
            <a:ext uri="{FF2B5EF4-FFF2-40B4-BE49-F238E27FC236}">
              <a16:creationId xmlns:a16="http://schemas.microsoft.com/office/drawing/2014/main" id="{00000000-0008-0000-0000-00004C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101" name="Text Box 9">
          <a:extLst>
            <a:ext uri="{FF2B5EF4-FFF2-40B4-BE49-F238E27FC236}">
              <a16:creationId xmlns:a16="http://schemas.microsoft.com/office/drawing/2014/main" id="{00000000-0008-0000-0000-00004D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102" name="Text Box 11">
          <a:extLst>
            <a:ext uri="{FF2B5EF4-FFF2-40B4-BE49-F238E27FC236}">
              <a16:creationId xmlns:a16="http://schemas.microsoft.com/office/drawing/2014/main" id="{00000000-0008-0000-0000-00004E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85725"/>
    <xdr:sp macro="" textlink="">
      <xdr:nvSpPr>
        <xdr:cNvPr id="1103" name="Text Box 8">
          <a:extLst>
            <a:ext uri="{FF2B5EF4-FFF2-40B4-BE49-F238E27FC236}">
              <a16:creationId xmlns:a16="http://schemas.microsoft.com/office/drawing/2014/main" id="{00000000-0008-0000-0000-00004F040000}"/>
            </a:ext>
          </a:extLst>
        </xdr:cNvPr>
        <xdr:cNvSpPr txBox="1">
          <a:spLocks noChangeArrowheads="1"/>
        </xdr:cNvSpPr>
      </xdr:nvSpPr>
      <xdr:spPr bwMode="auto">
        <a:xfrm>
          <a:off x="333375" y="61798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85725"/>
    <xdr:sp macro="" textlink="">
      <xdr:nvSpPr>
        <xdr:cNvPr id="1104" name="Text Box 9">
          <a:extLst>
            <a:ext uri="{FF2B5EF4-FFF2-40B4-BE49-F238E27FC236}">
              <a16:creationId xmlns:a16="http://schemas.microsoft.com/office/drawing/2014/main" id="{00000000-0008-0000-0000-000050040000}"/>
            </a:ext>
          </a:extLst>
        </xdr:cNvPr>
        <xdr:cNvSpPr txBox="1">
          <a:spLocks noChangeArrowheads="1"/>
        </xdr:cNvSpPr>
      </xdr:nvSpPr>
      <xdr:spPr bwMode="auto">
        <a:xfrm>
          <a:off x="333375" y="61798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85725"/>
    <xdr:sp macro="" textlink="">
      <xdr:nvSpPr>
        <xdr:cNvPr id="1105" name="Text Box 11">
          <a:extLst>
            <a:ext uri="{FF2B5EF4-FFF2-40B4-BE49-F238E27FC236}">
              <a16:creationId xmlns:a16="http://schemas.microsoft.com/office/drawing/2014/main" id="{00000000-0008-0000-0000-000051040000}"/>
            </a:ext>
          </a:extLst>
        </xdr:cNvPr>
        <xdr:cNvSpPr txBox="1">
          <a:spLocks noChangeArrowheads="1"/>
        </xdr:cNvSpPr>
      </xdr:nvSpPr>
      <xdr:spPr bwMode="auto">
        <a:xfrm>
          <a:off x="333375" y="617982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106" name="Text Box 8">
          <a:extLst>
            <a:ext uri="{FF2B5EF4-FFF2-40B4-BE49-F238E27FC236}">
              <a16:creationId xmlns:a16="http://schemas.microsoft.com/office/drawing/2014/main" id="{00000000-0008-0000-0000-000052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107" name="Text Box 9">
          <a:extLst>
            <a:ext uri="{FF2B5EF4-FFF2-40B4-BE49-F238E27FC236}">
              <a16:creationId xmlns:a16="http://schemas.microsoft.com/office/drawing/2014/main" id="{00000000-0008-0000-0000-000053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156</xdr:row>
      <xdr:rowOff>0</xdr:rowOff>
    </xdr:from>
    <xdr:ext cx="76200" cy="28575"/>
    <xdr:sp macro="" textlink="">
      <xdr:nvSpPr>
        <xdr:cNvPr id="1108" name="Text Box 11">
          <a:extLst>
            <a:ext uri="{FF2B5EF4-FFF2-40B4-BE49-F238E27FC236}">
              <a16:creationId xmlns:a16="http://schemas.microsoft.com/office/drawing/2014/main" id="{00000000-0008-0000-0000-000054040000}"/>
            </a:ext>
          </a:extLst>
        </xdr:cNvPr>
        <xdr:cNvSpPr txBox="1">
          <a:spLocks noChangeArrowheads="1"/>
        </xdr:cNvSpPr>
      </xdr:nvSpPr>
      <xdr:spPr bwMode="auto">
        <a:xfrm>
          <a:off x="33337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156</xdr:row>
      <xdr:rowOff>0</xdr:rowOff>
    </xdr:from>
    <xdr:ext cx="76200" cy="28575"/>
    <xdr:sp macro="" textlink="">
      <xdr:nvSpPr>
        <xdr:cNvPr id="1109" name="Text Box 8">
          <a:extLst>
            <a:ext uri="{FF2B5EF4-FFF2-40B4-BE49-F238E27FC236}">
              <a16:creationId xmlns:a16="http://schemas.microsoft.com/office/drawing/2014/main" id="{00000000-0008-0000-0000-000055040000}"/>
            </a:ext>
          </a:extLst>
        </xdr:cNvPr>
        <xdr:cNvSpPr txBox="1">
          <a:spLocks noChangeArrowheads="1"/>
        </xdr:cNvSpPr>
      </xdr:nvSpPr>
      <xdr:spPr bwMode="auto">
        <a:xfrm>
          <a:off x="39052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156</xdr:row>
      <xdr:rowOff>0</xdr:rowOff>
    </xdr:from>
    <xdr:ext cx="76200" cy="28575"/>
    <xdr:sp macro="" textlink="">
      <xdr:nvSpPr>
        <xdr:cNvPr id="1110" name="Text Box 8">
          <a:extLst>
            <a:ext uri="{FF2B5EF4-FFF2-40B4-BE49-F238E27FC236}">
              <a16:creationId xmlns:a16="http://schemas.microsoft.com/office/drawing/2014/main" id="{00000000-0008-0000-0000-000056040000}"/>
            </a:ext>
          </a:extLst>
        </xdr:cNvPr>
        <xdr:cNvSpPr txBox="1">
          <a:spLocks noChangeArrowheads="1"/>
        </xdr:cNvSpPr>
      </xdr:nvSpPr>
      <xdr:spPr bwMode="auto">
        <a:xfrm>
          <a:off x="390525" y="617982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0</xdr:colOff>
      <xdr:row>151</xdr:row>
      <xdr:rowOff>0</xdr:rowOff>
    </xdr:from>
    <xdr:to>
      <xdr:col>1</xdr:col>
      <xdr:colOff>76200</xdr:colOff>
      <xdr:row>151</xdr:row>
      <xdr:rowOff>28575</xdr:rowOff>
    </xdr:to>
    <xdr:sp macro="" textlink="">
      <xdr:nvSpPr>
        <xdr:cNvPr id="1111" name="Text Box 8">
          <a:extLst>
            <a:ext uri="{FF2B5EF4-FFF2-40B4-BE49-F238E27FC236}">
              <a16:creationId xmlns:a16="http://schemas.microsoft.com/office/drawing/2014/main" id="{00000000-0008-0000-0000-000057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12" name="Text Box 9">
          <a:extLst>
            <a:ext uri="{FF2B5EF4-FFF2-40B4-BE49-F238E27FC236}">
              <a16:creationId xmlns:a16="http://schemas.microsoft.com/office/drawing/2014/main" id="{00000000-0008-0000-0000-000058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13" name="Text Box 11">
          <a:extLst>
            <a:ext uri="{FF2B5EF4-FFF2-40B4-BE49-F238E27FC236}">
              <a16:creationId xmlns:a16="http://schemas.microsoft.com/office/drawing/2014/main" id="{00000000-0008-0000-0000-000059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14" name="Text Box 8">
          <a:extLst>
            <a:ext uri="{FF2B5EF4-FFF2-40B4-BE49-F238E27FC236}">
              <a16:creationId xmlns:a16="http://schemas.microsoft.com/office/drawing/2014/main" id="{00000000-0008-0000-0000-00005A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15" name="Text Box 9">
          <a:extLst>
            <a:ext uri="{FF2B5EF4-FFF2-40B4-BE49-F238E27FC236}">
              <a16:creationId xmlns:a16="http://schemas.microsoft.com/office/drawing/2014/main" id="{00000000-0008-0000-0000-00005B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16" name="Text Box 11">
          <a:extLst>
            <a:ext uri="{FF2B5EF4-FFF2-40B4-BE49-F238E27FC236}">
              <a16:creationId xmlns:a16="http://schemas.microsoft.com/office/drawing/2014/main" id="{00000000-0008-0000-0000-00005C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17" name="Text Box 8">
          <a:extLst>
            <a:ext uri="{FF2B5EF4-FFF2-40B4-BE49-F238E27FC236}">
              <a16:creationId xmlns:a16="http://schemas.microsoft.com/office/drawing/2014/main" id="{00000000-0008-0000-0000-00005D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18" name="Text Box 9">
          <a:extLst>
            <a:ext uri="{FF2B5EF4-FFF2-40B4-BE49-F238E27FC236}">
              <a16:creationId xmlns:a16="http://schemas.microsoft.com/office/drawing/2014/main" id="{00000000-0008-0000-0000-00005E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19" name="Text Box 11">
          <a:extLst>
            <a:ext uri="{FF2B5EF4-FFF2-40B4-BE49-F238E27FC236}">
              <a16:creationId xmlns:a16="http://schemas.microsoft.com/office/drawing/2014/main" id="{00000000-0008-0000-0000-00005F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20" name="Text Box 8">
          <a:extLst>
            <a:ext uri="{FF2B5EF4-FFF2-40B4-BE49-F238E27FC236}">
              <a16:creationId xmlns:a16="http://schemas.microsoft.com/office/drawing/2014/main" id="{00000000-0008-0000-0000-000060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21" name="Text Box 9">
          <a:extLst>
            <a:ext uri="{FF2B5EF4-FFF2-40B4-BE49-F238E27FC236}">
              <a16:creationId xmlns:a16="http://schemas.microsoft.com/office/drawing/2014/main" id="{00000000-0008-0000-0000-000061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22" name="Text Box 11">
          <a:extLst>
            <a:ext uri="{FF2B5EF4-FFF2-40B4-BE49-F238E27FC236}">
              <a16:creationId xmlns:a16="http://schemas.microsoft.com/office/drawing/2014/main" id="{00000000-0008-0000-0000-000062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23" name="Text Box 8">
          <a:extLst>
            <a:ext uri="{FF2B5EF4-FFF2-40B4-BE49-F238E27FC236}">
              <a16:creationId xmlns:a16="http://schemas.microsoft.com/office/drawing/2014/main" id="{00000000-0008-0000-0000-000063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24" name="Text Box 9">
          <a:extLst>
            <a:ext uri="{FF2B5EF4-FFF2-40B4-BE49-F238E27FC236}">
              <a16:creationId xmlns:a16="http://schemas.microsoft.com/office/drawing/2014/main" id="{00000000-0008-0000-0000-000064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25" name="Text Box 11">
          <a:extLst>
            <a:ext uri="{FF2B5EF4-FFF2-40B4-BE49-F238E27FC236}">
              <a16:creationId xmlns:a16="http://schemas.microsoft.com/office/drawing/2014/main" id="{00000000-0008-0000-0000-000065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26" name="Text Box 8">
          <a:extLst>
            <a:ext uri="{FF2B5EF4-FFF2-40B4-BE49-F238E27FC236}">
              <a16:creationId xmlns:a16="http://schemas.microsoft.com/office/drawing/2014/main" id="{00000000-0008-0000-0000-000066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27" name="Text Box 9">
          <a:extLst>
            <a:ext uri="{FF2B5EF4-FFF2-40B4-BE49-F238E27FC236}">
              <a16:creationId xmlns:a16="http://schemas.microsoft.com/office/drawing/2014/main" id="{00000000-0008-0000-0000-000067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28" name="Text Box 11">
          <a:extLst>
            <a:ext uri="{FF2B5EF4-FFF2-40B4-BE49-F238E27FC236}">
              <a16:creationId xmlns:a16="http://schemas.microsoft.com/office/drawing/2014/main" id="{00000000-0008-0000-0000-000068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29" name="Text Box 11">
          <a:extLst>
            <a:ext uri="{FF2B5EF4-FFF2-40B4-BE49-F238E27FC236}">
              <a16:creationId xmlns:a16="http://schemas.microsoft.com/office/drawing/2014/main" id="{00000000-0008-0000-0000-000069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30" name="Text Box 9">
          <a:extLst>
            <a:ext uri="{FF2B5EF4-FFF2-40B4-BE49-F238E27FC236}">
              <a16:creationId xmlns:a16="http://schemas.microsoft.com/office/drawing/2014/main" id="{00000000-0008-0000-0000-00006A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31" name="Text Box 11">
          <a:extLst>
            <a:ext uri="{FF2B5EF4-FFF2-40B4-BE49-F238E27FC236}">
              <a16:creationId xmlns:a16="http://schemas.microsoft.com/office/drawing/2014/main" id="{00000000-0008-0000-0000-00006B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32" name="Text Box 8">
          <a:extLst>
            <a:ext uri="{FF2B5EF4-FFF2-40B4-BE49-F238E27FC236}">
              <a16:creationId xmlns:a16="http://schemas.microsoft.com/office/drawing/2014/main" id="{00000000-0008-0000-0000-00006C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33" name="Text Box 9">
          <a:extLst>
            <a:ext uri="{FF2B5EF4-FFF2-40B4-BE49-F238E27FC236}">
              <a16:creationId xmlns:a16="http://schemas.microsoft.com/office/drawing/2014/main" id="{00000000-0008-0000-0000-00006D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34" name="Text Box 11">
          <a:extLst>
            <a:ext uri="{FF2B5EF4-FFF2-40B4-BE49-F238E27FC236}">
              <a16:creationId xmlns:a16="http://schemas.microsoft.com/office/drawing/2014/main" id="{00000000-0008-0000-0000-00006E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35" name="Text Box 8">
          <a:extLst>
            <a:ext uri="{FF2B5EF4-FFF2-40B4-BE49-F238E27FC236}">
              <a16:creationId xmlns:a16="http://schemas.microsoft.com/office/drawing/2014/main" id="{00000000-0008-0000-0000-00006F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36" name="Text Box 9">
          <a:extLst>
            <a:ext uri="{FF2B5EF4-FFF2-40B4-BE49-F238E27FC236}">
              <a16:creationId xmlns:a16="http://schemas.microsoft.com/office/drawing/2014/main" id="{00000000-0008-0000-0000-000070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37" name="Text Box 11">
          <a:extLst>
            <a:ext uri="{FF2B5EF4-FFF2-40B4-BE49-F238E27FC236}">
              <a16:creationId xmlns:a16="http://schemas.microsoft.com/office/drawing/2014/main" id="{00000000-0008-0000-0000-000071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38" name="Text Box 8">
          <a:extLst>
            <a:ext uri="{FF2B5EF4-FFF2-40B4-BE49-F238E27FC236}">
              <a16:creationId xmlns:a16="http://schemas.microsoft.com/office/drawing/2014/main" id="{00000000-0008-0000-0000-000072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39" name="Text Box 9">
          <a:extLst>
            <a:ext uri="{FF2B5EF4-FFF2-40B4-BE49-F238E27FC236}">
              <a16:creationId xmlns:a16="http://schemas.microsoft.com/office/drawing/2014/main" id="{00000000-0008-0000-0000-000073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40" name="Text Box 11">
          <a:extLst>
            <a:ext uri="{FF2B5EF4-FFF2-40B4-BE49-F238E27FC236}">
              <a16:creationId xmlns:a16="http://schemas.microsoft.com/office/drawing/2014/main" id="{00000000-0008-0000-0000-000074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41" name="Text Box 8">
          <a:extLst>
            <a:ext uri="{FF2B5EF4-FFF2-40B4-BE49-F238E27FC236}">
              <a16:creationId xmlns:a16="http://schemas.microsoft.com/office/drawing/2014/main" id="{00000000-0008-0000-0000-000075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42" name="Text Box 9">
          <a:extLst>
            <a:ext uri="{FF2B5EF4-FFF2-40B4-BE49-F238E27FC236}">
              <a16:creationId xmlns:a16="http://schemas.microsoft.com/office/drawing/2014/main" id="{00000000-0008-0000-0000-000076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43" name="Text Box 11">
          <a:extLst>
            <a:ext uri="{FF2B5EF4-FFF2-40B4-BE49-F238E27FC236}">
              <a16:creationId xmlns:a16="http://schemas.microsoft.com/office/drawing/2014/main" id="{00000000-0008-0000-0000-000077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44" name="Text Box 8">
          <a:extLst>
            <a:ext uri="{FF2B5EF4-FFF2-40B4-BE49-F238E27FC236}">
              <a16:creationId xmlns:a16="http://schemas.microsoft.com/office/drawing/2014/main" id="{00000000-0008-0000-0000-000078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45" name="Text Box 9">
          <a:extLst>
            <a:ext uri="{FF2B5EF4-FFF2-40B4-BE49-F238E27FC236}">
              <a16:creationId xmlns:a16="http://schemas.microsoft.com/office/drawing/2014/main" id="{00000000-0008-0000-0000-000079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46" name="Text Box 11">
          <a:extLst>
            <a:ext uri="{FF2B5EF4-FFF2-40B4-BE49-F238E27FC236}">
              <a16:creationId xmlns:a16="http://schemas.microsoft.com/office/drawing/2014/main" id="{00000000-0008-0000-0000-00007A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47" name="Text Box 8">
          <a:extLst>
            <a:ext uri="{FF2B5EF4-FFF2-40B4-BE49-F238E27FC236}">
              <a16:creationId xmlns:a16="http://schemas.microsoft.com/office/drawing/2014/main" id="{00000000-0008-0000-0000-00007B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48" name="Text Box 9">
          <a:extLst>
            <a:ext uri="{FF2B5EF4-FFF2-40B4-BE49-F238E27FC236}">
              <a16:creationId xmlns:a16="http://schemas.microsoft.com/office/drawing/2014/main" id="{00000000-0008-0000-0000-00007C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49" name="Text Box 11">
          <a:extLst>
            <a:ext uri="{FF2B5EF4-FFF2-40B4-BE49-F238E27FC236}">
              <a16:creationId xmlns:a16="http://schemas.microsoft.com/office/drawing/2014/main" id="{00000000-0008-0000-0000-00007D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50" name="Text Box 8">
          <a:extLst>
            <a:ext uri="{FF2B5EF4-FFF2-40B4-BE49-F238E27FC236}">
              <a16:creationId xmlns:a16="http://schemas.microsoft.com/office/drawing/2014/main" id="{00000000-0008-0000-0000-00007E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51" name="Text Box 9">
          <a:extLst>
            <a:ext uri="{FF2B5EF4-FFF2-40B4-BE49-F238E27FC236}">
              <a16:creationId xmlns:a16="http://schemas.microsoft.com/office/drawing/2014/main" id="{00000000-0008-0000-0000-00007F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52" name="Text Box 11">
          <a:extLst>
            <a:ext uri="{FF2B5EF4-FFF2-40B4-BE49-F238E27FC236}">
              <a16:creationId xmlns:a16="http://schemas.microsoft.com/office/drawing/2014/main" id="{00000000-0008-0000-0000-000080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53" name="Text Box 8">
          <a:extLst>
            <a:ext uri="{FF2B5EF4-FFF2-40B4-BE49-F238E27FC236}">
              <a16:creationId xmlns:a16="http://schemas.microsoft.com/office/drawing/2014/main" id="{00000000-0008-0000-0000-000081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54" name="Text Box 9">
          <a:extLst>
            <a:ext uri="{FF2B5EF4-FFF2-40B4-BE49-F238E27FC236}">
              <a16:creationId xmlns:a16="http://schemas.microsoft.com/office/drawing/2014/main" id="{00000000-0008-0000-0000-000082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55" name="Text Box 11">
          <a:extLst>
            <a:ext uri="{FF2B5EF4-FFF2-40B4-BE49-F238E27FC236}">
              <a16:creationId xmlns:a16="http://schemas.microsoft.com/office/drawing/2014/main" id="{00000000-0008-0000-0000-000083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56" name="Text Box 8">
          <a:extLst>
            <a:ext uri="{FF2B5EF4-FFF2-40B4-BE49-F238E27FC236}">
              <a16:creationId xmlns:a16="http://schemas.microsoft.com/office/drawing/2014/main" id="{00000000-0008-0000-0000-000084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57" name="Text Box 9">
          <a:extLst>
            <a:ext uri="{FF2B5EF4-FFF2-40B4-BE49-F238E27FC236}">
              <a16:creationId xmlns:a16="http://schemas.microsoft.com/office/drawing/2014/main" id="{00000000-0008-0000-0000-000085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58" name="Text Box 11">
          <a:extLst>
            <a:ext uri="{FF2B5EF4-FFF2-40B4-BE49-F238E27FC236}">
              <a16:creationId xmlns:a16="http://schemas.microsoft.com/office/drawing/2014/main" id="{00000000-0008-0000-0000-000086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59" name="Text Box 8">
          <a:extLst>
            <a:ext uri="{FF2B5EF4-FFF2-40B4-BE49-F238E27FC236}">
              <a16:creationId xmlns:a16="http://schemas.microsoft.com/office/drawing/2014/main" id="{00000000-0008-0000-0000-000087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60" name="Text Box 9">
          <a:extLst>
            <a:ext uri="{FF2B5EF4-FFF2-40B4-BE49-F238E27FC236}">
              <a16:creationId xmlns:a16="http://schemas.microsoft.com/office/drawing/2014/main" id="{00000000-0008-0000-0000-000088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61" name="Text Box 11">
          <a:extLst>
            <a:ext uri="{FF2B5EF4-FFF2-40B4-BE49-F238E27FC236}">
              <a16:creationId xmlns:a16="http://schemas.microsoft.com/office/drawing/2014/main" id="{00000000-0008-0000-0000-000089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62" name="Text Box 8">
          <a:extLst>
            <a:ext uri="{FF2B5EF4-FFF2-40B4-BE49-F238E27FC236}">
              <a16:creationId xmlns:a16="http://schemas.microsoft.com/office/drawing/2014/main" id="{00000000-0008-0000-0000-00008A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63" name="Text Box 9">
          <a:extLst>
            <a:ext uri="{FF2B5EF4-FFF2-40B4-BE49-F238E27FC236}">
              <a16:creationId xmlns:a16="http://schemas.microsoft.com/office/drawing/2014/main" id="{00000000-0008-0000-0000-00008B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64" name="Text Box 11">
          <a:extLst>
            <a:ext uri="{FF2B5EF4-FFF2-40B4-BE49-F238E27FC236}">
              <a16:creationId xmlns:a16="http://schemas.microsoft.com/office/drawing/2014/main" id="{00000000-0008-0000-0000-00008C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151</xdr:row>
      <xdr:rowOff>0</xdr:rowOff>
    </xdr:from>
    <xdr:to>
      <xdr:col>1</xdr:col>
      <xdr:colOff>133350</xdr:colOff>
      <xdr:row>151</xdr:row>
      <xdr:rowOff>28575</xdr:rowOff>
    </xdr:to>
    <xdr:sp macro="" textlink="">
      <xdr:nvSpPr>
        <xdr:cNvPr id="1165" name="Text Box 8">
          <a:extLst>
            <a:ext uri="{FF2B5EF4-FFF2-40B4-BE49-F238E27FC236}">
              <a16:creationId xmlns:a16="http://schemas.microsoft.com/office/drawing/2014/main" id="{00000000-0008-0000-0000-00008D040000}"/>
            </a:ext>
          </a:extLst>
        </xdr:cNvPr>
        <xdr:cNvSpPr txBox="1">
          <a:spLocks noChangeArrowheads="1"/>
        </xdr:cNvSpPr>
      </xdr:nvSpPr>
      <xdr:spPr bwMode="auto">
        <a:xfrm>
          <a:off x="39052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66" name="Text Box 8">
          <a:extLst>
            <a:ext uri="{FF2B5EF4-FFF2-40B4-BE49-F238E27FC236}">
              <a16:creationId xmlns:a16="http://schemas.microsoft.com/office/drawing/2014/main" id="{00000000-0008-0000-0000-00008E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67" name="Text Box 9">
          <a:extLst>
            <a:ext uri="{FF2B5EF4-FFF2-40B4-BE49-F238E27FC236}">
              <a16:creationId xmlns:a16="http://schemas.microsoft.com/office/drawing/2014/main" id="{00000000-0008-0000-0000-00008F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68" name="Text Box 11">
          <a:extLst>
            <a:ext uri="{FF2B5EF4-FFF2-40B4-BE49-F238E27FC236}">
              <a16:creationId xmlns:a16="http://schemas.microsoft.com/office/drawing/2014/main" id="{00000000-0008-0000-0000-000090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151</xdr:row>
      <xdr:rowOff>0</xdr:rowOff>
    </xdr:from>
    <xdr:to>
      <xdr:col>1</xdr:col>
      <xdr:colOff>152400</xdr:colOff>
      <xdr:row>151</xdr:row>
      <xdr:rowOff>28575</xdr:rowOff>
    </xdr:to>
    <xdr:sp macro="" textlink="">
      <xdr:nvSpPr>
        <xdr:cNvPr id="1169" name="Text Box 11">
          <a:extLst>
            <a:ext uri="{FF2B5EF4-FFF2-40B4-BE49-F238E27FC236}">
              <a16:creationId xmlns:a16="http://schemas.microsoft.com/office/drawing/2014/main" id="{00000000-0008-0000-0000-000091040000}"/>
            </a:ext>
          </a:extLst>
        </xdr:cNvPr>
        <xdr:cNvSpPr txBox="1">
          <a:spLocks noChangeArrowheads="1"/>
        </xdr:cNvSpPr>
      </xdr:nvSpPr>
      <xdr:spPr bwMode="auto">
        <a:xfrm>
          <a:off x="4095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170" name="Text Box 8">
          <a:extLst>
            <a:ext uri="{FF2B5EF4-FFF2-40B4-BE49-F238E27FC236}">
              <a16:creationId xmlns:a16="http://schemas.microsoft.com/office/drawing/2014/main" id="{00000000-0008-0000-0000-00009204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171" name="Text Box 9">
          <a:extLst>
            <a:ext uri="{FF2B5EF4-FFF2-40B4-BE49-F238E27FC236}">
              <a16:creationId xmlns:a16="http://schemas.microsoft.com/office/drawing/2014/main" id="{00000000-0008-0000-0000-00009304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172" name="Text Box 11">
          <a:extLst>
            <a:ext uri="{FF2B5EF4-FFF2-40B4-BE49-F238E27FC236}">
              <a16:creationId xmlns:a16="http://schemas.microsoft.com/office/drawing/2014/main" id="{00000000-0008-0000-0000-00009404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73" name="Text Box 8">
          <a:extLst>
            <a:ext uri="{FF2B5EF4-FFF2-40B4-BE49-F238E27FC236}">
              <a16:creationId xmlns:a16="http://schemas.microsoft.com/office/drawing/2014/main" id="{00000000-0008-0000-0000-000095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74" name="Text Box 9">
          <a:extLst>
            <a:ext uri="{FF2B5EF4-FFF2-40B4-BE49-F238E27FC236}">
              <a16:creationId xmlns:a16="http://schemas.microsoft.com/office/drawing/2014/main" id="{00000000-0008-0000-0000-000096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75" name="Text Box 11">
          <a:extLst>
            <a:ext uri="{FF2B5EF4-FFF2-40B4-BE49-F238E27FC236}">
              <a16:creationId xmlns:a16="http://schemas.microsoft.com/office/drawing/2014/main" id="{00000000-0008-0000-0000-000097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176" name="Text Box 8">
          <a:extLst>
            <a:ext uri="{FF2B5EF4-FFF2-40B4-BE49-F238E27FC236}">
              <a16:creationId xmlns:a16="http://schemas.microsoft.com/office/drawing/2014/main" id="{00000000-0008-0000-0000-00009804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177" name="Text Box 9">
          <a:extLst>
            <a:ext uri="{FF2B5EF4-FFF2-40B4-BE49-F238E27FC236}">
              <a16:creationId xmlns:a16="http://schemas.microsoft.com/office/drawing/2014/main" id="{00000000-0008-0000-0000-00009904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178" name="Text Box 11">
          <a:extLst>
            <a:ext uri="{FF2B5EF4-FFF2-40B4-BE49-F238E27FC236}">
              <a16:creationId xmlns:a16="http://schemas.microsoft.com/office/drawing/2014/main" id="{00000000-0008-0000-0000-00009A04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79" name="Text Box 8">
          <a:extLst>
            <a:ext uri="{FF2B5EF4-FFF2-40B4-BE49-F238E27FC236}">
              <a16:creationId xmlns:a16="http://schemas.microsoft.com/office/drawing/2014/main" id="{00000000-0008-0000-0000-00009B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80" name="Text Box 9">
          <a:extLst>
            <a:ext uri="{FF2B5EF4-FFF2-40B4-BE49-F238E27FC236}">
              <a16:creationId xmlns:a16="http://schemas.microsoft.com/office/drawing/2014/main" id="{00000000-0008-0000-0000-00009C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81" name="Text Box 11">
          <a:extLst>
            <a:ext uri="{FF2B5EF4-FFF2-40B4-BE49-F238E27FC236}">
              <a16:creationId xmlns:a16="http://schemas.microsoft.com/office/drawing/2014/main" id="{00000000-0008-0000-0000-00009D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151</xdr:row>
      <xdr:rowOff>0</xdr:rowOff>
    </xdr:from>
    <xdr:to>
      <xdr:col>1</xdr:col>
      <xdr:colOff>133350</xdr:colOff>
      <xdr:row>151</xdr:row>
      <xdr:rowOff>28575</xdr:rowOff>
    </xdr:to>
    <xdr:sp macro="" textlink="">
      <xdr:nvSpPr>
        <xdr:cNvPr id="1182" name="Text Box 8">
          <a:extLst>
            <a:ext uri="{FF2B5EF4-FFF2-40B4-BE49-F238E27FC236}">
              <a16:creationId xmlns:a16="http://schemas.microsoft.com/office/drawing/2014/main" id="{00000000-0008-0000-0000-00009E040000}"/>
            </a:ext>
          </a:extLst>
        </xdr:cNvPr>
        <xdr:cNvSpPr txBox="1">
          <a:spLocks noChangeArrowheads="1"/>
        </xdr:cNvSpPr>
      </xdr:nvSpPr>
      <xdr:spPr bwMode="auto">
        <a:xfrm>
          <a:off x="39052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151</xdr:row>
      <xdr:rowOff>0</xdr:rowOff>
    </xdr:from>
    <xdr:to>
      <xdr:col>1</xdr:col>
      <xdr:colOff>133350</xdr:colOff>
      <xdr:row>151</xdr:row>
      <xdr:rowOff>28575</xdr:rowOff>
    </xdr:to>
    <xdr:sp macro="" textlink="">
      <xdr:nvSpPr>
        <xdr:cNvPr id="1183" name="Text Box 8">
          <a:extLst>
            <a:ext uri="{FF2B5EF4-FFF2-40B4-BE49-F238E27FC236}">
              <a16:creationId xmlns:a16="http://schemas.microsoft.com/office/drawing/2014/main" id="{00000000-0008-0000-0000-00009F040000}"/>
            </a:ext>
          </a:extLst>
        </xdr:cNvPr>
        <xdr:cNvSpPr txBox="1">
          <a:spLocks noChangeArrowheads="1"/>
        </xdr:cNvSpPr>
      </xdr:nvSpPr>
      <xdr:spPr bwMode="auto">
        <a:xfrm>
          <a:off x="39052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84" name="Text Box 9">
          <a:extLst>
            <a:ext uri="{FF2B5EF4-FFF2-40B4-BE49-F238E27FC236}">
              <a16:creationId xmlns:a16="http://schemas.microsoft.com/office/drawing/2014/main" id="{00000000-0008-0000-0000-0000A0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85" name="Text Box 11">
          <a:extLst>
            <a:ext uri="{FF2B5EF4-FFF2-40B4-BE49-F238E27FC236}">
              <a16:creationId xmlns:a16="http://schemas.microsoft.com/office/drawing/2014/main" id="{00000000-0008-0000-0000-0000A1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86" name="Text Box 8">
          <a:extLst>
            <a:ext uri="{FF2B5EF4-FFF2-40B4-BE49-F238E27FC236}">
              <a16:creationId xmlns:a16="http://schemas.microsoft.com/office/drawing/2014/main" id="{00000000-0008-0000-0000-0000A2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87" name="Text Box 9">
          <a:extLst>
            <a:ext uri="{FF2B5EF4-FFF2-40B4-BE49-F238E27FC236}">
              <a16:creationId xmlns:a16="http://schemas.microsoft.com/office/drawing/2014/main" id="{00000000-0008-0000-0000-0000A3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88" name="Text Box 11">
          <a:extLst>
            <a:ext uri="{FF2B5EF4-FFF2-40B4-BE49-F238E27FC236}">
              <a16:creationId xmlns:a16="http://schemas.microsoft.com/office/drawing/2014/main" id="{00000000-0008-0000-0000-0000A4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89" name="Text Box 8">
          <a:extLst>
            <a:ext uri="{FF2B5EF4-FFF2-40B4-BE49-F238E27FC236}">
              <a16:creationId xmlns:a16="http://schemas.microsoft.com/office/drawing/2014/main" id="{00000000-0008-0000-0000-0000A5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90" name="Text Box 9">
          <a:extLst>
            <a:ext uri="{FF2B5EF4-FFF2-40B4-BE49-F238E27FC236}">
              <a16:creationId xmlns:a16="http://schemas.microsoft.com/office/drawing/2014/main" id="{00000000-0008-0000-0000-0000A6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91" name="Text Box 11">
          <a:extLst>
            <a:ext uri="{FF2B5EF4-FFF2-40B4-BE49-F238E27FC236}">
              <a16:creationId xmlns:a16="http://schemas.microsoft.com/office/drawing/2014/main" id="{00000000-0008-0000-0000-0000A7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92" name="Text Box 8">
          <a:extLst>
            <a:ext uri="{FF2B5EF4-FFF2-40B4-BE49-F238E27FC236}">
              <a16:creationId xmlns:a16="http://schemas.microsoft.com/office/drawing/2014/main" id="{00000000-0008-0000-0000-0000A8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93" name="Text Box 9">
          <a:extLst>
            <a:ext uri="{FF2B5EF4-FFF2-40B4-BE49-F238E27FC236}">
              <a16:creationId xmlns:a16="http://schemas.microsoft.com/office/drawing/2014/main" id="{00000000-0008-0000-0000-0000A9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94" name="Text Box 11">
          <a:extLst>
            <a:ext uri="{FF2B5EF4-FFF2-40B4-BE49-F238E27FC236}">
              <a16:creationId xmlns:a16="http://schemas.microsoft.com/office/drawing/2014/main" id="{00000000-0008-0000-0000-0000AA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95" name="Text Box 8">
          <a:extLst>
            <a:ext uri="{FF2B5EF4-FFF2-40B4-BE49-F238E27FC236}">
              <a16:creationId xmlns:a16="http://schemas.microsoft.com/office/drawing/2014/main" id="{00000000-0008-0000-0000-0000AB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96" name="Text Box 9">
          <a:extLst>
            <a:ext uri="{FF2B5EF4-FFF2-40B4-BE49-F238E27FC236}">
              <a16:creationId xmlns:a16="http://schemas.microsoft.com/office/drawing/2014/main" id="{00000000-0008-0000-0000-0000AC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97" name="Text Box 11">
          <a:extLst>
            <a:ext uri="{FF2B5EF4-FFF2-40B4-BE49-F238E27FC236}">
              <a16:creationId xmlns:a16="http://schemas.microsoft.com/office/drawing/2014/main" id="{00000000-0008-0000-0000-0000AD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98" name="Text Box 8">
          <a:extLst>
            <a:ext uri="{FF2B5EF4-FFF2-40B4-BE49-F238E27FC236}">
              <a16:creationId xmlns:a16="http://schemas.microsoft.com/office/drawing/2014/main" id="{00000000-0008-0000-0000-0000AE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199" name="Text Box 9">
          <a:extLst>
            <a:ext uri="{FF2B5EF4-FFF2-40B4-BE49-F238E27FC236}">
              <a16:creationId xmlns:a16="http://schemas.microsoft.com/office/drawing/2014/main" id="{00000000-0008-0000-0000-0000AF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00" name="Text Box 11">
          <a:extLst>
            <a:ext uri="{FF2B5EF4-FFF2-40B4-BE49-F238E27FC236}">
              <a16:creationId xmlns:a16="http://schemas.microsoft.com/office/drawing/2014/main" id="{00000000-0008-0000-0000-0000B0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01" name="Text Box 8">
          <a:extLst>
            <a:ext uri="{FF2B5EF4-FFF2-40B4-BE49-F238E27FC236}">
              <a16:creationId xmlns:a16="http://schemas.microsoft.com/office/drawing/2014/main" id="{00000000-0008-0000-0000-0000B1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02" name="Text Box 9">
          <a:extLst>
            <a:ext uri="{FF2B5EF4-FFF2-40B4-BE49-F238E27FC236}">
              <a16:creationId xmlns:a16="http://schemas.microsoft.com/office/drawing/2014/main" id="{00000000-0008-0000-0000-0000B2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03" name="Text Box 11">
          <a:extLst>
            <a:ext uri="{FF2B5EF4-FFF2-40B4-BE49-F238E27FC236}">
              <a16:creationId xmlns:a16="http://schemas.microsoft.com/office/drawing/2014/main" id="{00000000-0008-0000-0000-0000B3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04" name="Text Box 8">
          <a:extLst>
            <a:ext uri="{FF2B5EF4-FFF2-40B4-BE49-F238E27FC236}">
              <a16:creationId xmlns:a16="http://schemas.microsoft.com/office/drawing/2014/main" id="{00000000-0008-0000-0000-0000B4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05" name="Text Box 9">
          <a:extLst>
            <a:ext uri="{FF2B5EF4-FFF2-40B4-BE49-F238E27FC236}">
              <a16:creationId xmlns:a16="http://schemas.microsoft.com/office/drawing/2014/main" id="{00000000-0008-0000-0000-0000B5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06" name="Text Box 11">
          <a:extLst>
            <a:ext uri="{FF2B5EF4-FFF2-40B4-BE49-F238E27FC236}">
              <a16:creationId xmlns:a16="http://schemas.microsoft.com/office/drawing/2014/main" id="{00000000-0008-0000-0000-0000B6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07" name="Text Box 8">
          <a:extLst>
            <a:ext uri="{FF2B5EF4-FFF2-40B4-BE49-F238E27FC236}">
              <a16:creationId xmlns:a16="http://schemas.microsoft.com/office/drawing/2014/main" id="{00000000-0008-0000-0000-0000B7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08" name="Text Box 9">
          <a:extLst>
            <a:ext uri="{FF2B5EF4-FFF2-40B4-BE49-F238E27FC236}">
              <a16:creationId xmlns:a16="http://schemas.microsoft.com/office/drawing/2014/main" id="{00000000-0008-0000-0000-0000B8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09" name="Text Box 11">
          <a:extLst>
            <a:ext uri="{FF2B5EF4-FFF2-40B4-BE49-F238E27FC236}">
              <a16:creationId xmlns:a16="http://schemas.microsoft.com/office/drawing/2014/main" id="{00000000-0008-0000-0000-0000B9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10" name="Text Box 8">
          <a:extLst>
            <a:ext uri="{FF2B5EF4-FFF2-40B4-BE49-F238E27FC236}">
              <a16:creationId xmlns:a16="http://schemas.microsoft.com/office/drawing/2014/main" id="{00000000-0008-0000-0000-0000BA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11" name="Text Box 9">
          <a:extLst>
            <a:ext uri="{FF2B5EF4-FFF2-40B4-BE49-F238E27FC236}">
              <a16:creationId xmlns:a16="http://schemas.microsoft.com/office/drawing/2014/main" id="{00000000-0008-0000-0000-0000BB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12" name="Text Box 11">
          <a:extLst>
            <a:ext uri="{FF2B5EF4-FFF2-40B4-BE49-F238E27FC236}">
              <a16:creationId xmlns:a16="http://schemas.microsoft.com/office/drawing/2014/main" id="{00000000-0008-0000-0000-0000BC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13" name="Text Box 8">
          <a:extLst>
            <a:ext uri="{FF2B5EF4-FFF2-40B4-BE49-F238E27FC236}">
              <a16:creationId xmlns:a16="http://schemas.microsoft.com/office/drawing/2014/main" id="{00000000-0008-0000-0000-0000BD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14" name="Text Box 9">
          <a:extLst>
            <a:ext uri="{FF2B5EF4-FFF2-40B4-BE49-F238E27FC236}">
              <a16:creationId xmlns:a16="http://schemas.microsoft.com/office/drawing/2014/main" id="{00000000-0008-0000-0000-0000BE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15" name="Text Box 11">
          <a:extLst>
            <a:ext uri="{FF2B5EF4-FFF2-40B4-BE49-F238E27FC236}">
              <a16:creationId xmlns:a16="http://schemas.microsoft.com/office/drawing/2014/main" id="{00000000-0008-0000-0000-0000BF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16" name="Text Box 8">
          <a:extLst>
            <a:ext uri="{FF2B5EF4-FFF2-40B4-BE49-F238E27FC236}">
              <a16:creationId xmlns:a16="http://schemas.microsoft.com/office/drawing/2014/main" id="{00000000-0008-0000-0000-0000C0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17" name="Text Box 9">
          <a:extLst>
            <a:ext uri="{FF2B5EF4-FFF2-40B4-BE49-F238E27FC236}">
              <a16:creationId xmlns:a16="http://schemas.microsoft.com/office/drawing/2014/main" id="{00000000-0008-0000-0000-0000C1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18" name="Text Box 11">
          <a:extLst>
            <a:ext uri="{FF2B5EF4-FFF2-40B4-BE49-F238E27FC236}">
              <a16:creationId xmlns:a16="http://schemas.microsoft.com/office/drawing/2014/main" id="{00000000-0008-0000-0000-0000C2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151</xdr:row>
      <xdr:rowOff>0</xdr:rowOff>
    </xdr:from>
    <xdr:to>
      <xdr:col>1</xdr:col>
      <xdr:colOff>133350</xdr:colOff>
      <xdr:row>151</xdr:row>
      <xdr:rowOff>28575</xdr:rowOff>
    </xdr:to>
    <xdr:sp macro="" textlink="">
      <xdr:nvSpPr>
        <xdr:cNvPr id="1219" name="Text Box 8">
          <a:extLst>
            <a:ext uri="{FF2B5EF4-FFF2-40B4-BE49-F238E27FC236}">
              <a16:creationId xmlns:a16="http://schemas.microsoft.com/office/drawing/2014/main" id="{00000000-0008-0000-0000-0000C3040000}"/>
            </a:ext>
          </a:extLst>
        </xdr:cNvPr>
        <xdr:cNvSpPr txBox="1">
          <a:spLocks noChangeArrowheads="1"/>
        </xdr:cNvSpPr>
      </xdr:nvSpPr>
      <xdr:spPr bwMode="auto">
        <a:xfrm>
          <a:off x="39052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20" name="Text Box 8">
          <a:extLst>
            <a:ext uri="{FF2B5EF4-FFF2-40B4-BE49-F238E27FC236}">
              <a16:creationId xmlns:a16="http://schemas.microsoft.com/office/drawing/2014/main" id="{00000000-0008-0000-0000-0000C4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21" name="Text Box 9">
          <a:extLst>
            <a:ext uri="{FF2B5EF4-FFF2-40B4-BE49-F238E27FC236}">
              <a16:creationId xmlns:a16="http://schemas.microsoft.com/office/drawing/2014/main" id="{00000000-0008-0000-0000-0000C5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22" name="Text Box 11">
          <a:extLst>
            <a:ext uri="{FF2B5EF4-FFF2-40B4-BE49-F238E27FC236}">
              <a16:creationId xmlns:a16="http://schemas.microsoft.com/office/drawing/2014/main" id="{00000000-0008-0000-0000-0000C6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223" name="Text Box 8">
          <a:extLst>
            <a:ext uri="{FF2B5EF4-FFF2-40B4-BE49-F238E27FC236}">
              <a16:creationId xmlns:a16="http://schemas.microsoft.com/office/drawing/2014/main" id="{00000000-0008-0000-0000-0000C704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224" name="Text Box 9">
          <a:extLst>
            <a:ext uri="{FF2B5EF4-FFF2-40B4-BE49-F238E27FC236}">
              <a16:creationId xmlns:a16="http://schemas.microsoft.com/office/drawing/2014/main" id="{00000000-0008-0000-0000-0000C804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225" name="Text Box 11">
          <a:extLst>
            <a:ext uri="{FF2B5EF4-FFF2-40B4-BE49-F238E27FC236}">
              <a16:creationId xmlns:a16="http://schemas.microsoft.com/office/drawing/2014/main" id="{00000000-0008-0000-0000-0000C904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26" name="Text Box 8">
          <a:extLst>
            <a:ext uri="{FF2B5EF4-FFF2-40B4-BE49-F238E27FC236}">
              <a16:creationId xmlns:a16="http://schemas.microsoft.com/office/drawing/2014/main" id="{00000000-0008-0000-0000-0000CA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27" name="Text Box 9">
          <a:extLst>
            <a:ext uri="{FF2B5EF4-FFF2-40B4-BE49-F238E27FC236}">
              <a16:creationId xmlns:a16="http://schemas.microsoft.com/office/drawing/2014/main" id="{00000000-0008-0000-0000-0000CB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28" name="Text Box 11">
          <a:extLst>
            <a:ext uri="{FF2B5EF4-FFF2-40B4-BE49-F238E27FC236}">
              <a16:creationId xmlns:a16="http://schemas.microsoft.com/office/drawing/2014/main" id="{00000000-0008-0000-0000-0000CC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229" name="Text Box 8">
          <a:extLst>
            <a:ext uri="{FF2B5EF4-FFF2-40B4-BE49-F238E27FC236}">
              <a16:creationId xmlns:a16="http://schemas.microsoft.com/office/drawing/2014/main" id="{00000000-0008-0000-0000-0000CD04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230" name="Text Box 9">
          <a:extLst>
            <a:ext uri="{FF2B5EF4-FFF2-40B4-BE49-F238E27FC236}">
              <a16:creationId xmlns:a16="http://schemas.microsoft.com/office/drawing/2014/main" id="{00000000-0008-0000-0000-0000CE04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231" name="Text Box 11">
          <a:extLst>
            <a:ext uri="{FF2B5EF4-FFF2-40B4-BE49-F238E27FC236}">
              <a16:creationId xmlns:a16="http://schemas.microsoft.com/office/drawing/2014/main" id="{00000000-0008-0000-0000-0000CF04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32" name="Text Box 8">
          <a:extLst>
            <a:ext uri="{FF2B5EF4-FFF2-40B4-BE49-F238E27FC236}">
              <a16:creationId xmlns:a16="http://schemas.microsoft.com/office/drawing/2014/main" id="{00000000-0008-0000-0000-0000D0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33" name="Text Box 9">
          <a:extLst>
            <a:ext uri="{FF2B5EF4-FFF2-40B4-BE49-F238E27FC236}">
              <a16:creationId xmlns:a16="http://schemas.microsoft.com/office/drawing/2014/main" id="{00000000-0008-0000-0000-0000D1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34" name="Text Box 11">
          <a:extLst>
            <a:ext uri="{FF2B5EF4-FFF2-40B4-BE49-F238E27FC236}">
              <a16:creationId xmlns:a16="http://schemas.microsoft.com/office/drawing/2014/main" id="{00000000-0008-0000-0000-0000D2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151</xdr:row>
      <xdr:rowOff>0</xdr:rowOff>
    </xdr:from>
    <xdr:to>
      <xdr:col>1</xdr:col>
      <xdr:colOff>133350</xdr:colOff>
      <xdr:row>151</xdr:row>
      <xdr:rowOff>28575</xdr:rowOff>
    </xdr:to>
    <xdr:sp macro="" textlink="">
      <xdr:nvSpPr>
        <xdr:cNvPr id="1235" name="Text Box 8">
          <a:extLst>
            <a:ext uri="{FF2B5EF4-FFF2-40B4-BE49-F238E27FC236}">
              <a16:creationId xmlns:a16="http://schemas.microsoft.com/office/drawing/2014/main" id="{00000000-0008-0000-0000-0000D3040000}"/>
            </a:ext>
          </a:extLst>
        </xdr:cNvPr>
        <xdr:cNvSpPr txBox="1">
          <a:spLocks noChangeArrowheads="1"/>
        </xdr:cNvSpPr>
      </xdr:nvSpPr>
      <xdr:spPr bwMode="auto">
        <a:xfrm>
          <a:off x="39052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151</xdr:row>
      <xdr:rowOff>0</xdr:rowOff>
    </xdr:from>
    <xdr:to>
      <xdr:col>1</xdr:col>
      <xdr:colOff>133350</xdr:colOff>
      <xdr:row>151</xdr:row>
      <xdr:rowOff>28575</xdr:rowOff>
    </xdr:to>
    <xdr:sp macro="" textlink="">
      <xdr:nvSpPr>
        <xdr:cNvPr id="1236" name="Text Box 8">
          <a:extLst>
            <a:ext uri="{FF2B5EF4-FFF2-40B4-BE49-F238E27FC236}">
              <a16:creationId xmlns:a16="http://schemas.microsoft.com/office/drawing/2014/main" id="{00000000-0008-0000-0000-0000D4040000}"/>
            </a:ext>
          </a:extLst>
        </xdr:cNvPr>
        <xdr:cNvSpPr txBox="1">
          <a:spLocks noChangeArrowheads="1"/>
        </xdr:cNvSpPr>
      </xdr:nvSpPr>
      <xdr:spPr bwMode="auto">
        <a:xfrm>
          <a:off x="39052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150</xdr:row>
      <xdr:rowOff>0</xdr:rowOff>
    </xdr:from>
    <xdr:to>
      <xdr:col>1</xdr:col>
      <xdr:colOff>76200</xdr:colOff>
      <xdr:row>150</xdr:row>
      <xdr:rowOff>28575</xdr:rowOff>
    </xdr:to>
    <xdr:sp macro="" textlink="">
      <xdr:nvSpPr>
        <xdr:cNvPr id="1237" name="Text Box 8">
          <a:extLst>
            <a:ext uri="{FF2B5EF4-FFF2-40B4-BE49-F238E27FC236}">
              <a16:creationId xmlns:a16="http://schemas.microsoft.com/office/drawing/2014/main" id="{00000000-0008-0000-0000-0000D5040000}"/>
            </a:ext>
          </a:extLst>
        </xdr:cNvPr>
        <xdr:cNvSpPr txBox="1">
          <a:spLocks noChangeArrowheads="1"/>
        </xdr:cNvSpPr>
      </xdr:nvSpPr>
      <xdr:spPr bwMode="auto">
        <a:xfrm>
          <a:off x="333375" y="60026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150</xdr:row>
      <xdr:rowOff>0</xdr:rowOff>
    </xdr:from>
    <xdr:to>
      <xdr:col>1</xdr:col>
      <xdr:colOff>76200</xdr:colOff>
      <xdr:row>150</xdr:row>
      <xdr:rowOff>28575</xdr:rowOff>
    </xdr:to>
    <xdr:sp macro="" textlink="">
      <xdr:nvSpPr>
        <xdr:cNvPr id="1238" name="Text Box 9">
          <a:extLst>
            <a:ext uri="{FF2B5EF4-FFF2-40B4-BE49-F238E27FC236}">
              <a16:creationId xmlns:a16="http://schemas.microsoft.com/office/drawing/2014/main" id="{00000000-0008-0000-0000-0000D6040000}"/>
            </a:ext>
          </a:extLst>
        </xdr:cNvPr>
        <xdr:cNvSpPr txBox="1">
          <a:spLocks noChangeArrowheads="1"/>
        </xdr:cNvSpPr>
      </xdr:nvSpPr>
      <xdr:spPr bwMode="auto">
        <a:xfrm>
          <a:off x="333375" y="60026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150</xdr:row>
      <xdr:rowOff>0</xdr:rowOff>
    </xdr:from>
    <xdr:to>
      <xdr:col>1</xdr:col>
      <xdr:colOff>76200</xdr:colOff>
      <xdr:row>150</xdr:row>
      <xdr:rowOff>28575</xdr:rowOff>
    </xdr:to>
    <xdr:sp macro="" textlink="">
      <xdr:nvSpPr>
        <xdr:cNvPr id="1239" name="Text Box 11">
          <a:extLst>
            <a:ext uri="{FF2B5EF4-FFF2-40B4-BE49-F238E27FC236}">
              <a16:creationId xmlns:a16="http://schemas.microsoft.com/office/drawing/2014/main" id="{00000000-0008-0000-0000-0000D7040000}"/>
            </a:ext>
          </a:extLst>
        </xdr:cNvPr>
        <xdr:cNvSpPr txBox="1">
          <a:spLocks noChangeArrowheads="1"/>
        </xdr:cNvSpPr>
      </xdr:nvSpPr>
      <xdr:spPr bwMode="auto">
        <a:xfrm>
          <a:off x="333375" y="60026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150</xdr:row>
      <xdr:rowOff>0</xdr:rowOff>
    </xdr:from>
    <xdr:to>
      <xdr:col>1</xdr:col>
      <xdr:colOff>76200</xdr:colOff>
      <xdr:row>150</xdr:row>
      <xdr:rowOff>28575</xdr:rowOff>
    </xdr:to>
    <xdr:sp macro="" textlink="">
      <xdr:nvSpPr>
        <xdr:cNvPr id="1240" name="Text Box 8">
          <a:extLst>
            <a:ext uri="{FF2B5EF4-FFF2-40B4-BE49-F238E27FC236}">
              <a16:creationId xmlns:a16="http://schemas.microsoft.com/office/drawing/2014/main" id="{00000000-0008-0000-0000-0000D8040000}"/>
            </a:ext>
          </a:extLst>
        </xdr:cNvPr>
        <xdr:cNvSpPr txBox="1">
          <a:spLocks noChangeArrowheads="1"/>
        </xdr:cNvSpPr>
      </xdr:nvSpPr>
      <xdr:spPr bwMode="auto">
        <a:xfrm>
          <a:off x="333375" y="60026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150</xdr:row>
      <xdr:rowOff>0</xdr:rowOff>
    </xdr:from>
    <xdr:to>
      <xdr:col>1</xdr:col>
      <xdr:colOff>76200</xdr:colOff>
      <xdr:row>150</xdr:row>
      <xdr:rowOff>28575</xdr:rowOff>
    </xdr:to>
    <xdr:sp macro="" textlink="">
      <xdr:nvSpPr>
        <xdr:cNvPr id="1241" name="Text Box 9">
          <a:extLst>
            <a:ext uri="{FF2B5EF4-FFF2-40B4-BE49-F238E27FC236}">
              <a16:creationId xmlns:a16="http://schemas.microsoft.com/office/drawing/2014/main" id="{00000000-0008-0000-0000-0000D9040000}"/>
            </a:ext>
          </a:extLst>
        </xdr:cNvPr>
        <xdr:cNvSpPr txBox="1">
          <a:spLocks noChangeArrowheads="1"/>
        </xdr:cNvSpPr>
      </xdr:nvSpPr>
      <xdr:spPr bwMode="auto">
        <a:xfrm>
          <a:off x="333375" y="60026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150</xdr:row>
      <xdr:rowOff>0</xdr:rowOff>
    </xdr:from>
    <xdr:to>
      <xdr:col>1</xdr:col>
      <xdr:colOff>76200</xdr:colOff>
      <xdr:row>150</xdr:row>
      <xdr:rowOff>28575</xdr:rowOff>
    </xdr:to>
    <xdr:sp macro="" textlink="">
      <xdr:nvSpPr>
        <xdr:cNvPr id="1242" name="Text Box 11">
          <a:extLst>
            <a:ext uri="{FF2B5EF4-FFF2-40B4-BE49-F238E27FC236}">
              <a16:creationId xmlns:a16="http://schemas.microsoft.com/office/drawing/2014/main" id="{00000000-0008-0000-0000-0000DA040000}"/>
            </a:ext>
          </a:extLst>
        </xdr:cNvPr>
        <xdr:cNvSpPr txBox="1">
          <a:spLocks noChangeArrowheads="1"/>
        </xdr:cNvSpPr>
      </xdr:nvSpPr>
      <xdr:spPr bwMode="auto">
        <a:xfrm>
          <a:off x="333375" y="600265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43" name="Text Box 8">
          <a:extLst>
            <a:ext uri="{FF2B5EF4-FFF2-40B4-BE49-F238E27FC236}">
              <a16:creationId xmlns:a16="http://schemas.microsoft.com/office/drawing/2014/main" id="{00000000-0008-0000-0000-0000DB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44" name="Text Box 9">
          <a:extLst>
            <a:ext uri="{FF2B5EF4-FFF2-40B4-BE49-F238E27FC236}">
              <a16:creationId xmlns:a16="http://schemas.microsoft.com/office/drawing/2014/main" id="{00000000-0008-0000-0000-0000DC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45" name="Text Box 11">
          <a:extLst>
            <a:ext uri="{FF2B5EF4-FFF2-40B4-BE49-F238E27FC236}">
              <a16:creationId xmlns:a16="http://schemas.microsoft.com/office/drawing/2014/main" id="{00000000-0008-0000-0000-0000DD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46" name="Text Box 8">
          <a:extLst>
            <a:ext uri="{FF2B5EF4-FFF2-40B4-BE49-F238E27FC236}">
              <a16:creationId xmlns:a16="http://schemas.microsoft.com/office/drawing/2014/main" id="{00000000-0008-0000-0000-0000DE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47" name="Text Box 9">
          <a:extLst>
            <a:ext uri="{FF2B5EF4-FFF2-40B4-BE49-F238E27FC236}">
              <a16:creationId xmlns:a16="http://schemas.microsoft.com/office/drawing/2014/main" id="{00000000-0008-0000-0000-0000DF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48" name="Text Box 11">
          <a:extLst>
            <a:ext uri="{FF2B5EF4-FFF2-40B4-BE49-F238E27FC236}">
              <a16:creationId xmlns:a16="http://schemas.microsoft.com/office/drawing/2014/main" id="{00000000-0008-0000-0000-0000E0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49" name="Text Box 8">
          <a:extLst>
            <a:ext uri="{FF2B5EF4-FFF2-40B4-BE49-F238E27FC236}">
              <a16:creationId xmlns:a16="http://schemas.microsoft.com/office/drawing/2014/main" id="{00000000-0008-0000-0000-0000E1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50" name="Text Box 9">
          <a:extLst>
            <a:ext uri="{FF2B5EF4-FFF2-40B4-BE49-F238E27FC236}">
              <a16:creationId xmlns:a16="http://schemas.microsoft.com/office/drawing/2014/main" id="{00000000-0008-0000-0000-0000E2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51" name="Text Box 11">
          <a:extLst>
            <a:ext uri="{FF2B5EF4-FFF2-40B4-BE49-F238E27FC236}">
              <a16:creationId xmlns:a16="http://schemas.microsoft.com/office/drawing/2014/main" id="{00000000-0008-0000-0000-0000E3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52" name="Text Box 8">
          <a:extLst>
            <a:ext uri="{FF2B5EF4-FFF2-40B4-BE49-F238E27FC236}">
              <a16:creationId xmlns:a16="http://schemas.microsoft.com/office/drawing/2014/main" id="{00000000-0008-0000-0000-0000E4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53" name="Text Box 9">
          <a:extLst>
            <a:ext uri="{FF2B5EF4-FFF2-40B4-BE49-F238E27FC236}">
              <a16:creationId xmlns:a16="http://schemas.microsoft.com/office/drawing/2014/main" id="{00000000-0008-0000-0000-0000E5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54" name="Text Box 11">
          <a:extLst>
            <a:ext uri="{FF2B5EF4-FFF2-40B4-BE49-F238E27FC236}">
              <a16:creationId xmlns:a16="http://schemas.microsoft.com/office/drawing/2014/main" id="{00000000-0008-0000-0000-0000E6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55" name="Text Box 11">
          <a:extLst>
            <a:ext uri="{FF2B5EF4-FFF2-40B4-BE49-F238E27FC236}">
              <a16:creationId xmlns:a16="http://schemas.microsoft.com/office/drawing/2014/main" id="{00000000-0008-0000-0000-0000E7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56" name="Text Box 9">
          <a:extLst>
            <a:ext uri="{FF2B5EF4-FFF2-40B4-BE49-F238E27FC236}">
              <a16:creationId xmlns:a16="http://schemas.microsoft.com/office/drawing/2014/main" id="{00000000-0008-0000-0000-0000E8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57" name="Text Box 11">
          <a:extLst>
            <a:ext uri="{FF2B5EF4-FFF2-40B4-BE49-F238E27FC236}">
              <a16:creationId xmlns:a16="http://schemas.microsoft.com/office/drawing/2014/main" id="{00000000-0008-0000-0000-0000E9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58" name="Text Box 8">
          <a:extLst>
            <a:ext uri="{FF2B5EF4-FFF2-40B4-BE49-F238E27FC236}">
              <a16:creationId xmlns:a16="http://schemas.microsoft.com/office/drawing/2014/main" id="{00000000-0008-0000-0000-0000EA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59" name="Text Box 9">
          <a:extLst>
            <a:ext uri="{FF2B5EF4-FFF2-40B4-BE49-F238E27FC236}">
              <a16:creationId xmlns:a16="http://schemas.microsoft.com/office/drawing/2014/main" id="{00000000-0008-0000-0000-0000EB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60" name="Text Box 11">
          <a:extLst>
            <a:ext uri="{FF2B5EF4-FFF2-40B4-BE49-F238E27FC236}">
              <a16:creationId xmlns:a16="http://schemas.microsoft.com/office/drawing/2014/main" id="{00000000-0008-0000-0000-0000EC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61" name="Text Box 8">
          <a:extLst>
            <a:ext uri="{FF2B5EF4-FFF2-40B4-BE49-F238E27FC236}">
              <a16:creationId xmlns:a16="http://schemas.microsoft.com/office/drawing/2014/main" id="{00000000-0008-0000-0000-0000ED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62" name="Text Box 9">
          <a:extLst>
            <a:ext uri="{FF2B5EF4-FFF2-40B4-BE49-F238E27FC236}">
              <a16:creationId xmlns:a16="http://schemas.microsoft.com/office/drawing/2014/main" id="{00000000-0008-0000-0000-0000EE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63" name="Text Box 11">
          <a:extLst>
            <a:ext uri="{FF2B5EF4-FFF2-40B4-BE49-F238E27FC236}">
              <a16:creationId xmlns:a16="http://schemas.microsoft.com/office/drawing/2014/main" id="{00000000-0008-0000-0000-0000EF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64" name="Text Box 8">
          <a:extLst>
            <a:ext uri="{FF2B5EF4-FFF2-40B4-BE49-F238E27FC236}">
              <a16:creationId xmlns:a16="http://schemas.microsoft.com/office/drawing/2014/main" id="{00000000-0008-0000-0000-0000F0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65" name="Text Box 9">
          <a:extLst>
            <a:ext uri="{FF2B5EF4-FFF2-40B4-BE49-F238E27FC236}">
              <a16:creationId xmlns:a16="http://schemas.microsoft.com/office/drawing/2014/main" id="{00000000-0008-0000-0000-0000F1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66" name="Text Box 11">
          <a:extLst>
            <a:ext uri="{FF2B5EF4-FFF2-40B4-BE49-F238E27FC236}">
              <a16:creationId xmlns:a16="http://schemas.microsoft.com/office/drawing/2014/main" id="{00000000-0008-0000-0000-0000F2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67" name="Text Box 8">
          <a:extLst>
            <a:ext uri="{FF2B5EF4-FFF2-40B4-BE49-F238E27FC236}">
              <a16:creationId xmlns:a16="http://schemas.microsoft.com/office/drawing/2014/main" id="{00000000-0008-0000-0000-0000F3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68" name="Text Box 9">
          <a:extLst>
            <a:ext uri="{FF2B5EF4-FFF2-40B4-BE49-F238E27FC236}">
              <a16:creationId xmlns:a16="http://schemas.microsoft.com/office/drawing/2014/main" id="{00000000-0008-0000-0000-0000F4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69" name="Text Box 11">
          <a:extLst>
            <a:ext uri="{FF2B5EF4-FFF2-40B4-BE49-F238E27FC236}">
              <a16:creationId xmlns:a16="http://schemas.microsoft.com/office/drawing/2014/main" id="{00000000-0008-0000-0000-0000F5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70" name="Text Box 8">
          <a:extLst>
            <a:ext uri="{FF2B5EF4-FFF2-40B4-BE49-F238E27FC236}">
              <a16:creationId xmlns:a16="http://schemas.microsoft.com/office/drawing/2014/main" id="{00000000-0008-0000-0000-0000F6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71" name="Text Box 9">
          <a:extLst>
            <a:ext uri="{FF2B5EF4-FFF2-40B4-BE49-F238E27FC236}">
              <a16:creationId xmlns:a16="http://schemas.microsoft.com/office/drawing/2014/main" id="{00000000-0008-0000-0000-0000F7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72" name="Text Box 11">
          <a:extLst>
            <a:ext uri="{FF2B5EF4-FFF2-40B4-BE49-F238E27FC236}">
              <a16:creationId xmlns:a16="http://schemas.microsoft.com/office/drawing/2014/main" id="{00000000-0008-0000-0000-0000F8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73" name="Text Box 8">
          <a:extLst>
            <a:ext uri="{FF2B5EF4-FFF2-40B4-BE49-F238E27FC236}">
              <a16:creationId xmlns:a16="http://schemas.microsoft.com/office/drawing/2014/main" id="{00000000-0008-0000-0000-0000F9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74" name="Text Box 9">
          <a:extLst>
            <a:ext uri="{FF2B5EF4-FFF2-40B4-BE49-F238E27FC236}">
              <a16:creationId xmlns:a16="http://schemas.microsoft.com/office/drawing/2014/main" id="{00000000-0008-0000-0000-0000FA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75" name="Text Box 11">
          <a:extLst>
            <a:ext uri="{FF2B5EF4-FFF2-40B4-BE49-F238E27FC236}">
              <a16:creationId xmlns:a16="http://schemas.microsoft.com/office/drawing/2014/main" id="{00000000-0008-0000-0000-0000FB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76" name="Text Box 8">
          <a:extLst>
            <a:ext uri="{FF2B5EF4-FFF2-40B4-BE49-F238E27FC236}">
              <a16:creationId xmlns:a16="http://schemas.microsoft.com/office/drawing/2014/main" id="{00000000-0008-0000-0000-0000FC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77" name="Text Box 9">
          <a:extLst>
            <a:ext uri="{FF2B5EF4-FFF2-40B4-BE49-F238E27FC236}">
              <a16:creationId xmlns:a16="http://schemas.microsoft.com/office/drawing/2014/main" id="{00000000-0008-0000-0000-0000FD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78" name="Text Box 11">
          <a:extLst>
            <a:ext uri="{FF2B5EF4-FFF2-40B4-BE49-F238E27FC236}">
              <a16:creationId xmlns:a16="http://schemas.microsoft.com/office/drawing/2014/main" id="{00000000-0008-0000-0000-0000FE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79" name="Text Box 8">
          <a:extLst>
            <a:ext uri="{FF2B5EF4-FFF2-40B4-BE49-F238E27FC236}">
              <a16:creationId xmlns:a16="http://schemas.microsoft.com/office/drawing/2014/main" id="{00000000-0008-0000-0000-0000FF04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80" name="Text Box 9">
          <a:extLst>
            <a:ext uri="{FF2B5EF4-FFF2-40B4-BE49-F238E27FC236}">
              <a16:creationId xmlns:a16="http://schemas.microsoft.com/office/drawing/2014/main" id="{00000000-0008-0000-0000-000000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81" name="Text Box 11">
          <a:extLst>
            <a:ext uri="{FF2B5EF4-FFF2-40B4-BE49-F238E27FC236}">
              <a16:creationId xmlns:a16="http://schemas.microsoft.com/office/drawing/2014/main" id="{00000000-0008-0000-0000-000001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82" name="Text Box 8">
          <a:extLst>
            <a:ext uri="{FF2B5EF4-FFF2-40B4-BE49-F238E27FC236}">
              <a16:creationId xmlns:a16="http://schemas.microsoft.com/office/drawing/2014/main" id="{00000000-0008-0000-0000-000002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83" name="Text Box 9">
          <a:extLst>
            <a:ext uri="{FF2B5EF4-FFF2-40B4-BE49-F238E27FC236}">
              <a16:creationId xmlns:a16="http://schemas.microsoft.com/office/drawing/2014/main" id="{00000000-0008-0000-0000-000003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84" name="Text Box 11">
          <a:extLst>
            <a:ext uri="{FF2B5EF4-FFF2-40B4-BE49-F238E27FC236}">
              <a16:creationId xmlns:a16="http://schemas.microsoft.com/office/drawing/2014/main" id="{00000000-0008-0000-0000-000004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85" name="Text Box 8">
          <a:extLst>
            <a:ext uri="{FF2B5EF4-FFF2-40B4-BE49-F238E27FC236}">
              <a16:creationId xmlns:a16="http://schemas.microsoft.com/office/drawing/2014/main" id="{00000000-0008-0000-0000-000005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86" name="Text Box 9">
          <a:extLst>
            <a:ext uri="{FF2B5EF4-FFF2-40B4-BE49-F238E27FC236}">
              <a16:creationId xmlns:a16="http://schemas.microsoft.com/office/drawing/2014/main" id="{00000000-0008-0000-0000-000006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87" name="Text Box 11">
          <a:extLst>
            <a:ext uri="{FF2B5EF4-FFF2-40B4-BE49-F238E27FC236}">
              <a16:creationId xmlns:a16="http://schemas.microsoft.com/office/drawing/2014/main" id="{00000000-0008-0000-0000-000007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88" name="Text Box 8">
          <a:extLst>
            <a:ext uri="{FF2B5EF4-FFF2-40B4-BE49-F238E27FC236}">
              <a16:creationId xmlns:a16="http://schemas.microsoft.com/office/drawing/2014/main" id="{00000000-0008-0000-0000-000008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89" name="Text Box 9">
          <a:extLst>
            <a:ext uri="{FF2B5EF4-FFF2-40B4-BE49-F238E27FC236}">
              <a16:creationId xmlns:a16="http://schemas.microsoft.com/office/drawing/2014/main" id="{00000000-0008-0000-0000-000009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90" name="Text Box 11">
          <a:extLst>
            <a:ext uri="{FF2B5EF4-FFF2-40B4-BE49-F238E27FC236}">
              <a16:creationId xmlns:a16="http://schemas.microsoft.com/office/drawing/2014/main" id="{00000000-0008-0000-0000-00000A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151</xdr:row>
      <xdr:rowOff>0</xdr:rowOff>
    </xdr:from>
    <xdr:to>
      <xdr:col>1</xdr:col>
      <xdr:colOff>133350</xdr:colOff>
      <xdr:row>151</xdr:row>
      <xdr:rowOff>28575</xdr:rowOff>
    </xdr:to>
    <xdr:sp macro="" textlink="">
      <xdr:nvSpPr>
        <xdr:cNvPr id="1291" name="Text Box 8">
          <a:extLst>
            <a:ext uri="{FF2B5EF4-FFF2-40B4-BE49-F238E27FC236}">
              <a16:creationId xmlns:a16="http://schemas.microsoft.com/office/drawing/2014/main" id="{00000000-0008-0000-0000-00000B050000}"/>
            </a:ext>
          </a:extLst>
        </xdr:cNvPr>
        <xdr:cNvSpPr txBox="1">
          <a:spLocks noChangeArrowheads="1"/>
        </xdr:cNvSpPr>
      </xdr:nvSpPr>
      <xdr:spPr bwMode="auto">
        <a:xfrm>
          <a:off x="39052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92" name="Text Box 8">
          <a:extLst>
            <a:ext uri="{FF2B5EF4-FFF2-40B4-BE49-F238E27FC236}">
              <a16:creationId xmlns:a16="http://schemas.microsoft.com/office/drawing/2014/main" id="{00000000-0008-0000-0000-00000C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93" name="Text Box 9">
          <a:extLst>
            <a:ext uri="{FF2B5EF4-FFF2-40B4-BE49-F238E27FC236}">
              <a16:creationId xmlns:a16="http://schemas.microsoft.com/office/drawing/2014/main" id="{00000000-0008-0000-0000-00000D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94" name="Text Box 11">
          <a:extLst>
            <a:ext uri="{FF2B5EF4-FFF2-40B4-BE49-F238E27FC236}">
              <a16:creationId xmlns:a16="http://schemas.microsoft.com/office/drawing/2014/main" id="{00000000-0008-0000-0000-00000E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151</xdr:row>
      <xdr:rowOff>0</xdr:rowOff>
    </xdr:from>
    <xdr:to>
      <xdr:col>1</xdr:col>
      <xdr:colOff>152400</xdr:colOff>
      <xdr:row>151</xdr:row>
      <xdr:rowOff>28575</xdr:rowOff>
    </xdr:to>
    <xdr:sp macro="" textlink="">
      <xdr:nvSpPr>
        <xdr:cNvPr id="1295" name="Text Box 11">
          <a:extLst>
            <a:ext uri="{FF2B5EF4-FFF2-40B4-BE49-F238E27FC236}">
              <a16:creationId xmlns:a16="http://schemas.microsoft.com/office/drawing/2014/main" id="{00000000-0008-0000-0000-00000F050000}"/>
            </a:ext>
          </a:extLst>
        </xdr:cNvPr>
        <xdr:cNvSpPr txBox="1">
          <a:spLocks noChangeArrowheads="1"/>
        </xdr:cNvSpPr>
      </xdr:nvSpPr>
      <xdr:spPr bwMode="auto">
        <a:xfrm>
          <a:off x="4095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296" name="Text Box 8">
          <a:extLst>
            <a:ext uri="{FF2B5EF4-FFF2-40B4-BE49-F238E27FC236}">
              <a16:creationId xmlns:a16="http://schemas.microsoft.com/office/drawing/2014/main" id="{00000000-0008-0000-0000-00001005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297" name="Text Box 9">
          <a:extLst>
            <a:ext uri="{FF2B5EF4-FFF2-40B4-BE49-F238E27FC236}">
              <a16:creationId xmlns:a16="http://schemas.microsoft.com/office/drawing/2014/main" id="{00000000-0008-0000-0000-00001105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298" name="Text Box 11">
          <a:extLst>
            <a:ext uri="{FF2B5EF4-FFF2-40B4-BE49-F238E27FC236}">
              <a16:creationId xmlns:a16="http://schemas.microsoft.com/office/drawing/2014/main" id="{00000000-0008-0000-0000-00001205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299" name="Text Box 8">
          <a:extLst>
            <a:ext uri="{FF2B5EF4-FFF2-40B4-BE49-F238E27FC236}">
              <a16:creationId xmlns:a16="http://schemas.microsoft.com/office/drawing/2014/main" id="{00000000-0008-0000-0000-000013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00" name="Text Box 9">
          <a:extLst>
            <a:ext uri="{FF2B5EF4-FFF2-40B4-BE49-F238E27FC236}">
              <a16:creationId xmlns:a16="http://schemas.microsoft.com/office/drawing/2014/main" id="{00000000-0008-0000-0000-000014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01" name="Text Box 11">
          <a:extLst>
            <a:ext uri="{FF2B5EF4-FFF2-40B4-BE49-F238E27FC236}">
              <a16:creationId xmlns:a16="http://schemas.microsoft.com/office/drawing/2014/main" id="{00000000-0008-0000-0000-000015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302" name="Text Box 8">
          <a:extLst>
            <a:ext uri="{FF2B5EF4-FFF2-40B4-BE49-F238E27FC236}">
              <a16:creationId xmlns:a16="http://schemas.microsoft.com/office/drawing/2014/main" id="{00000000-0008-0000-0000-00001605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303" name="Text Box 9">
          <a:extLst>
            <a:ext uri="{FF2B5EF4-FFF2-40B4-BE49-F238E27FC236}">
              <a16:creationId xmlns:a16="http://schemas.microsoft.com/office/drawing/2014/main" id="{00000000-0008-0000-0000-00001705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304" name="Text Box 11">
          <a:extLst>
            <a:ext uri="{FF2B5EF4-FFF2-40B4-BE49-F238E27FC236}">
              <a16:creationId xmlns:a16="http://schemas.microsoft.com/office/drawing/2014/main" id="{00000000-0008-0000-0000-00001805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05" name="Text Box 8">
          <a:extLst>
            <a:ext uri="{FF2B5EF4-FFF2-40B4-BE49-F238E27FC236}">
              <a16:creationId xmlns:a16="http://schemas.microsoft.com/office/drawing/2014/main" id="{00000000-0008-0000-0000-000019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06" name="Text Box 9">
          <a:extLst>
            <a:ext uri="{FF2B5EF4-FFF2-40B4-BE49-F238E27FC236}">
              <a16:creationId xmlns:a16="http://schemas.microsoft.com/office/drawing/2014/main" id="{00000000-0008-0000-0000-00001A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07" name="Text Box 11">
          <a:extLst>
            <a:ext uri="{FF2B5EF4-FFF2-40B4-BE49-F238E27FC236}">
              <a16:creationId xmlns:a16="http://schemas.microsoft.com/office/drawing/2014/main" id="{00000000-0008-0000-0000-00001B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151</xdr:row>
      <xdr:rowOff>0</xdr:rowOff>
    </xdr:from>
    <xdr:to>
      <xdr:col>1</xdr:col>
      <xdr:colOff>133350</xdr:colOff>
      <xdr:row>151</xdr:row>
      <xdr:rowOff>28575</xdr:rowOff>
    </xdr:to>
    <xdr:sp macro="" textlink="">
      <xdr:nvSpPr>
        <xdr:cNvPr id="1308" name="Text Box 8">
          <a:extLst>
            <a:ext uri="{FF2B5EF4-FFF2-40B4-BE49-F238E27FC236}">
              <a16:creationId xmlns:a16="http://schemas.microsoft.com/office/drawing/2014/main" id="{00000000-0008-0000-0000-00001C050000}"/>
            </a:ext>
          </a:extLst>
        </xdr:cNvPr>
        <xdr:cNvSpPr txBox="1">
          <a:spLocks noChangeArrowheads="1"/>
        </xdr:cNvSpPr>
      </xdr:nvSpPr>
      <xdr:spPr bwMode="auto">
        <a:xfrm>
          <a:off x="39052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151</xdr:row>
      <xdr:rowOff>0</xdr:rowOff>
    </xdr:from>
    <xdr:to>
      <xdr:col>1</xdr:col>
      <xdr:colOff>133350</xdr:colOff>
      <xdr:row>151</xdr:row>
      <xdr:rowOff>28575</xdr:rowOff>
    </xdr:to>
    <xdr:sp macro="" textlink="">
      <xdr:nvSpPr>
        <xdr:cNvPr id="1309" name="Text Box 8">
          <a:extLst>
            <a:ext uri="{FF2B5EF4-FFF2-40B4-BE49-F238E27FC236}">
              <a16:creationId xmlns:a16="http://schemas.microsoft.com/office/drawing/2014/main" id="{00000000-0008-0000-0000-00001D050000}"/>
            </a:ext>
          </a:extLst>
        </xdr:cNvPr>
        <xdr:cNvSpPr txBox="1">
          <a:spLocks noChangeArrowheads="1"/>
        </xdr:cNvSpPr>
      </xdr:nvSpPr>
      <xdr:spPr bwMode="auto">
        <a:xfrm>
          <a:off x="39052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10" name="Text Box 9">
          <a:extLst>
            <a:ext uri="{FF2B5EF4-FFF2-40B4-BE49-F238E27FC236}">
              <a16:creationId xmlns:a16="http://schemas.microsoft.com/office/drawing/2014/main" id="{00000000-0008-0000-0000-00001E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11" name="Text Box 11">
          <a:extLst>
            <a:ext uri="{FF2B5EF4-FFF2-40B4-BE49-F238E27FC236}">
              <a16:creationId xmlns:a16="http://schemas.microsoft.com/office/drawing/2014/main" id="{00000000-0008-0000-0000-00001F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12" name="Text Box 8">
          <a:extLst>
            <a:ext uri="{FF2B5EF4-FFF2-40B4-BE49-F238E27FC236}">
              <a16:creationId xmlns:a16="http://schemas.microsoft.com/office/drawing/2014/main" id="{00000000-0008-0000-0000-000020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13" name="Text Box 9">
          <a:extLst>
            <a:ext uri="{FF2B5EF4-FFF2-40B4-BE49-F238E27FC236}">
              <a16:creationId xmlns:a16="http://schemas.microsoft.com/office/drawing/2014/main" id="{00000000-0008-0000-0000-000021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14" name="Text Box 11">
          <a:extLst>
            <a:ext uri="{FF2B5EF4-FFF2-40B4-BE49-F238E27FC236}">
              <a16:creationId xmlns:a16="http://schemas.microsoft.com/office/drawing/2014/main" id="{00000000-0008-0000-0000-000022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15" name="Text Box 8">
          <a:extLst>
            <a:ext uri="{FF2B5EF4-FFF2-40B4-BE49-F238E27FC236}">
              <a16:creationId xmlns:a16="http://schemas.microsoft.com/office/drawing/2014/main" id="{00000000-0008-0000-0000-000023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16" name="Text Box 9">
          <a:extLst>
            <a:ext uri="{FF2B5EF4-FFF2-40B4-BE49-F238E27FC236}">
              <a16:creationId xmlns:a16="http://schemas.microsoft.com/office/drawing/2014/main" id="{00000000-0008-0000-0000-000024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17" name="Text Box 11">
          <a:extLst>
            <a:ext uri="{FF2B5EF4-FFF2-40B4-BE49-F238E27FC236}">
              <a16:creationId xmlns:a16="http://schemas.microsoft.com/office/drawing/2014/main" id="{00000000-0008-0000-0000-000025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18" name="Text Box 8">
          <a:extLst>
            <a:ext uri="{FF2B5EF4-FFF2-40B4-BE49-F238E27FC236}">
              <a16:creationId xmlns:a16="http://schemas.microsoft.com/office/drawing/2014/main" id="{00000000-0008-0000-0000-000026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19" name="Text Box 9">
          <a:extLst>
            <a:ext uri="{FF2B5EF4-FFF2-40B4-BE49-F238E27FC236}">
              <a16:creationId xmlns:a16="http://schemas.microsoft.com/office/drawing/2014/main" id="{00000000-0008-0000-0000-000027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20" name="Text Box 11">
          <a:extLst>
            <a:ext uri="{FF2B5EF4-FFF2-40B4-BE49-F238E27FC236}">
              <a16:creationId xmlns:a16="http://schemas.microsoft.com/office/drawing/2014/main" id="{00000000-0008-0000-0000-000028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21" name="Text Box 8">
          <a:extLst>
            <a:ext uri="{FF2B5EF4-FFF2-40B4-BE49-F238E27FC236}">
              <a16:creationId xmlns:a16="http://schemas.microsoft.com/office/drawing/2014/main" id="{00000000-0008-0000-0000-000029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22" name="Text Box 9">
          <a:extLst>
            <a:ext uri="{FF2B5EF4-FFF2-40B4-BE49-F238E27FC236}">
              <a16:creationId xmlns:a16="http://schemas.microsoft.com/office/drawing/2014/main" id="{00000000-0008-0000-0000-00002A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23" name="Text Box 11">
          <a:extLst>
            <a:ext uri="{FF2B5EF4-FFF2-40B4-BE49-F238E27FC236}">
              <a16:creationId xmlns:a16="http://schemas.microsoft.com/office/drawing/2014/main" id="{00000000-0008-0000-0000-00002B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24" name="Text Box 8">
          <a:extLst>
            <a:ext uri="{FF2B5EF4-FFF2-40B4-BE49-F238E27FC236}">
              <a16:creationId xmlns:a16="http://schemas.microsoft.com/office/drawing/2014/main" id="{00000000-0008-0000-0000-00002C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25" name="Text Box 9">
          <a:extLst>
            <a:ext uri="{FF2B5EF4-FFF2-40B4-BE49-F238E27FC236}">
              <a16:creationId xmlns:a16="http://schemas.microsoft.com/office/drawing/2014/main" id="{00000000-0008-0000-0000-00002D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26" name="Text Box 11">
          <a:extLst>
            <a:ext uri="{FF2B5EF4-FFF2-40B4-BE49-F238E27FC236}">
              <a16:creationId xmlns:a16="http://schemas.microsoft.com/office/drawing/2014/main" id="{00000000-0008-0000-0000-00002E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27" name="Text Box 8">
          <a:extLst>
            <a:ext uri="{FF2B5EF4-FFF2-40B4-BE49-F238E27FC236}">
              <a16:creationId xmlns:a16="http://schemas.microsoft.com/office/drawing/2014/main" id="{00000000-0008-0000-0000-00002F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28" name="Text Box 9">
          <a:extLst>
            <a:ext uri="{FF2B5EF4-FFF2-40B4-BE49-F238E27FC236}">
              <a16:creationId xmlns:a16="http://schemas.microsoft.com/office/drawing/2014/main" id="{00000000-0008-0000-0000-000030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29" name="Text Box 11">
          <a:extLst>
            <a:ext uri="{FF2B5EF4-FFF2-40B4-BE49-F238E27FC236}">
              <a16:creationId xmlns:a16="http://schemas.microsoft.com/office/drawing/2014/main" id="{00000000-0008-0000-0000-000031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30" name="Text Box 8">
          <a:extLst>
            <a:ext uri="{FF2B5EF4-FFF2-40B4-BE49-F238E27FC236}">
              <a16:creationId xmlns:a16="http://schemas.microsoft.com/office/drawing/2014/main" id="{00000000-0008-0000-0000-000032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31" name="Text Box 9">
          <a:extLst>
            <a:ext uri="{FF2B5EF4-FFF2-40B4-BE49-F238E27FC236}">
              <a16:creationId xmlns:a16="http://schemas.microsoft.com/office/drawing/2014/main" id="{00000000-0008-0000-0000-000033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32" name="Text Box 11">
          <a:extLst>
            <a:ext uri="{FF2B5EF4-FFF2-40B4-BE49-F238E27FC236}">
              <a16:creationId xmlns:a16="http://schemas.microsoft.com/office/drawing/2014/main" id="{00000000-0008-0000-0000-000034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33" name="Text Box 8">
          <a:extLst>
            <a:ext uri="{FF2B5EF4-FFF2-40B4-BE49-F238E27FC236}">
              <a16:creationId xmlns:a16="http://schemas.microsoft.com/office/drawing/2014/main" id="{00000000-0008-0000-0000-000035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34" name="Text Box 9">
          <a:extLst>
            <a:ext uri="{FF2B5EF4-FFF2-40B4-BE49-F238E27FC236}">
              <a16:creationId xmlns:a16="http://schemas.microsoft.com/office/drawing/2014/main" id="{00000000-0008-0000-0000-000036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35" name="Text Box 11">
          <a:extLst>
            <a:ext uri="{FF2B5EF4-FFF2-40B4-BE49-F238E27FC236}">
              <a16:creationId xmlns:a16="http://schemas.microsoft.com/office/drawing/2014/main" id="{00000000-0008-0000-0000-000037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36" name="Text Box 8">
          <a:extLst>
            <a:ext uri="{FF2B5EF4-FFF2-40B4-BE49-F238E27FC236}">
              <a16:creationId xmlns:a16="http://schemas.microsoft.com/office/drawing/2014/main" id="{00000000-0008-0000-0000-000038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37" name="Text Box 9">
          <a:extLst>
            <a:ext uri="{FF2B5EF4-FFF2-40B4-BE49-F238E27FC236}">
              <a16:creationId xmlns:a16="http://schemas.microsoft.com/office/drawing/2014/main" id="{00000000-0008-0000-0000-000039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38" name="Text Box 11">
          <a:extLst>
            <a:ext uri="{FF2B5EF4-FFF2-40B4-BE49-F238E27FC236}">
              <a16:creationId xmlns:a16="http://schemas.microsoft.com/office/drawing/2014/main" id="{00000000-0008-0000-0000-00003A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39" name="Text Box 8">
          <a:extLst>
            <a:ext uri="{FF2B5EF4-FFF2-40B4-BE49-F238E27FC236}">
              <a16:creationId xmlns:a16="http://schemas.microsoft.com/office/drawing/2014/main" id="{00000000-0008-0000-0000-00003B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40" name="Text Box 9">
          <a:extLst>
            <a:ext uri="{FF2B5EF4-FFF2-40B4-BE49-F238E27FC236}">
              <a16:creationId xmlns:a16="http://schemas.microsoft.com/office/drawing/2014/main" id="{00000000-0008-0000-0000-00003C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41" name="Text Box 11">
          <a:extLst>
            <a:ext uri="{FF2B5EF4-FFF2-40B4-BE49-F238E27FC236}">
              <a16:creationId xmlns:a16="http://schemas.microsoft.com/office/drawing/2014/main" id="{00000000-0008-0000-0000-00003D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42" name="Text Box 8">
          <a:extLst>
            <a:ext uri="{FF2B5EF4-FFF2-40B4-BE49-F238E27FC236}">
              <a16:creationId xmlns:a16="http://schemas.microsoft.com/office/drawing/2014/main" id="{00000000-0008-0000-0000-00003E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43" name="Text Box 9">
          <a:extLst>
            <a:ext uri="{FF2B5EF4-FFF2-40B4-BE49-F238E27FC236}">
              <a16:creationId xmlns:a16="http://schemas.microsoft.com/office/drawing/2014/main" id="{00000000-0008-0000-0000-00003F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44" name="Text Box 11">
          <a:extLst>
            <a:ext uri="{FF2B5EF4-FFF2-40B4-BE49-F238E27FC236}">
              <a16:creationId xmlns:a16="http://schemas.microsoft.com/office/drawing/2014/main" id="{00000000-0008-0000-0000-000040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151</xdr:row>
      <xdr:rowOff>0</xdr:rowOff>
    </xdr:from>
    <xdr:to>
      <xdr:col>1</xdr:col>
      <xdr:colOff>133350</xdr:colOff>
      <xdr:row>151</xdr:row>
      <xdr:rowOff>28575</xdr:rowOff>
    </xdr:to>
    <xdr:sp macro="" textlink="">
      <xdr:nvSpPr>
        <xdr:cNvPr id="1345" name="Text Box 8">
          <a:extLst>
            <a:ext uri="{FF2B5EF4-FFF2-40B4-BE49-F238E27FC236}">
              <a16:creationId xmlns:a16="http://schemas.microsoft.com/office/drawing/2014/main" id="{00000000-0008-0000-0000-000041050000}"/>
            </a:ext>
          </a:extLst>
        </xdr:cNvPr>
        <xdr:cNvSpPr txBox="1">
          <a:spLocks noChangeArrowheads="1"/>
        </xdr:cNvSpPr>
      </xdr:nvSpPr>
      <xdr:spPr bwMode="auto">
        <a:xfrm>
          <a:off x="39052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46" name="Text Box 8">
          <a:extLst>
            <a:ext uri="{FF2B5EF4-FFF2-40B4-BE49-F238E27FC236}">
              <a16:creationId xmlns:a16="http://schemas.microsoft.com/office/drawing/2014/main" id="{00000000-0008-0000-0000-000042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47" name="Text Box 9">
          <a:extLst>
            <a:ext uri="{FF2B5EF4-FFF2-40B4-BE49-F238E27FC236}">
              <a16:creationId xmlns:a16="http://schemas.microsoft.com/office/drawing/2014/main" id="{00000000-0008-0000-0000-000043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48" name="Text Box 11">
          <a:extLst>
            <a:ext uri="{FF2B5EF4-FFF2-40B4-BE49-F238E27FC236}">
              <a16:creationId xmlns:a16="http://schemas.microsoft.com/office/drawing/2014/main" id="{00000000-0008-0000-0000-000044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349" name="Text Box 8">
          <a:extLst>
            <a:ext uri="{FF2B5EF4-FFF2-40B4-BE49-F238E27FC236}">
              <a16:creationId xmlns:a16="http://schemas.microsoft.com/office/drawing/2014/main" id="{00000000-0008-0000-0000-00004505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350" name="Text Box 9">
          <a:extLst>
            <a:ext uri="{FF2B5EF4-FFF2-40B4-BE49-F238E27FC236}">
              <a16:creationId xmlns:a16="http://schemas.microsoft.com/office/drawing/2014/main" id="{00000000-0008-0000-0000-00004605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351" name="Text Box 11">
          <a:extLst>
            <a:ext uri="{FF2B5EF4-FFF2-40B4-BE49-F238E27FC236}">
              <a16:creationId xmlns:a16="http://schemas.microsoft.com/office/drawing/2014/main" id="{00000000-0008-0000-0000-00004705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52" name="Text Box 8">
          <a:extLst>
            <a:ext uri="{FF2B5EF4-FFF2-40B4-BE49-F238E27FC236}">
              <a16:creationId xmlns:a16="http://schemas.microsoft.com/office/drawing/2014/main" id="{00000000-0008-0000-0000-000048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53" name="Text Box 9">
          <a:extLst>
            <a:ext uri="{FF2B5EF4-FFF2-40B4-BE49-F238E27FC236}">
              <a16:creationId xmlns:a16="http://schemas.microsoft.com/office/drawing/2014/main" id="{00000000-0008-0000-0000-000049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54" name="Text Box 11">
          <a:extLst>
            <a:ext uri="{FF2B5EF4-FFF2-40B4-BE49-F238E27FC236}">
              <a16:creationId xmlns:a16="http://schemas.microsoft.com/office/drawing/2014/main" id="{00000000-0008-0000-0000-00004A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355" name="Text Box 8">
          <a:extLst>
            <a:ext uri="{FF2B5EF4-FFF2-40B4-BE49-F238E27FC236}">
              <a16:creationId xmlns:a16="http://schemas.microsoft.com/office/drawing/2014/main" id="{00000000-0008-0000-0000-00004B05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356" name="Text Box 9">
          <a:extLst>
            <a:ext uri="{FF2B5EF4-FFF2-40B4-BE49-F238E27FC236}">
              <a16:creationId xmlns:a16="http://schemas.microsoft.com/office/drawing/2014/main" id="{00000000-0008-0000-0000-00004C05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357" name="Text Box 11">
          <a:extLst>
            <a:ext uri="{FF2B5EF4-FFF2-40B4-BE49-F238E27FC236}">
              <a16:creationId xmlns:a16="http://schemas.microsoft.com/office/drawing/2014/main" id="{00000000-0008-0000-0000-00004D05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58" name="Text Box 8">
          <a:extLst>
            <a:ext uri="{FF2B5EF4-FFF2-40B4-BE49-F238E27FC236}">
              <a16:creationId xmlns:a16="http://schemas.microsoft.com/office/drawing/2014/main" id="{00000000-0008-0000-0000-00004E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59" name="Text Box 9">
          <a:extLst>
            <a:ext uri="{FF2B5EF4-FFF2-40B4-BE49-F238E27FC236}">
              <a16:creationId xmlns:a16="http://schemas.microsoft.com/office/drawing/2014/main" id="{00000000-0008-0000-0000-00004F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60" name="Text Box 11">
          <a:extLst>
            <a:ext uri="{FF2B5EF4-FFF2-40B4-BE49-F238E27FC236}">
              <a16:creationId xmlns:a16="http://schemas.microsoft.com/office/drawing/2014/main" id="{00000000-0008-0000-0000-000050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151</xdr:row>
      <xdr:rowOff>0</xdr:rowOff>
    </xdr:from>
    <xdr:to>
      <xdr:col>1</xdr:col>
      <xdr:colOff>133350</xdr:colOff>
      <xdr:row>151</xdr:row>
      <xdr:rowOff>28575</xdr:rowOff>
    </xdr:to>
    <xdr:sp macro="" textlink="">
      <xdr:nvSpPr>
        <xdr:cNvPr id="1361" name="Text Box 8">
          <a:extLst>
            <a:ext uri="{FF2B5EF4-FFF2-40B4-BE49-F238E27FC236}">
              <a16:creationId xmlns:a16="http://schemas.microsoft.com/office/drawing/2014/main" id="{00000000-0008-0000-0000-000051050000}"/>
            </a:ext>
          </a:extLst>
        </xdr:cNvPr>
        <xdr:cNvSpPr txBox="1">
          <a:spLocks noChangeArrowheads="1"/>
        </xdr:cNvSpPr>
      </xdr:nvSpPr>
      <xdr:spPr bwMode="auto">
        <a:xfrm>
          <a:off x="39052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151</xdr:row>
      <xdr:rowOff>0</xdr:rowOff>
    </xdr:from>
    <xdr:to>
      <xdr:col>1</xdr:col>
      <xdr:colOff>133350</xdr:colOff>
      <xdr:row>151</xdr:row>
      <xdr:rowOff>28575</xdr:rowOff>
    </xdr:to>
    <xdr:sp macro="" textlink="">
      <xdr:nvSpPr>
        <xdr:cNvPr id="1362" name="Text Box 8">
          <a:extLst>
            <a:ext uri="{FF2B5EF4-FFF2-40B4-BE49-F238E27FC236}">
              <a16:creationId xmlns:a16="http://schemas.microsoft.com/office/drawing/2014/main" id="{00000000-0008-0000-0000-000052050000}"/>
            </a:ext>
          </a:extLst>
        </xdr:cNvPr>
        <xdr:cNvSpPr txBox="1">
          <a:spLocks noChangeArrowheads="1"/>
        </xdr:cNvSpPr>
      </xdr:nvSpPr>
      <xdr:spPr bwMode="auto">
        <a:xfrm>
          <a:off x="39052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149</xdr:row>
      <xdr:rowOff>0</xdr:rowOff>
    </xdr:from>
    <xdr:ext cx="76200" cy="28575"/>
    <xdr:sp macro="" textlink="">
      <xdr:nvSpPr>
        <xdr:cNvPr id="1363" name="Text Box 8">
          <a:extLst>
            <a:ext uri="{FF2B5EF4-FFF2-40B4-BE49-F238E27FC236}">
              <a16:creationId xmlns:a16="http://schemas.microsoft.com/office/drawing/2014/main" id="{00000000-0008-0000-0000-000053050000}"/>
            </a:ext>
          </a:extLst>
        </xdr:cNvPr>
        <xdr:cNvSpPr txBox="1">
          <a:spLocks noChangeArrowheads="1"/>
        </xdr:cNvSpPr>
      </xdr:nvSpPr>
      <xdr:spPr bwMode="auto">
        <a:xfrm>
          <a:off x="333375" y="5973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149</xdr:row>
      <xdr:rowOff>0</xdr:rowOff>
    </xdr:from>
    <xdr:ext cx="76200" cy="28575"/>
    <xdr:sp macro="" textlink="">
      <xdr:nvSpPr>
        <xdr:cNvPr id="1364" name="Text Box 9">
          <a:extLst>
            <a:ext uri="{FF2B5EF4-FFF2-40B4-BE49-F238E27FC236}">
              <a16:creationId xmlns:a16="http://schemas.microsoft.com/office/drawing/2014/main" id="{00000000-0008-0000-0000-000054050000}"/>
            </a:ext>
          </a:extLst>
        </xdr:cNvPr>
        <xdr:cNvSpPr txBox="1">
          <a:spLocks noChangeArrowheads="1"/>
        </xdr:cNvSpPr>
      </xdr:nvSpPr>
      <xdr:spPr bwMode="auto">
        <a:xfrm>
          <a:off x="333375" y="5973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149</xdr:row>
      <xdr:rowOff>0</xdr:rowOff>
    </xdr:from>
    <xdr:ext cx="76200" cy="28575"/>
    <xdr:sp macro="" textlink="">
      <xdr:nvSpPr>
        <xdr:cNvPr id="1365" name="Text Box 11">
          <a:extLst>
            <a:ext uri="{FF2B5EF4-FFF2-40B4-BE49-F238E27FC236}">
              <a16:creationId xmlns:a16="http://schemas.microsoft.com/office/drawing/2014/main" id="{00000000-0008-0000-0000-000055050000}"/>
            </a:ext>
          </a:extLst>
        </xdr:cNvPr>
        <xdr:cNvSpPr txBox="1">
          <a:spLocks noChangeArrowheads="1"/>
        </xdr:cNvSpPr>
      </xdr:nvSpPr>
      <xdr:spPr bwMode="auto">
        <a:xfrm>
          <a:off x="333375" y="5973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149</xdr:row>
      <xdr:rowOff>0</xdr:rowOff>
    </xdr:from>
    <xdr:ext cx="76200" cy="28575"/>
    <xdr:sp macro="" textlink="">
      <xdr:nvSpPr>
        <xdr:cNvPr id="1366" name="Text Box 8">
          <a:extLst>
            <a:ext uri="{FF2B5EF4-FFF2-40B4-BE49-F238E27FC236}">
              <a16:creationId xmlns:a16="http://schemas.microsoft.com/office/drawing/2014/main" id="{00000000-0008-0000-0000-000056050000}"/>
            </a:ext>
          </a:extLst>
        </xdr:cNvPr>
        <xdr:cNvSpPr txBox="1">
          <a:spLocks noChangeArrowheads="1"/>
        </xdr:cNvSpPr>
      </xdr:nvSpPr>
      <xdr:spPr bwMode="auto">
        <a:xfrm>
          <a:off x="333375" y="5973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149</xdr:row>
      <xdr:rowOff>0</xdr:rowOff>
    </xdr:from>
    <xdr:ext cx="76200" cy="28575"/>
    <xdr:sp macro="" textlink="">
      <xdr:nvSpPr>
        <xdr:cNvPr id="1367" name="Text Box 9">
          <a:extLst>
            <a:ext uri="{FF2B5EF4-FFF2-40B4-BE49-F238E27FC236}">
              <a16:creationId xmlns:a16="http://schemas.microsoft.com/office/drawing/2014/main" id="{00000000-0008-0000-0000-000057050000}"/>
            </a:ext>
          </a:extLst>
        </xdr:cNvPr>
        <xdr:cNvSpPr txBox="1">
          <a:spLocks noChangeArrowheads="1"/>
        </xdr:cNvSpPr>
      </xdr:nvSpPr>
      <xdr:spPr bwMode="auto">
        <a:xfrm>
          <a:off x="333375" y="5973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149</xdr:row>
      <xdr:rowOff>0</xdr:rowOff>
    </xdr:from>
    <xdr:ext cx="76200" cy="28575"/>
    <xdr:sp macro="" textlink="">
      <xdr:nvSpPr>
        <xdr:cNvPr id="1368" name="Text Box 11">
          <a:extLst>
            <a:ext uri="{FF2B5EF4-FFF2-40B4-BE49-F238E27FC236}">
              <a16:creationId xmlns:a16="http://schemas.microsoft.com/office/drawing/2014/main" id="{00000000-0008-0000-0000-000058050000}"/>
            </a:ext>
          </a:extLst>
        </xdr:cNvPr>
        <xdr:cNvSpPr txBox="1">
          <a:spLocks noChangeArrowheads="1"/>
        </xdr:cNvSpPr>
      </xdr:nvSpPr>
      <xdr:spPr bwMode="auto">
        <a:xfrm>
          <a:off x="333375" y="5973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0</xdr:colOff>
      <xdr:row>151</xdr:row>
      <xdr:rowOff>0</xdr:rowOff>
    </xdr:from>
    <xdr:to>
      <xdr:col>1</xdr:col>
      <xdr:colOff>76200</xdr:colOff>
      <xdr:row>151</xdr:row>
      <xdr:rowOff>28575</xdr:rowOff>
    </xdr:to>
    <xdr:sp macro="" textlink="">
      <xdr:nvSpPr>
        <xdr:cNvPr id="1369" name="Text Box 8">
          <a:extLst>
            <a:ext uri="{FF2B5EF4-FFF2-40B4-BE49-F238E27FC236}">
              <a16:creationId xmlns:a16="http://schemas.microsoft.com/office/drawing/2014/main" id="{00000000-0008-0000-0000-000059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70" name="Text Box 9">
          <a:extLst>
            <a:ext uri="{FF2B5EF4-FFF2-40B4-BE49-F238E27FC236}">
              <a16:creationId xmlns:a16="http://schemas.microsoft.com/office/drawing/2014/main" id="{00000000-0008-0000-0000-00005A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71" name="Text Box 11">
          <a:extLst>
            <a:ext uri="{FF2B5EF4-FFF2-40B4-BE49-F238E27FC236}">
              <a16:creationId xmlns:a16="http://schemas.microsoft.com/office/drawing/2014/main" id="{00000000-0008-0000-0000-00005B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72" name="Text Box 8">
          <a:extLst>
            <a:ext uri="{FF2B5EF4-FFF2-40B4-BE49-F238E27FC236}">
              <a16:creationId xmlns:a16="http://schemas.microsoft.com/office/drawing/2014/main" id="{00000000-0008-0000-0000-00005C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73" name="Text Box 9">
          <a:extLst>
            <a:ext uri="{FF2B5EF4-FFF2-40B4-BE49-F238E27FC236}">
              <a16:creationId xmlns:a16="http://schemas.microsoft.com/office/drawing/2014/main" id="{00000000-0008-0000-0000-00005D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74" name="Text Box 11">
          <a:extLst>
            <a:ext uri="{FF2B5EF4-FFF2-40B4-BE49-F238E27FC236}">
              <a16:creationId xmlns:a16="http://schemas.microsoft.com/office/drawing/2014/main" id="{00000000-0008-0000-0000-00005E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75" name="Text Box 8">
          <a:extLst>
            <a:ext uri="{FF2B5EF4-FFF2-40B4-BE49-F238E27FC236}">
              <a16:creationId xmlns:a16="http://schemas.microsoft.com/office/drawing/2014/main" id="{00000000-0008-0000-0000-00005F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76" name="Text Box 9">
          <a:extLst>
            <a:ext uri="{FF2B5EF4-FFF2-40B4-BE49-F238E27FC236}">
              <a16:creationId xmlns:a16="http://schemas.microsoft.com/office/drawing/2014/main" id="{00000000-0008-0000-0000-000060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77" name="Text Box 11">
          <a:extLst>
            <a:ext uri="{FF2B5EF4-FFF2-40B4-BE49-F238E27FC236}">
              <a16:creationId xmlns:a16="http://schemas.microsoft.com/office/drawing/2014/main" id="{00000000-0008-0000-0000-000061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78" name="Text Box 8">
          <a:extLst>
            <a:ext uri="{FF2B5EF4-FFF2-40B4-BE49-F238E27FC236}">
              <a16:creationId xmlns:a16="http://schemas.microsoft.com/office/drawing/2014/main" id="{00000000-0008-0000-0000-000062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79" name="Text Box 9">
          <a:extLst>
            <a:ext uri="{FF2B5EF4-FFF2-40B4-BE49-F238E27FC236}">
              <a16:creationId xmlns:a16="http://schemas.microsoft.com/office/drawing/2014/main" id="{00000000-0008-0000-0000-000063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80" name="Text Box 11">
          <a:extLst>
            <a:ext uri="{FF2B5EF4-FFF2-40B4-BE49-F238E27FC236}">
              <a16:creationId xmlns:a16="http://schemas.microsoft.com/office/drawing/2014/main" id="{00000000-0008-0000-0000-000064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81" name="Text Box 8">
          <a:extLst>
            <a:ext uri="{FF2B5EF4-FFF2-40B4-BE49-F238E27FC236}">
              <a16:creationId xmlns:a16="http://schemas.microsoft.com/office/drawing/2014/main" id="{00000000-0008-0000-0000-000065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82" name="Text Box 9">
          <a:extLst>
            <a:ext uri="{FF2B5EF4-FFF2-40B4-BE49-F238E27FC236}">
              <a16:creationId xmlns:a16="http://schemas.microsoft.com/office/drawing/2014/main" id="{00000000-0008-0000-0000-000066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83" name="Text Box 11">
          <a:extLst>
            <a:ext uri="{FF2B5EF4-FFF2-40B4-BE49-F238E27FC236}">
              <a16:creationId xmlns:a16="http://schemas.microsoft.com/office/drawing/2014/main" id="{00000000-0008-0000-0000-000067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84" name="Text Box 8">
          <a:extLst>
            <a:ext uri="{FF2B5EF4-FFF2-40B4-BE49-F238E27FC236}">
              <a16:creationId xmlns:a16="http://schemas.microsoft.com/office/drawing/2014/main" id="{00000000-0008-0000-0000-000068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85" name="Text Box 9">
          <a:extLst>
            <a:ext uri="{FF2B5EF4-FFF2-40B4-BE49-F238E27FC236}">
              <a16:creationId xmlns:a16="http://schemas.microsoft.com/office/drawing/2014/main" id="{00000000-0008-0000-0000-000069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86" name="Text Box 11">
          <a:extLst>
            <a:ext uri="{FF2B5EF4-FFF2-40B4-BE49-F238E27FC236}">
              <a16:creationId xmlns:a16="http://schemas.microsoft.com/office/drawing/2014/main" id="{00000000-0008-0000-0000-00006A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87" name="Text Box 11">
          <a:extLst>
            <a:ext uri="{FF2B5EF4-FFF2-40B4-BE49-F238E27FC236}">
              <a16:creationId xmlns:a16="http://schemas.microsoft.com/office/drawing/2014/main" id="{00000000-0008-0000-0000-00006B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88" name="Text Box 9">
          <a:extLst>
            <a:ext uri="{FF2B5EF4-FFF2-40B4-BE49-F238E27FC236}">
              <a16:creationId xmlns:a16="http://schemas.microsoft.com/office/drawing/2014/main" id="{00000000-0008-0000-0000-00006C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89" name="Text Box 11">
          <a:extLst>
            <a:ext uri="{FF2B5EF4-FFF2-40B4-BE49-F238E27FC236}">
              <a16:creationId xmlns:a16="http://schemas.microsoft.com/office/drawing/2014/main" id="{00000000-0008-0000-0000-00006D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90" name="Text Box 8">
          <a:extLst>
            <a:ext uri="{FF2B5EF4-FFF2-40B4-BE49-F238E27FC236}">
              <a16:creationId xmlns:a16="http://schemas.microsoft.com/office/drawing/2014/main" id="{00000000-0008-0000-0000-00006E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91" name="Text Box 9">
          <a:extLst>
            <a:ext uri="{FF2B5EF4-FFF2-40B4-BE49-F238E27FC236}">
              <a16:creationId xmlns:a16="http://schemas.microsoft.com/office/drawing/2014/main" id="{00000000-0008-0000-0000-00006F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92" name="Text Box 11">
          <a:extLst>
            <a:ext uri="{FF2B5EF4-FFF2-40B4-BE49-F238E27FC236}">
              <a16:creationId xmlns:a16="http://schemas.microsoft.com/office/drawing/2014/main" id="{00000000-0008-0000-0000-000070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93" name="Text Box 8">
          <a:extLst>
            <a:ext uri="{FF2B5EF4-FFF2-40B4-BE49-F238E27FC236}">
              <a16:creationId xmlns:a16="http://schemas.microsoft.com/office/drawing/2014/main" id="{00000000-0008-0000-0000-000071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94" name="Text Box 9">
          <a:extLst>
            <a:ext uri="{FF2B5EF4-FFF2-40B4-BE49-F238E27FC236}">
              <a16:creationId xmlns:a16="http://schemas.microsoft.com/office/drawing/2014/main" id="{00000000-0008-0000-0000-000072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95" name="Text Box 11">
          <a:extLst>
            <a:ext uri="{FF2B5EF4-FFF2-40B4-BE49-F238E27FC236}">
              <a16:creationId xmlns:a16="http://schemas.microsoft.com/office/drawing/2014/main" id="{00000000-0008-0000-0000-000073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96" name="Text Box 8">
          <a:extLst>
            <a:ext uri="{FF2B5EF4-FFF2-40B4-BE49-F238E27FC236}">
              <a16:creationId xmlns:a16="http://schemas.microsoft.com/office/drawing/2014/main" id="{00000000-0008-0000-0000-000074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97" name="Text Box 9">
          <a:extLst>
            <a:ext uri="{FF2B5EF4-FFF2-40B4-BE49-F238E27FC236}">
              <a16:creationId xmlns:a16="http://schemas.microsoft.com/office/drawing/2014/main" id="{00000000-0008-0000-0000-000075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98" name="Text Box 11">
          <a:extLst>
            <a:ext uri="{FF2B5EF4-FFF2-40B4-BE49-F238E27FC236}">
              <a16:creationId xmlns:a16="http://schemas.microsoft.com/office/drawing/2014/main" id="{00000000-0008-0000-0000-000076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399" name="Text Box 8">
          <a:extLst>
            <a:ext uri="{FF2B5EF4-FFF2-40B4-BE49-F238E27FC236}">
              <a16:creationId xmlns:a16="http://schemas.microsoft.com/office/drawing/2014/main" id="{00000000-0008-0000-0000-000077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00" name="Text Box 9">
          <a:extLst>
            <a:ext uri="{FF2B5EF4-FFF2-40B4-BE49-F238E27FC236}">
              <a16:creationId xmlns:a16="http://schemas.microsoft.com/office/drawing/2014/main" id="{00000000-0008-0000-0000-000078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01" name="Text Box 11">
          <a:extLst>
            <a:ext uri="{FF2B5EF4-FFF2-40B4-BE49-F238E27FC236}">
              <a16:creationId xmlns:a16="http://schemas.microsoft.com/office/drawing/2014/main" id="{00000000-0008-0000-0000-000079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02" name="Text Box 8">
          <a:extLst>
            <a:ext uri="{FF2B5EF4-FFF2-40B4-BE49-F238E27FC236}">
              <a16:creationId xmlns:a16="http://schemas.microsoft.com/office/drawing/2014/main" id="{00000000-0008-0000-0000-00007A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03" name="Text Box 9">
          <a:extLst>
            <a:ext uri="{FF2B5EF4-FFF2-40B4-BE49-F238E27FC236}">
              <a16:creationId xmlns:a16="http://schemas.microsoft.com/office/drawing/2014/main" id="{00000000-0008-0000-0000-00007B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04" name="Text Box 11">
          <a:extLst>
            <a:ext uri="{FF2B5EF4-FFF2-40B4-BE49-F238E27FC236}">
              <a16:creationId xmlns:a16="http://schemas.microsoft.com/office/drawing/2014/main" id="{00000000-0008-0000-0000-00007C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05" name="Text Box 8">
          <a:extLst>
            <a:ext uri="{FF2B5EF4-FFF2-40B4-BE49-F238E27FC236}">
              <a16:creationId xmlns:a16="http://schemas.microsoft.com/office/drawing/2014/main" id="{00000000-0008-0000-0000-00007D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06" name="Text Box 9">
          <a:extLst>
            <a:ext uri="{FF2B5EF4-FFF2-40B4-BE49-F238E27FC236}">
              <a16:creationId xmlns:a16="http://schemas.microsoft.com/office/drawing/2014/main" id="{00000000-0008-0000-0000-00007E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07" name="Text Box 11">
          <a:extLst>
            <a:ext uri="{FF2B5EF4-FFF2-40B4-BE49-F238E27FC236}">
              <a16:creationId xmlns:a16="http://schemas.microsoft.com/office/drawing/2014/main" id="{00000000-0008-0000-0000-00007F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08" name="Text Box 8">
          <a:extLst>
            <a:ext uri="{FF2B5EF4-FFF2-40B4-BE49-F238E27FC236}">
              <a16:creationId xmlns:a16="http://schemas.microsoft.com/office/drawing/2014/main" id="{00000000-0008-0000-0000-000080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09" name="Text Box 9">
          <a:extLst>
            <a:ext uri="{FF2B5EF4-FFF2-40B4-BE49-F238E27FC236}">
              <a16:creationId xmlns:a16="http://schemas.microsoft.com/office/drawing/2014/main" id="{00000000-0008-0000-0000-000081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10" name="Text Box 11">
          <a:extLst>
            <a:ext uri="{FF2B5EF4-FFF2-40B4-BE49-F238E27FC236}">
              <a16:creationId xmlns:a16="http://schemas.microsoft.com/office/drawing/2014/main" id="{00000000-0008-0000-0000-000082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11" name="Text Box 8">
          <a:extLst>
            <a:ext uri="{FF2B5EF4-FFF2-40B4-BE49-F238E27FC236}">
              <a16:creationId xmlns:a16="http://schemas.microsoft.com/office/drawing/2014/main" id="{00000000-0008-0000-0000-000083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12" name="Text Box 9">
          <a:extLst>
            <a:ext uri="{FF2B5EF4-FFF2-40B4-BE49-F238E27FC236}">
              <a16:creationId xmlns:a16="http://schemas.microsoft.com/office/drawing/2014/main" id="{00000000-0008-0000-0000-000084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13" name="Text Box 11">
          <a:extLst>
            <a:ext uri="{FF2B5EF4-FFF2-40B4-BE49-F238E27FC236}">
              <a16:creationId xmlns:a16="http://schemas.microsoft.com/office/drawing/2014/main" id="{00000000-0008-0000-0000-000085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14" name="Text Box 8">
          <a:extLst>
            <a:ext uri="{FF2B5EF4-FFF2-40B4-BE49-F238E27FC236}">
              <a16:creationId xmlns:a16="http://schemas.microsoft.com/office/drawing/2014/main" id="{00000000-0008-0000-0000-000086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15" name="Text Box 9">
          <a:extLst>
            <a:ext uri="{FF2B5EF4-FFF2-40B4-BE49-F238E27FC236}">
              <a16:creationId xmlns:a16="http://schemas.microsoft.com/office/drawing/2014/main" id="{00000000-0008-0000-0000-000087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16" name="Text Box 11">
          <a:extLst>
            <a:ext uri="{FF2B5EF4-FFF2-40B4-BE49-F238E27FC236}">
              <a16:creationId xmlns:a16="http://schemas.microsoft.com/office/drawing/2014/main" id="{00000000-0008-0000-0000-000088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17" name="Text Box 8">
          <a:extLst>
            <a:ext uri="{FF2B5EF4-FFF2-40B4-BE49-F238E27FC236}">
              <a16:creationId xmlns:a16="http://schemas.microsoft.com/office/drawing/2014/main" id="{00000000-0008-0000-0000-000089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18" name="Text Box 9">
          <a:extLst>
            <a:ext uri="{FF2B5EF4-FFF2-40B4-BE49-F238E27FC236}">
              <a16:creationId xmlns:a16="http://schemas.microsoft.com/office/drawing/2014/main" id="{00000000-0008-0000-0000-00008A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19" name="Text Box 11">
          <a:extLst>
            <a:ext uri="{FF2B5EF4-FFF2-40B4-BE49-F238E27FC236}">
              <a16:creationId xmlns:a16="http://schemas.microsoft.com/office/drawing/2014/main" id="{00000000-0008-0000-0000-00008B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20" name="Text Box 8">
          <a:extLst>
            <a:ext uri="{FF2B5EF4-FFF2-40B4-BE49-F238E27FC236}">
              <a16:creationId xmlns:a16="http://schemas.microsoft.com/office/drawing/2014/main" id="{00000000-0008-0000-0000-00008C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21" name="Text Box 9">
          <a:extLst>
            <a:ext uri="{FF2B5EF4-FFF2-40B4-BE49-F238E27FC236}">
              <a16:creationId xmlns:a16="http://schemas.microsoft.com/office/drawing/2014/main" id="{00000000-0008-0000-0000-00008D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22" name="Text Box 11">
          <a:extLst>
            <a:ext uri="{FF2B5EF4-FFF2-40B4-BE49-F238E27FC236}">
              <a16:creationId xmlns:a16="http://schemas.microsoft.com/office/drawing/2014/main" id="{00000000-0008-0000-0000-00008E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151</xdr:row>
      <xdr:rowOff>0</xdr:rowOff>
    </xdr:from>
    <xdr:to>
      <xdr:col>1</xdr:col>
      <xdr:colOff>133350</xdr:colOff>
      <xdr:row>151</xdr:row>
      <xdr:rowOff>28575</xdr:rowOff>
    </xdr:to>
    <xdr:sp macro="" textlink="">
      <xdr:nvSpPr>
        <xdr:cNvPr id="1423" name="Text Box 8">
          <a:extLst>
            <a:ext uri="{FF2B5EF4-FFF2-40B4-BE49-F238E27FC236}">
              <a16:creationId xmlns:a16="http://schemas.microsoft.com/office/drawing/2014/main" id="{00000000-0008-0000-0000-00008F050000}"/>
            </a:ext>
          </a:extLst>
        </xdr:cNvPr>
        <xdr:cNvSpPr txBox="1">
          <a:spLocks noChangeArrowheads="1"/>
        </xdr:cNvSpPr>
      </xdr:nvSpPr>
      <xdr:spPr bwMode="auto">
        <a:xfrm>
          <a:off x="39052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424" name="Text Box 11">
          <a:extLst>
            <a:ext uri="{FF2B5EF4-FFF2-40B4-BE49-F238E27FC236}">
              <a16:creationId xmlns:a16="http://schemas.microsoft.com/office/drawing/2014/main" id="{00000000-0008-0000-0000-00009005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25" name="Text Box 8">
          <a:extLst>
            <a:ext uri="{FF2B5EF4-FFF2-40B4-BE49-F238E27FC236}">
              <a16:creationId xmlns:a16="http://schemas.microsoft.com/office/drawing/2014/main" id="{00000000-0008-0000-0000-000091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26" name="Text Box 9">
          <a:extLst>
            <a:ext uri="{FF2B5EF4-FFF2-40B4-BE49-F238E27FC236}">
              <a16:creationId xmlns:a16="http://schemas.microsoft.com/office/drawing/2014/main" id="{00000000-0008-0000-0000-000092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27" name="Text Box 11">
          <a:extLst>
            <a:ext uri="{FF2B5EF4-FFF2-40B4-BE49-F238E27FC236}">
              <a16:creationId xmlns:a16="http://schemas.microsoft.com/office/drawing/2014/main" id="{00000000-0008-0000-0000-000093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151</xdr:row>
      <xdr:rowOff>0</xdr:rowOff>
    </xdr:from>
    <xdr:to>
      <xdr:col>1</xdr:col>
      <xdr:colOff>152400</xdr:colOff>
      <xdr:row>151</xdr:row>
      <xdr:rowOff>28575</xdr:rowOff>
    </xdr:to>
    <xdr:sp macro="" textlink="">
      <xdr:nvSpPr>
        <xdr:cNvPr id="1428" name="Text Box 11">
          <a:extLst>
            <a:ext uri="{FF2B5EF4-FFF2-40B4-BE49-F238E27FC236}">
              <a16:creationId xmlns:a16="http://schemas.microsoft.com/office/drawing/2014/main" id="{00000000-0008-0000-0000-000094050000}"/>
            </a:ext>
          </a:extLst>
        </xdr:cNvPr>
        <xdr:cNvSpPr txBox="1">
          <a:spLocks noChangeArrowheads="1"/>
        </xdr:cNvSpPr>
      </xdr:nvSpPr>
      <xdr:spPr bwMode="auto">
        <a:xfrm>
          <a:off x="4095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429" name="Text Box 8">
          <a:extLst>
            <a:ext uri="{FF2B5EF4-FFF2-40B4-BE49-F238E27FC236}">
              <a16:creationId xmlns:a16="http://schemas.microsoft.com/office/drawing/2014/main" id="{00000000-0008-0000-0000-00009505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430" name="Text Box 9">
          <a:extLst>
            <a:ext uri="{FF2B5EF4-FFF2-40B4-BE49-F238E27FC236}">
              <a16:creationId xmlns:a16="http://schemas.microsoft.com/office/drawing/2014/main" id="{00000000-0008-0000-0000-00009605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431" name="Text Box 11">
          <a:extLst>
            <a:ext uri="{FF2B5EF4-FFF2-40B4-BE49-F238E27FC236}">
              <a16:creationId xmlns:a16="http://schemas.microsoft.com/office/drawing/2014/main" id="{00000000-0008-0000-0000-00009705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32" name="Text Box 8">
          <a:extLst>
            <a:ext uri="{FF2B5EF4-FFF2-40B4-BE49-F238E27FC236}">
              <a16:creationId xmlns:a16="http://schemas.microsoft.com/office/drawing/2014/main" id="{00000000-0008-0000-0000-000098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33" name="Text Box 9">
          <a:extLst>
            <a:ext uri="{FF2B5EF4-FFF2-40B4-BE49-F238E27FC236}">
              <a16:creationId xmlns:a16="http://schemas.microsoft.com/office/drawing/2014/main" id="{00000000-0008-0000-0000-000099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34" name="Text Box 11">
          <a:extLst>
            <a:ext uri="{FF2B5EF4-FFF2-40B4-BE49-F238E27FC236}">
              <a16:creationId xmlns:a16="http://schemas.microsoft.com/office/drawing/2014/main" id="{00000000-0008-0000-0000-00009A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435" name="Text Box 8">
          <a:extLst>
            <a:ext uri="{FF2B5EF4-FFF2-40B4-BE49-F238E27FC236}">
              <a16:creationId xmlns:a16="http://schemas.microsoft.com/office/drawing/2014/main" id="{00000000-0008-0000-0000-00009B05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436" name="Text Box 9">
          <a:extLst>
            <a:ext uri="{FF2B5EF4-FFF2-40B4-BE49-F238E27FC236}">
              <a16:creationId xmlns:a16="http://schemas.microsoft.com/office/drawing/2014/main" id="{00000000-0008-0000-0000-00009C05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437" name="Text Box 11">
          <a:extLst>
            <a:ext uri="{FF2B5EF4-FFF2-40B4-BE49-F238E27FC236}">
              <a16:creationId xmlns:a16="http://schemas.microsoft.com/office/drawing/2014/main" id="{00000000-0008-0000-0000-00009D05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38" name="Text Box 8">
          <a:extLst>
            <a:ext uri="{FF2B5EF4-FFF2-40B4-BE49-F238E27FC236}">
              <a16:creationId xmlns:a16="http://schemas.microsoft.com/office/drawing/2014/main" id="{00000000-0008-0000-0000-00009E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39" name="Text Box 9">
          <a:extLst>
            <a:ext uri="{FF2B5EF4-FFF2-40B4-BE49-F238E27FC236}">
              <a16:creationId xmlns:a16="http://schemas.microsoft.com/office/drawing/2014/main" id="{00000000-0008-0000-0000-00009F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40" name="Text Box 11">
          <a:extLst>
            <a:ext uri="{FF2B5EF4-FFF2-40B4-BE49-F238E27FC236}">
              <a16:creationId xmlns:a16="http://schemas.microsoft.com/office/drawing/2014/main" id="{00000000-0008-0000-0000-0000A0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151</xdr:row>
      <xdr:rowOff>0</xdr:rowOff>
    </xdr:from>
    <xdr:to>
      <xdr:col>1</xdr:col>
      <xdr:colOff>133350</xdr:colOff>
      <xdr:row>151</xdr:row>
      <xdr:rowOff>28575</xdr:rowOff>
    </xdr:to>
    <xdr:sp macro="" textlink="">
      <xdr:nvSpPr>
        <xdr:cNvPr id="1441" name="Text Box 8">
          <a:extLst>
            <a:ext uri="{FF2B5EF4-FFF2-40B4-BE49-F238E27FC236}">
              <a16:creationId xmlns:a16="http://schemas.microsoft.com/office/drawing/2014/main" id="{00000000-0008-0000-0000-0000A1050000}"/>
            </a:ext>
          </a:extLst>
        </xdr:cNvPr>
        <xdr:cNvSpPr txBox="1">
          <a:spLocks noChangeArrowheads="1"/>
        </xdr:cNvSpPr>
      </xdr:nvSpPr>
      <xdr:spPr bwMode="auto">
        <a:xfrm>
          <a:off x="39052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442" name="Text Box 11">
          <a:extLst>
            <a:ext uri="{FF2B5EF4-FFF2-40B4-BE49-F238E27FC236}">
              <a16:creationId xmlns:a16="http://schemas.microsoft.com/office/drawing/2014/main" id="{00000000-0008-0000-0000-0000A205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443" name="Text Box 11">
          <a:extLst>
            <a:ext uri="{FF2B5EF4-FFF2-40B4-BE49-F238E27FC236}">
              <a16:creationId xmlns:a16="http://schemas.microsoft.com/office/drawing/2014/main" id="{00000000-0008-0000-0000-0000A305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444" name="Text Box 11">
          <a:extLst>
            <a:ext uri="{FF2B5EF4-FFF2-40B4-BE49-F238E27FC236}">
              <a16:creationId xmlns:a16="http://schemas.microsoft.com/office/drawing/2014/main" id="{00000000-0008-0000-0000-0000A405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445" name="Text Box 11">
          <a:extLst>
            <a:ext uri="{FF2B5EF4-FFF2-40B4-BE49-F238E27FC236}">
              <a16:creationId xmlns:a16="http://schemas.microsoft.com/office/drawing/2014/main" id="{00000000-0008-0000-0000-0000A505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446" name="Text Box 11">
          <a:extLst>
            <a:ext uri="{FF2B5EF4-FFF2-40B4-BE49-F238E27FC236}">
              <a16:creationId xmlns:a16="http://schemas.microsoft.com/office/drawing/2014/main" id="{00000000-0008-0000-0000-0000A605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447" name="Text Box 11">
          <a:extLst>
            <a:ext uri="{FF2B5EF4-FFF2-40B4-BE49-F238E27FC236}">
              <a16:creationId xmlns:a16="http://schemas.microsoft.com/office/drawing/2014/main" id="{00000000-0008-0000-0000-0000A705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448" name="Text Box 11">
          <a:extLst>
            <a:ext uri="{FF2B5EF4-FFF2-40B4-BE49-F238E27FC236}">
              <a16:creationId xmlns:a16="http://schemas.microsoft.com/office/drawing/2014/main" id="{00000000-0008-0000-0000-0000A805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449" name="Text Box 11">
          <a:extLst>
            <a:ext uri="{FF2B5EF4-FFF2-40B4-BE49-F238E27FC236}">
              <a16:creationId xmlns:a16="http://schemas.microsoft.com/office/drawing/2014/main" id="{00000000-0008-0000-0000-0000A905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450" name="Text Box 11">
          <a:extLst>
            <a:ext uri="{FF2B5EF4-FFF2-40B4-BE49-F238E27FC236}">
              <a16:creationId xmlns:a16="http://schemas.microsoft.com/office/drawing/2014/main" id="{00000000-0008-0000-0000-0000AA05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151</xdr:row>
      <xdr:rowOff>0</xdr:rowOff>
    </xdr:from>
    <xdr:to>
      <xdr:col>1</xdr:col>
      <xdr:colOff>133350</xdr:colOff>
      <xdr:row>151</xdr:row>
      <xdr:rowOff>28575</xdr:rowOff>
    </xdr:to>
    <xdr:sp macro="" textlink="">
      <xdr:nvSpPr>
        <xdr:cNvPr id="1451" name="Text Box 8">
          <a:extLst>
            <a:ext uri="{FF2B5EF4-FFF2-40B4-BE49-F238E27FC236}">
              <a16:creationId xmlns:a16="http://schemas.microsoft.com/office/drawing/2014/main" id="{00000000-0008-0000-0000-0000AB050000}"/>
            </a:ext>
          </a:extLst>
        </xdr:cNvPr>
        <xdr:cNvSpPr txBox="1">
          <a:spLocks noChangeArrowheads="1"/>
        </xdr:cNvSpPr>
      </xdr:nvSpPr>
      <xdr:spPr bwMode="auto">
        <a:xfrm>
          <a:off x="39052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452" name="Text Box 11">
          <a:extLst>
            <a:ext uri="{FF2B5EF4-FFF2-40B4-BE49-F238E27FC236}">
              <a16:creationId xmlns:a16="http://schemas.microsoft.com/office/drawing/2014/main" id="{00000000-0008-0000-0000-0000AC05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53" name="Text Box 9">
          <a:extLst>
            <a:ext uri="{FF2B5EF4-FFF2-40B4-BE49-F238E27FC236}">
              <a16:creationId xmlns:a16="http://schemas.microsoft.com/office/drawing/2014/main" id="{00000000-0008-0000-0000-0000AD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54" name="Text Box 11">
          <a:extLst>
            <a:ext uri="{FF2B5EF4-FFF2-40B4-BE49-F238E27FC236}">
              <a16:creationId xmlns:a16="http://schemas.microsoft.com/office/drawing/2014/main" id="{00000000-0008-0000-0000-0000AE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55" name="Text Box 8">
          <a:extLst>
            <a:ext uri="{FF2B5EF4-FFF2-40B4-BE49-F238E27FC236}">
              <a16:creationId xmlns:a16="http://schemas.microsoft.com/office/drawing/2014/main" id="{00000000-0008-0000-0000-0000AF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56" name="Text Box 9">
          <a:extLst>
            <a:ext uri="{FF2B5EF4-FFF2-40B4-BE49-F238E27FC236}">
              <a16:creationId xmlns:a16="http://schemas.microsoft.com/office/drawing/2014/main" id="{00000000-0008-0000-0000-0000B0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57" name="Text Box 11">
          <a:extLst>
            <a:ext uri="{FF2B5EF4-FFF2-40B4-BE49-F238E27FC236}">
              <a16:creationId xmlns:a16="http://schemas.microsoft.com/office/drawing/2014/main" id="{00000000-0008-0000-0000-0000B1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58" name="Text Box 8">
          <a:extLst>
            <a:ext uri="{FF2B5EF4-FFF2-40B4-BE49-F238E27FC236}">
              <a16:creationId xmlns:a16="http://schemas.microsoft.com/office/drawing/2014/main" id="{00000000-0008-0000-0000-0000B2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59" name="Text Box 9">
          <a:extLst>
            <a:ext uri="{FF2B5EF4-FFF2-40B4-BE49-F238E27FC236}">
              <a16:creationId xmlns:a16="http://schemas.microsoft.com/office/drawing/2014/main" id="{00000000-0008-0000-0000-0000B3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60" name="Text Box 11">
          <a:extLst>
            <a:ext uri="{FF2B5EF4-FFF2-40B4-BE49-F238E27FC236}">
              <a16:creationId xmlns:a16="http://schemas.microsoft.com/office/drawing/2014/main" id="{00000000-0008-0000-0000-0000B4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61" name="Text Box 8">
          <a:extLst>
            <a:ext uri="{FF2B5EF4-FFF2-40B4-BE49-F238E27FC236}">
              <a16:creationId xmlns:a16="http://schemas.microsoft.com/office/drawing/2014/main" id="{00000000-0008-0000-0000-0000B5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62" name="Text Box 9">
          <a:extLst>
            <a:ext uri="{FF2B5EF4-FFF2-40B4-BE49-F238E27FC236}">
              <a16:creationId xmlns:a16="http://schemas.microsoft.com/office/drawing/2014/main" id="{00000000-0008-0000-0000-0000B6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63" name="Text Box 11">
          <a:extLst>
            <a:ext uri="{FF2B5EF4-FFF2-40B4-BE49-F238E27FC236}">
              <a16:creationId xmlns:a16="http://schemas.microsoft.com/office/drawing/2014/main" id="{00000000-0008-0000-0000-0000B7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64" name="Text Box 8">
          <a:extLst>
            <a:ext uri="{FF2B5EF4-FFF2-40B4-BE49-F238E27FC236}">
              <a16:creationId xmlns:a16="http://schemas.microsoft.com/office/drawing/2014/main" id="{00000000-0008-0000-0000-0000B8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65" name="Text Box 9">
          <a:extLst>
            <a:ext uri="{FF2B5EF4-FFF2-40B4-BE49-F238E27FC236}">
              <a16:creationId xmlns:a16="http://schemas.microsoft.com/office/drawing/2014/main" id="{00000000-0008-0000-0000-0000B9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66" name="Text Box 11">
          <a:extLst>
            <a:ext uri="{FF2B5EF4-FFF2-40B4-BE49-F238E27FC236}">
              <a16:creationId xmlns:a16="http://schemas.microsoft.com/office/drawing/2014/main" id="{00000000-0008-0000-0000-0000BA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67" name="Text Box 8">
          <a:extLst>
            <a:ext uri="{FF2B5EF4-FFF2-40B4-BE49-F238E27FC236}">
              <a16:creationId xmlns:a16="http://schemas.microsoft.com/office/drawing/2014/main" id="{00000000-0008-0000-0000-0000BB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68" name="Text Box 9">
          <a:extLst>
            <a:ext uri="{FF2B5EF4-FFF2-40B4-BE49-F238E27FC236}">
              <a16:creationId xmlns:a16="http://schemas.microsoft.com/office/drawing/2014/main" id="{00000000-0008-0000-0000-0000BC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69" name="Text Box 11">
          <a:extLst>
            <a:ext uri="{FF2B5EF4-FFF2-40B4-BE49-F238E27FC236}">
              <a16:creationId xmlns:a16="http://schemas.microsoft.com/office/drawing/2014/main" id="{00000000-0008-0000-0000-0000BD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70" name="Text Box 8">
          <a:extLst>
            <a:ext uri="{FF2B5EF4-FFF2-40B4-BE49-F238E27FC236}">
              <a16:creationId xmlns:a16="http://schemas.microsoft.com/office/drawing/2014/main" id="{00000000-0008-0000-0000-0000BE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71" name="Text Box 9">
          <a:extLst>
            <a:ext uri="{FF2B5EF4-FFF2-40B4-BE49-F238E27FC236}">
              <a16:creationId xmlns:a16="http://schemas.microsoft.com/office/drawing/2014/main" id="{00000000-0008-0000-0000-0000BF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72" name="Text Box 11">
          <a:extLst>
            <a:ext uri="{FF2B5EF4-FFF2-40B4-BE49-F238E27FC236}">
              <a16:creationId xmlns:a16="http://schemas.microsoft.com/office/drawing/2014/main" id="{00000000-0008-0000-0000-0000C0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73" name="Text Box 8">
          <a:extLst>
            <a:ext uri="{FF2B5EF4-FFF2-40B4-BE49-F238E27FC236}">
              <a16:creationId xmlns:a16="http://schemas.microsoft.com/office/drawing/2014/main" id="{00000000-0008-0000-0000-0000C1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74" name="Text Box 9">
          <a:extLst>
            <a:ext uri="{FF2B5EF4-FFF2-40B4-BE49-F238E27FC236}">
              <a16:creationId xmlns:a16="http://schemas.microsoft.com/office/drawing/2014/main" id="{00000000-0008-0000-0000-0000C2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75" name="Text Box 11">
          <a:extLst>
            <a:ext uri="{FF2B5EF4-FFF2-40B4-BE49-F238E27FC236}">
              <a16:creationId xmlns:a16="http://schemas.microsoft.com/office/drawing/2014/main" id="{00000000-0008-0000-0000-0000C3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76" name="Text Box 8">
          <a:extLst>
            <a:ext uri="{FF2B5EF4-FFF2-40B4-BE49-F238E27FC236}">
              <a16:creationId xmlns:a16="http://schemas.microsoft.com/office/drawing/2014/main" id="{00000000-0008-0000-0000-0000C4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77" name="Text Box 9">
          <a:extLst>
            <a:ext uri="{FF2B5EF4-FFF2-40B4-BE49-F238E27FC236}">
              <a16:creationId xmlns:a16="http://schemas.microsoft.com/office/drawing/2014/main" id="{00000000-0008-0000-0000-0000C5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78" name="Text Box 11">
          <a:extLst>
            <a:ext uri="{FF2B5EF4-FFF2-40B4-BE49-F238E27FC236}">
              <a16:creationId xmlns:a16="http://schemas.microsoft.com/office/drawing/2014/main" id="{00000000-0008-0000-0000-0000C6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79" name="Text Box 8">
          <a:extLst>
            <a:ext uri="{FF2B5EF4-FFF2-40B4-BE49-F238E27FC236}">
              <a16:creationId xmlns:a16="http://schemas.microsoft.com/office/drawing/2014/main" id="{00000000-0008-0000-0000-0000C7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80" name="Text Box 9">
          <a:extLst>
            <a:ext uri="{FF2B5EF4-FFF2-40B4-BE49-F238E27FC236}">
              <a16:creationId xmlns:a16="http://schemas.microsoft.com/office/drawing/2014/main" id="{00000000-0008-0000-0000-0000C8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81" name="Text Box 11">
          <a:extLst>
            <a:ext uri="{FF2B5EF4-FFF2-40B4-BE49-F238E27FC236}">
              <a16:creationId xmlns:a16="http://schemas.microsoft.com/office/drawing/2014/main" id="{00000000-0008-0000-0000-0000C9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82" name="Text Box 8">
          <a:extLst>
            <a:ext uri="{FF2B5EF4-FFF2-40B4-BE49-F238E27FC236}">
              <a16:creationId xmlns:a16="http://schemas.microsoft.com/office/drawing/2014/main" id="{00000000-0008-0000-0000-0000CA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83" name="Text Box 9">
          <a:extLst>
            <a:ext uri="{FF2B5EF4-FFF2-40B4-BE49-F238E27FC236}">
              <a16:creationId xmlns:a16="http://schemas.microsoft.com/office/drawing/2014/main" id="{00000000-0008-0000-0000-0000CB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84" name="Text Box 11">
          <a:extLst>
            <a:ext uri="{FF2B5EF4-FFF2-40B4-BE49-F238E27FC236}">
              <a16:creationId xmlns:a16="http://schemas.microsoft.com/office/drawing/2014/main" id="{00000000-0008-0000-0000-0000CC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85" name="Text Box 8">
          <a:extLst>
            <a:ext uri="{FF2B5EF4-FFF2-40B4-BE49-F238E27FC236}">
              <a16:creationId xmlns:a16="http://schemas.microsoft.com/office/drawing/2014/main" id="{00000000-0008-0000-0000-0000CD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86" name="Text Box 9">
          <a:extLst>
            <a:ext uri="{FF2B5EF4-FFF2-40B4-BE49-F238E27FC236}">
              <a16:creationId xmlns:a16="http://schemas.microsoft.com/office/drawing/2014/main" id="{00000000-0008-0000-0000-0000CE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87" name="Text Box 11">
          <a:extLst>
            <a:ext uri="{FF2B5EF4-FFF2-40B4-BE49-F238E27FC236}">
              <a16:creationId xmlns:a16="http://schemas.microsoft.com/office/drawing/2014/main" id="{00000000-0008-0000-0000-0000CF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151</xdr:row>
      <xdr:rowOff>0</xdr:rowOff>
    </xdr:from>
    <xdr:to>
      <xdr:col>1</xdr:col>
      <xdr:colOff>133350</xdr:colOff>
      <xdr:row>151</xdr:row>
      <xdr:rowOff>28575</xdr:rowOff>
    </xdr:to>
    <xdr:sp macro="" textlink="">
      <xdr:nvSpPr>
        <xdr:cNvPr id="1488" name="Text Box 8">
          <a:extLst>
            <a:ext uri="{FF2B5EF4-FFF2-40B4-BE49-F238E27FC236}">
              <a16:creationId xmlns:a16="http://schemas.microsoft.com/office/drawing/2014/main" id="{00000000-0008-0000-0000-0000D0050000}"/>
            </a:ext>
          </a:extLst>
        </xdr:cNvPr>
        <xdr:cNvSpPr txBox="1">
          <a:spLocks noChangeArrowheads="1"/>
        </xdr:cNvSpPr>
      </xdr:nvSpPr>
      <xdr:spPr bwMode="auto">
        <a:xfrm>
          <a:off x="39052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489" name="Text Box 11">
          <a:extLst>
            <a:ext uri="{FF2B5EF4-FFF2-40B4-BE49-F238E27FC236}">
              <a16:creationId xmlns:a16="http://schemas.microsoft.com/office/drawing/2014/main" id="{00000000-0008-0000-0000-0000D105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90" name="Text Box 8">
          <a:extLst>
            <a:ext uri="{FF2B5EF4-FFF2-40B4-BE49-F238E27FC236}">
              <a16:creationId xmlns:a16="http://schemas.microsoft.com/office/drawing/2014/main" id="{00000000-0008-0000-0000-0000D2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91" name="Text Box 9">
          <a:extLst>
            <a:ext uri="{FF2B5EF4-FFF2-40B4-BE49-F238E27FC236}">
              <a16:creationId xmlns:a16="http://schemas.microsoft.com/office/drawing/2014/main" id="{00000000-0008-0000-0000-0000D3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92" name="Text Box 11">
          <a:extLst>
            <a:ext uri="{FF2B5EF4-FFF2-40B4-BE49-F238E27FC236}">
              <a16:creationId xmlns:a16="http://schemas.microsoft.com/office/drawing/2014/main" id="{00000000-0008-0000-0000-0000D4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493" name="Text Box 8">
          <a:extLst>
            <a:ext uri="{FF2B5EF4-FFF2-40B4-BE49-F238E27FC236}">
              <a16:creationId xmlns:a16="http://schemas.microsoft.com/office/drawing/2014/main" id="{00000000-0008-0000-0000-0000D505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494" name="Text Box 9">
          <a:extLst>
            <a:ext uri="{FF2B5EF4-FFF2-40B4-BE49-F238E27FC236}">
              <a16:creationId xmlns:a16="http://schemas.microsoft.com/office/drawing/2014/main" id="{00000000-0008-0000-0000-0000D605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495" name="Text Box 11">
          <a:extLst>
            <a:ext uri="{FF2B5EF4-FFF2-40B4-BE49-F238E27FC236}">
              <a16:creationId xmlns:a16="http://schemas.microsoft.com/office/drawing/2014/main" id="{00000000-0008-0000-0000-0000D705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96" name="Text Box 8">
          <a:extLst>
            <a:ext uri="{FF2B5EF4-FFF2-40B4-BE49-F238E27FC236}">
              <a16:creationId xmlns:a16="http://schemas.microsoft.com/office/drawing/2014/main" id="{00000000-0008-0000-0000-0000D8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97" name="Text Box 9">
          <a:extLst>
            <a:ext uri="{FF2B5EF4-FFF2-40B4-BE49-F238E27FC236}">
              <a16:creationId xmlns:a16="http://schemas.microsoft.com/office/drawing/2014/main" id="{00000000-0008-0000-0000-0000D9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498" name="Text Box 11">
          <a:extLst>
            <a:ext uri="{FF2B5EF4-FFF2-40B4-BE49-F238E27FC236}">
              <a16:creationId xmlns:a16="http://schemas.microsoft.com/office/drawing/2014/main" id="{00000000-0008-0000-0000-0000DA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499" name="Text Box 8">
          <a:extLst>
            <a:ext uri="{FF2B5EF4-FFF2-40B4-BE49-F238E27FC236}">
              <a16:creationId xmlns:a16="http://schemas.microsoft.com/office/drawing/2014/main" id="{00000000-0008-0000-0000-0000DB05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500" name="Text Box 9">
          <a:extLst>
            <a:ext uri="{FF2B5EF4-FFF2-40B4-BE49-F238E27FC236}">
              <a16:creationId xmlns:a16="http://schemas.microsoft.com/office/drawing/2014/main" id="{00000000-0008-0000-0000-0000DC05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501" name="Text Box 11">
          <a:extLst>
            <a:ext uri="{FF2B5EF4-FFF2-40B4-BE49-F238E27FC236}">
              <a16:creationId xmlns:a16="http://schemas.microsoft.com/office/drawing/2014/main" id="{00000000-0008-0000-0000-0000DD05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02" name="Text Box 8">
          <a:extLst>
            <a:ext uri="{FF2B5EF4-FFF2-40B4-BE49-F238E27FC236}">
              <a16:creationId xmlns:a16="http://schemas.microsoft.com/office/drawing/2014/main" id="{00000000-0008-0000-0000-0000DE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03" name="Text Box 9">
          <a:extLst>
            <a:ext uri="{FF2B5EF4-FFF2-40B4-BE49-F238E27FC236}">
              <a16:creationId xmlns:a16="http://schemas.microsoft.com/office/drawing/2014/main" id="{00000000-0008-0000-0000-0000DF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04" name="Text Box 11">
          <a:extLst>
            <a:ext uri="{FF2B5EF4-FFF2-40B4-BE49-F238E27FC236}">
              <a16:creationId xmlns:a16="http://schemas.microsoft.com/office/drawing/2014/main" id="{00000000-0008-0000-0000-0000E0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151</xdr:row>
      <xdr:rowOff>0</xdr:rowOff>
    </xdr:from>
    <xdr:to>
      <xdr:col>1</xdr:col>
      <xdr:colOff>133350</xdr:colOff>
      <xdr:row>151</xdr:row>
      <xdr:rowOff>28575</xdr:rowOff>
    </xdr:to>
    <xdr:sp macro="" textlink="">
      <xdr:nvSpPr>
        <xdr:cNvPr id="1505" name="Text Box 8">
          <a:extLst>
            <a:ext uri="{FF2B5EF4-FFF2-40B4-BE49-F238E27FC236}">
              <a16:creationId xmlns:a16="http://schemas.microsoft.com/office/drawing/2014/main" id="{00000000-0008-0000-0000-0000E1050000}"/>
            </a:ext>
          </a:extLst>
        </xdr:cNvPr>
        <xdr:cNvSpPr txBox="1">
          <a:spLocks noChangeArrowheads="1"/>
        </xdr:cNvSpPr>
      </xdr:nvSpPr>
      <xdr:spPr bwMode="auto">
        <a:xfrm>
          <a:off x="39052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506" name="Text Box 11">
          <a:extLst>
            <a:ext uri="{FF2B5EF4-FFF2-40B4-BE49-F238E27FC236}">
              <a16:creationId xmlns:a16="http://schemas.microsoft.com/office/drawing/2014/main" id="{00000000-0008-0000-0000-0000E205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507" name="Text Box 11">
          <a:extLst>
            <a:ext uri="{FF2B5EF4-FFF2-40B4-BE49-F238E27FC236}">
              <a16:creationId xmlns:a16="http://schemas.microsoft.com/office/drawing/2014/main" id="{00000000-0008-0000-0000-0000E305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508" name="Text Box 11">
          <a:extLst>
            <a:ext uri="{FF2B5EF4-FFF2-40B4-BE49-F238E27FC236}">
              <a16:creationId xmlns:a16="http://schemas.microsoft.com/office/drawing/2014/main" id="{00000000-0008-0000-0000-0000E405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509" name="Text Box 11">
          <a:extLst>
            <a:ext uri="{FF2B5EF4-FFF2-40B4-BE49-F238E27FC236}">
              <a16:creationId xmlns:a16="http://schemas.microsoft.com/office/drawing/2014/main" id="{00000000-0008-0000-0000-0000E505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510" name="Text Box 11">
          <a:extLst>
            <a:ext uri="{FF2B5EF4-FFF2-40B4-BE49-F238E27FC236}">
              <a16:creationId xmlns:a16="http://schemas.microsoft.com/office/drawing/2014/main" id="{00000000-0008-0000-0000-0000E605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511" name="Text Box 11">
          <a:extLst>
            <a:ext uri="{FF2B5EF4-FFF2-40B4-BE49-F238E27FC236}">
              <a16:creationId xmlns:a16="http://schemas.microsoft.com/office/drawing/2014/main" id="{00000000-0008-0000-0000-0000E705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512" name="Text Box 11">
          <a:extLst>
            <a:ext uri="{FF2B5EF4-FFF2-40B4-BE49-F238E27FC236}">
              <a16:creationId xmlns:a16="http://schemas.microsoft.com/office/drawing/2014/main" id="{00000000-0008-0000-0000-0000E805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513" name="Text Box 11">
          <a:extLst>
            <a:ext uri="{FF2B5EF4-FFF2-40B4-BE49-F238E27FC236}">
              <a16:creationId xmlns:a16="http://schemas.microsoft.com/office/drawing/2014/main" id="{00000000-0008-0000-0000-0000E905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151</xdr:row>
      <xdr:rowOff>0</xdr:rowOff>
    </xdr:from>
    <xdr:to>
      <xdr:col>1</xdr:col>
      <xdr:colOff>133350</xdr:colOff>
      <xdr:row>151</xdr:row>
      <xdr:rowOff>28575</xdr:rowOff>
    </xdr:to>
    <xdr:sp macro="" textlink="">
      <xdr:nvSpPr>
        <xdr:cNvPr id="1514" name="Text Box 8">
          <a:extLst>
            <a:ext uri="{FF2B5EF4-FFF2-40B4-BE49-F238E27FC236}">
              <a16:creationId xmlns:a16="http://schemas.microsoft.com/office/drawing/2014/main" id="{00000000-0008-0000-0000-0000EA050000}"/>
            </a:ext>
          </a:extLst>
        </xdr:cNvPr>
        <xdr:cNvSpPr txBox="1">
          <a:spLocks noChangeArrowheads="1"/>
        </xdr:cNvSpPr>
      </xdr:nvSpPr>
      <xdr:spPr bwMode="auto">
        <a:xfrm>
          <a:off x="39052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15" name="Text Box 8">
          <a:extLst>
            <a:ext uri="{FF2B5EF4-FFF2-40B4-BE49-F238E27FC236}">
              <a16:creationId xmlns:a16="http://schemas.microsoft.com/office/drawing/2014/main" id="{00000000-0008-0000-0000-0000EB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16" name="Text Box 9">
          <a:extLst>
            <a:ext uri="{FF2B5EF4-FFF2-40B4-BE49-F238E27FC236}">
              <a16:creationId xmlns:a16="http://schemas.microsoft.com/office/drawing/2014/main" id="{00000000-0008-0000-0000-0000EC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17" name="Text Box 11">
          <a:extLst>
            <a:ext uri="{FF2B5EF4-FFF2-40B4-BE49-F238E27FC236}">
              <a16:creationId xmlns:a16="http://schemas.microsoft.com/office/drawing/2014/main" id="{00000000-0008-0000-0000-0000ED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18" name="Text Box 8">
          <a:extLst>
            <a:ext uri="{FF2B5EF4-FFF2-40B4-BE49-F238E27FC236}">
              <a16:creationId xmlns:a16="http://schemas.microsoft.com/office/drawing/2014/main" id="{00000000-0008-0000-0000-0000EE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19" name="Text Box 9">
          <a:extLst>
            <a:ext uri="{FF2B5EF4-FFF2-40B4-BE49-F238E27FC236}">
              <a16:creationId xmlns:a16="http://schemas.microsoft.com/office/drawing/2014/main" id="{00000000-0008-0000-0000-0000EF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20" name="Text Box 11">
          <a:extLst>
            <a:ext uri="{FF2B5EF4-FFF2-40B4-BE49-F238E27FC236}">
              <a16:creationId xmlns:a16="http://schemas.microsoft.com/office/drawing/2014/main" id="{00000000-0008-0000-0000-0000F0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21" name="Text Box 8">
          <a:extLst>
            <a:ext uri="{FF2B5EF4-FFF2-40B4-BE49-F238E27FC236}">
              <a16:creationId xmlns:a16="http://schemas.microsoft.com/office/drawing/2014/main" id="{00000000-0008-0000-0000-0000F1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22" name="Text Box 9">
          <a:extLst>
            <a:ext uri="{FF2B5EF4-FFF2-40B4-BE49-F238E27FC236}">
              <a16:creationId xmlns:a16="http://schemas.microsoft.com/office/drawing/2014/main" id="{00000000-0008-0000-0000-0000F2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23" name="Text Box 11">
          <a:extLst>
            <a:ext uri="{FF2B5EF4-FFF2-40B4-BE49-F238E27FC236}">
              <a16:creationId xmlns:a16="http://schemas.microsoft.com/office/drawing/2014/main" id="{00000000-0008-0000-0000-0000F3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24" name="Text Box 8">
          <a:extLst>
            <a:ext uri="{FF2B5EF4-FFF2-40B4-BE49-F238E27FC236}">
              <a16:creationId xmlns:a16="http://schemas.microsoft.com/office/drawing/2014/main" id="{00000000-0008-0000-0000-0000F4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25" name="Text Box 9">
          <a:extLst>
            <a:ext uri="{FF2B5EF4-FFF2-40B4-BE49-F238E27FC236}">
              <a16:creationId xmlns:a16="http://schemas.microsoft.com/office/drawing/2014/main" id="{00000000-0008-0000-0000-0000F5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26" name="Text Box 11">
          <a:extLst>
            <a:ext uri="{FF2B5EF4-FFF2-40B4-BE49-F238E27FC236}">
              <a16:creationId xmlns:a16="http://schemas.microsoft.com/office/drawing/2014/main" id="{00000000-0008-0000-0000-0000F6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27" name="Text Box 8">
          <a:extLst>
            <a:ext uri="{FF2B5EF4-FFF2-40B4-BE49-F238E27FC236}">
              <a16:creationId xmlns:a16="http://schemas.microsoft.com/office/drawing/2014/main" id="{00000000-0008-0000-0000-0000F7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28" name="Text Box 9">
          <a:extLst>
            <a:ext uri="{FF2B5EF4-FFF2-40B4-BE49-F238E27FC236}">
              <a16:creationId xmlns:a16="http://schemas.microsoft.com/office/drawing/2014/main" id="{00000000-0008-0000-0000-0000F8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29" name="Text Box 11">
          <a:extLst>
            <a:ext uri="{FF2B5EF4-FFF2-40B4-BE49-F238E27FC236}">
              <a16:creationId xmlns:a16="http://schemas.microsoft.com/office/drawing/2014/main" id="{00000000-0008-0000-0000-0000F9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30" name="Text Box 8">
          <a:extLst>
            <a:ext uri="{FF2B5EF4-FFF2-40B4-BE49-F238E27FC236}">
              <a16:creationId xmlns:a16="http://schemas.microsoft.com/office/drawing/2014/main" id="{00000000-0008-0000-0000-0000FA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31" name="Text Box 9">
          <a:extLst>
            <a:ext uri="{FF2B5EF4-FFF2-40B4-BE49-F238E27FC236}">
              <a16:creationId xmlns:a16="http://schemas.microsoft.com/office/drawing/2014/main" id="{00000000-0008-0000-0000-0000FB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32" name="Text Box 11">
          <a:extLst>
            <a:ext uri="{FF2B5EF4-FFF2-40B4-BE49-F238E27FC236}">
              <a16:creationId xmlns:a16="http://schemas.microsoft.com/office/drawing/2014/main" id="{00000000-0008-0000-0000-0000FC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33" name="Text Box 11">
          <a:extLst>
            <a:ext uri="{FF2B5EF4-FFF2-40B4-BE49-F238E27FC236}">
              <a16:creationId xmlns:a16="http://schemas.microsoft.com/office/drawing/2014/main" id="{00000000-0008-0000-0000-0000FD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34" name="Text Box 9">
          <a:extLst>
            <a:ext uri="{FF2B5EF4-FFF2-40B4-BE49-F238E27FC236}">
              <a16:creationId xmlns:a16="http://schemas.microsoft.com/office/drawing/2014/main" id="{00000000-0008-0000-0000-0000FE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35" name="Text Box 11">
          <a:extLst>
            <a:ext uri="{FF2B5EF4-FFF2-40B4-BE49-F238E27FC236}">
              <a16:creationId xmlns:a16="http://schemas.microsoft.com/office/drawing/2014/main" id="{00000000-0008-0000-0000-0000FF05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36" name="Text Box 8">
          <a:extLst>
            <a:ext uri="{FF2B5EF4-FFF2-40B4-BE49-F238E27FC236}">
              <a16:creationId xmlns:a16="http://schemas.microsoft.com/office/drawing/2014/main" id="{00000000-0008-0000-0000-000000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37" name="Text Box 9">
          <a:extLst>
            <a:ext uri="{FF2B5EF4-FFF2-40B4-BE49-F238E27FC236}">
              <a16:creationId xmlns:a16="http://schemas.microsoft.com/office/drawing/2014/main" id="{00000000-0008-0000-0000-000001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38" name="Text Box 11">
          <a:extLst>
            <a:ext uri="{FF2B5EF4-FFF2-40B4-BE49-F238E27FC236}">
              <a16:creationId xmlns:a16="http://schemas.microsoft.com/office/drawing/2014/main" id="{00000000-0008-0000-0000-000002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39" name="Text Box 8">
          <a:extLst>
            <a:ext uri="{FF2B5EF4-FFF2-40B4-BE49-F238E27FC236}">
              <a16:creationId xmlns:a16="http://schemas.microsoft.com/office/drawing/2014/main" id="{00000000-0008-0000-0000-000003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40" name="Text Box 9">
          <a:extLst>
            <a:ext uri="{FF2B5EF4-FFF2-40B4-BE49-F238E27FC236}">
              <a16:creationId xmlns:a16="http://schemas.microsoft.com/office/drawing/2014/main" id="{00000000-0008-0000-0000-000004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41" name="Text Box 11">
          <a:extLst>
            <a:ext uri="{FF2B5EF4-FFF2-40B4-BE49-F238E27FC236}">
              <a16:creationId xmlns:a16="http://schemas.microsoft.com/office/drawing/2014/main" id="{00000000-0008-0000-0000-000005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42" name="Text Box 8">
          <a:extLst>
            <a:ext uri="{FF2B5EF4-FFF2-40B4-BE49-F238E27FC236}">
              <a16:creationId xmlns:a16="http://schemas.microsoft.com/office/drawing/2014/main" id="{00000000-0008-0000-0000-000006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43" name="Text Box 9">
          <a:extLst>
            <a:ext uri="{FF2B5EF4-FFF2-40B4-BE49-F238E27FC236}">
              <a16:creationId xmlns:a16="http://schemas.microsoft.com/office/drawing/2014/main" id="{00000000-0008-0000-0000-000007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44" name="Text Box 11">
          <a:extLst>
            <a:ext uri="{FF2B5EF4-FFF2-40B4-BE49-F238E27FC236}">
              <a16:creationId xmlns:a16="http://schemas.microsoft.com/office/drawing/2014/main" id="{00000000-0008-0000-0000-000008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45" name="Text Box 8">
          <a:extLst>
            <a:ext uri="{FF2B5EF4-FFF2-40B4-BE49-F238E27FC236}">
              <a16:creationId xmlns:a16="http://schemas.microsoft.com/office/drawing/2014/main" id="{00000000-0008-0000-0000-000009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46" name="Text Box 9">
          <a:extLst>
            <a:ext uri="{FF2B5EF4-FFF2-40B4-BE49-F238E27FC236}">
              <a16:creationId xmlns:a16="http://schemas.microsoft.com/office/drawing/2014/main" id="{00000000-0008-0000-0000-00000A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47" name="Text Box 11">
          <a:extLst>
            <a:ext uri="{FF2B5EF4-FFF2-40B4-BE49-F238E27FC236}">
              <a16:creationId xmlns:a16="http://schemas.microsoft.com/office/drawing/2014/main" id="{00000000-0008-0000-0000-00000B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48" name="Text Box 8">
          <a:extLst>
            <a:ext uri="{FF2B5EF4-FFF2-40B4-BE49-F238E27FC236}">
              <a16:creationId xmlns:a16="http://schemas.microsoft.com/office/drawing/2014/main" id="{00000000-0008-0000-0000-00000C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49" name="Text Box 9">
          <a:extLst>
            <a:ext uri="{FF2B5EF4-FFF2-40B4-BE49-F238E27FC236}">
              <a16:creationId xmlns:a16="http://schemas.microsoft.com/office/drawing/2014/main" id="{00000000-0008-0000-0000-00000D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50" name="Text Box 11">
          <a:extLst>
            <a:ext uri="{FF2B5EF4-FFF2-40B4-BE49-F238E27FC236}">
              <a16:creationId xmlns:a16="http://schemas.microsoft.com/office/drawing/2014/main" id="{00000000-0008-0000-0000-00000E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51" name="Text Box 8">
          <a:extLst>
            <a:ext uri="{FF2B5EF4-FFF2-40B4-BE49-F238E27FC236}">
              <a16:creationId xmlns:a16="http://schemas.microsoft.com/office/drawing/2014/main" id="{00000000-0008-0000-0000-00000F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52" name="Text Box 9">
          <a:extLst>
            <a:ext uri="{FF2B5EF4-FFF2-40B4-BE49-F238E27FC236}">
              <a16:creationId xmlns:a16="http://schemas.microsoft.com/office/drawing/2014/main" id="{00000000-0008-0000-0000-000010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53" name="Text Box 11">
          <a:extLst>
            <a:ext uri="{FF2B5EF4-FFF2-40B4-BE49-F238E27FC236}">
              <a16:creationId xmlns:a16="http://schemas.microsoft.com/office/drawing/2014/main" id="{00000000-0008-0000-0000-000011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54" name="Text Box 8">
          <a:extLst>
            <a:ext uri="{FF2B5EF4-FFF2-40B4-BE49-F238E27FC236}">
              <a16:creationId xmlns:a16="http://schemas.microsoft.com/office/drawing/2014/main" id="{00000000-0008-0000-0000-000012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55" name="Text Box 9">
          <a:extLst>
            <a:ext uri="{FF2B5EF4-FFF2-40B4-BE49-F238E27FC236}">
              <a16:creationId xmlns:a16="http://schemas.microsoft.com/office/drawing/2014/main" id="{00000000-0008-0000-0000-000013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56" name="Text Box 11">
          <a:extLst>
            <a:ext uri="{FF2B5EF4-FFF2-40B4-BE49-F238E27FC236}">
              <a16:creationId xmlns:a16="http://schemas.microsoft.com/office/drawing/2014/main" id="{00000000-0008-0000-0000-000014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57" name="Text Box 8">
          <a:extLst>
            <a:ext uri="{FF2B5EF4-FFF2-40B4-BE49-F238E27FC236}">
              <a16:creationId xmlns:a16="http://schemas.microsoft.com/office/drawing/2014/main" id="{00000000-0008-0000-0000-000015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58" name="Text Box 9">
          <a:extLst>
            <a:ext uri="{FF2B5EF4-FFF2-40B4-BE49-F238E27FC236}">
              <a16:creationId xmlns:a16="http://schemas.microsoft.com/office/drawing/2014/main" id="{00000000-0008-0000-0000-000016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59" name="Text Box 11">
          <a:extLst>
            <a:ext uri="{FF2B5EF4-FFF2-40B4-BE49-F238E27FC236}">
              <a16:creationId xmlns:a16="http://schemas.microsoft.com/office/drawing/2014/main" id="{00000000-0008-0000-0000-000017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60" name="Text Box 8">
          <a:extLst>
            <a:ext uri="{FF2B5EF4-FFF2-40B4-BE49-F238E27FC236}">
              <a16:creationId xmlns:a16="http://schemas.microsoft.com/office/drawing/2014/main" id="{00000000-0008-0000-0000-000018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61" name="Text Box 9">
          <a:extLst>
            <a:ext uri="{FF2B5EF4-FFF2-40B4-BE49-F238E27FC236}">
              <a16:creationId xmlns:a16="http://schemas.microsoft.com/office/drawing/2014/main" id="{00000000-0008-0000-0000-000019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62" name="Text Box 11">
          <a:extLst>
            <a:ext uri="{FF2B5EF4-FFF2-40B4-BE49-F238E27FC236}">
              <a16:creationId xmlns:a16="http://schemas.microsoft.com/office/drawing/2014/main" id="{00000000-0008-0000-0000-00001A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63" name="Text Box 8">
          <a:extLst>
            <a:ext uri="{FF2B5EF4-FFF2-40B4-BE49-F238E27FC236}">
              <a16:creationId xmlns:a16="http://schemas.microsoft.com/office/drawing/2014/main" id="{00000000-0008-0000-0000-00001B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64" name="Text Box 9">
          <a:extLst>
            <a:ext uri="{FF2B5EF4-FFF2-40B4-BE49-F238E27FC236}">
              <a16:creationId xmlns:a16="http://schemas.microsoft.com/office/drawing/2014/main" id="{00000000-0008-0000-0000-00001C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65" name="Text Box 11">
          <a:extLst>
            <a:ext uri="{FF2B5EF4-FFF2-40B4-BE49-F238E27FC236}">
              <a16:creationId xmlns:a16="http://schemas.microsoft.com/office/drawing/2014/main" id="{00000000-0008-0000-0000-00001D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66" name="Text Box 8">
          <a:extLst>
            <a:ext uri="{FF2B5EF4-FFF2-40B4-BE49-F238E27FC236}">
              <a16:creationId xmlns:a16="http://schemas.microsoft.com/office/drawing/2014/main" id="{00000000-0008-0000-0000-00001E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67" name="Text Box 9">
          <a:extLst>
            <a:ext uri="{FF2B5EF4-FFF2-40B4-BE49-F238E27FC236}">
              <a16:creationId xmlns:a16="http://schemas.microsoft.com/office/drawing/2014/main" id="{00000000-0008-0000-0000-00001F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68" name="Text Box 11">
          <a:extLst>
            <a:ext uri="{FF2B5EF4-FFF2-40B4-BE49-F238E27FC236}">
              <a16:creationId xmlns:a16="http://schemas.microsoft.com/office/drawing/2014/main" id="{00000000-0008-0000-0000-000020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151</xdr:row>
      <xdr:rowOff>0</xdr:rowOff>
    </xdr:from>
    <xdr:to>
      <xdr:col>1</xdr:col>
      <xdr:colOff>133350</xdr:colOff>
      <xdr:row>151</xdr:row>
      <xdr:rowOff>28575</xdr:rowOff>
    </xdr:to>
    <xdr:sp macro="" textlink="">
      <xdr:nvSpPr>
        <xdr:cNvPr id="1569" name="Text Box 8">
          <a:extLst>
            <a:ext uri="{FF2B5EF4-FFF2-40B4-BE49-F238E27FC236}">
              <a16:creationId xmlns:a16="http://schemas.microsoft.com/office/drawing/2014/main" id="{00000000-0008-0000-0000-000021060000}"/>
            </a:ext>
          </a:extLst>
        </xdr:cNvPr>
        <xdr:cNvSpPr txBox="1">
          <a:spLocks noChangeArrowheads="1"/>
        </xdr:cNvSpPr>
      </xdr:nvSpPr>
      <xdr:spPr bwMode="auto">
        <a:xfrm>
          <a:off x="39052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570" name="Text Box 11">
          <a:extLst>
            <a:ext uri="{FF2B5EF4-FFF2-40B4-BE49-F238E27FC236}">
              <a16:creationId xmlns:a16="http://schemas.microsoft.com/office/drawing/2014/main" id="{00000000-0008-0000-0000-000022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71" name="Text Box 8">
          <a:extLst>
            <a:ext uri="{FF2B5EF4-FFF2-40B4-BE49-F238E27FC236}">
              <a16:creationId xmlns:a16="http://schemas.microsoft.com/office/drawing/2014/main" id="{00000000-0008-0000-0000-000023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72" name="Text Box 9">
          <a:extLst>
            <a:ext uri="{FF2B5EF4-FFF2-40B4-BE49-F238E27FC236}">
              <a16:creationId xmlns:a16="http://schemas.microsoft.com/office/drawing/2014/main" id="{00000000-0008-0000-0000-000024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73" name="Text Box 11">
          <a:extLst>
            <a:ext uri="{FF2B5EF4-FFF2-40B4-BE49-F238E27FC236}">
              <a16:creationId xmlns:a16="http://schemas.microsoft.com/office/drawing/2014/main" id="{00000000-0008-0000-0000-000025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151</xdr:row>
      <xdr:rowOff>0</xdr:rowOff>
    </xdr:from>
    <xdr:to>
      <xdr:col>1</xdr:col>
      <xdr:colOff>152400</xdr:colOff>
      <xdr:row>151</xdr:row>
      <xdr:rowOff>28575</xdr:rowOff>
    </xdr:to>
    <xdr:sp macro="" textlink="">
      <xdr:nvSpPr>
        <xdr:cNvPr id="1574" name="Text Box 11">
          <a:extLst>
            <a:ext uri="{FF2B5EF4-FFF2-40B4-BE49-F238E27FC236}">
              <a16:creationId xmlns:a16="http://schemas.microsoft.com/office/drawing/2014/main" id="{00000000-0008-0000-0000-000026060000}"/>
            </a:ext>
          </a:extLst>
        </xdr:cNvPr>
        <xdr:cNvSpPr txBox="1">
          <a:spLocks noChangeArrowheads="1"/>
        </xdr:cNvSpPr>
      </xdr:nvSpPr>
      <xdr:spPr bwMode="auto">
        <a:xfrm>
          <a:off x="4095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575" name="Text Box 8">
          <a:extLst>
            <a:ext uri="{FF2B5EF4-FFF2-40B4-BE49-F238E27FC236}">
              <a16:creationId xmlns:a16="http://schemas.microsoft.com/office/drawing/2014/main" id="{00000000-0008-0000-0000-00002706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576" name="Text Box 9">
          <a:extLst>
            <a:ext uri="{FF2B5EF4-FFF2-40B4-BE49-F238E27FC236}">
              <a16:creationId xmlns:a16="http://schemas.microsoft.com/office/drawing/2014/main" id="{00000000-0008-0000-0000-00002806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577" name="Text Box 11">
          <a:extLst>
            <a:ext uri="{FF2B5EF4-FFF2-40B4-BE49-F238E27FC236}">
              <a16:creationId xmlns:a16="http://schemas.microsoft.com/office/drawing/2014/main" id="{00000000-0008-0000-0000-00002906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78" name="Text Box 8">
          <a:extLst>
            <a:ext uri="{FF2B5EF4-FFF2-40B4-BE49-F238E27FC236}">
              <a16:creationId xmlns:a16="http://schemas.microsoft.com/office/drawing/2014/main" id="{00000000-0008-0000-0000-00002A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79" name="Text Box 9">
          <a:extLst>
            <a:ext uri="{FF2B5EF4-FFF2-40B4-BE49-F238E27FC236}">
              <a16:creationId xmlns:a16="http://schemas.microsoft.com/office/drawing/2014/main" id="{00000000-0008-0000-0000-00002B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80" name="Text Box 11">
          <a:extLst>
            <a:ext uri="{FF2B5EF4-FFF2-40B4-BE49-F238E27FC236}">
              <a16:creationId xmlns:a16="http://schemas.microsoft.com/office/drawing/2014/main" id="{00000000-0008-0000-0000-00002C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581" name="Text Box 8">
          <a:extLst>
            <a:ext uri="{FF2B5EF4-FFF2-40B4-BE49-F238E27FC236}">
              <a16:creationId xmlns:a16="http://schemas.microsoft.com/office/drawing/2014/main" id="{00000000-0008-0000-0000-00002D06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582" name="Text Box 9">
          <a:extLst>
            <a:ext uri="{FF2B5EF4-FFF2-40B4-BE49-F238E27FC236}">
              <a16:creationId xmlns:a16="http://schemas.microsoft.com/office/drawing/2014/main" id="{00000000-0008-0000-0000-00002E06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583" name="Text Box 11">
          <a:extLst>
            <a:ext uri="{FF2B5EF4-FFF2-40B4-BE49-F238E27FC236}">
              <a16:creationId xmlns:a16="http://schemas.microsoft.com/office/drawing/2014/main" id="{00000000-0008-0000-0000-00002F06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84" name="Text Box 8">
          <a:extLst>
            <a:ext uri="{FF2B5EF4-FFF2-40B4-BE49-F238E27FC236}">
              <a16:creationId xmlns:a16="http://schemas.microsoft.com/office/drawing/2014/main" id="{00000000-0008-0000-0000-000030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85" name="Text Box 9">
          <a:extLst>
            <a:ext uri="{FF2B5EF4-FFF2-40B4-BE49-F238E27FC236}">
              <a16:creationId xmlns:a16="http://schemas.microsoft.com/office/drawing/2014/main" id="{00000000-0008-0000-0000-000031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86" name="Text Box 11">
          <a:extLst>
            <a:ext uri="{FF2B5EF4-FFF2-40B4-BE49-F238E27FC236}">
              <a16:creationId xmlns:a16="http://schemas.microsoft.com/office/drawing/2014/main" id="{00000000-0008-0000-0000-000032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151</xdr:row>
      <xdr:rowOff>0</xdr:rowOff>
    </xdr:from>
    <xdr:to>
      <xdr:col>1</xdr:col>
      <xdr:colOff>133350</xdr:colOff>
      <xdr:row>151</xdr:row>
      <xdr:rowOff>28575</xdr:rowOff>
    </xdr:to>
    <xdr:sp macro="" textlink="">
      <xdr:nvSpPr>
        <xdr:cNvPr id="1587" name="Text Box 8">
          <a:extLst>
            <a:ext uri="{FF2B5EF4-FFF2-40B4-BE49-F238E27FC236}">
              <a16:creationId xmlns:a16="http://schemas.microsoft.com/office/drawing/2014/main" id="{00000000-0008-0000-0000-000033060000}"/>
            </a:ext>
          </a:extLst>
        </xdr:cNvPr>
        <xdr:cNvSpPr txBox="1">
          <a:spLocks noChangeArrowheads="1"/>
        </xdr:cNvSpPr>
      </xdr:nvSpPr>
      <xdr:spPr bwMode="auto">
        <a:xfrm>
          <a:off x="39052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588" name="Text Box 11">
          <a:extLst>
            <a:ext uri="{FF2B5EF4-FFF2-40B4-BE49-F238E27FC236}">
              <a16:creationId xmlns:a16="http://schemas.microsoft.com/office/drawing/2014/main" id="{00000000-0008-0000-0000-000034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589" name="Text Box 11">
          <a:extLst>
            <a:ext uri="{FF2B5EF4-FFF2-40B4-BE49-F238E27FC236}">
              <a16:creationId xmlns:a16="http://schemas.microsoft.com/office/drawing/2014/main" id="{00000000-0008-0000-0000-000035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590" name="Text Box 11">
          <a:extLst>
            <a:ext uri="{FF2B5EF4-FFF2-40B4-BE49-F238E27FC236}">
              <a16:creationId xmlns:a16="http://schemas.microsoft.com/office/drawing/2014/main" id="{00000000-0008-0000-0000-000036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591" name="Text Box 11">
          <a:extLst>
            <a:ext uri="{FF2B5EF4-FFF2-40B4-BE49-F238E27FC236}">
              <a16:creationId xmlns:a16="http://schemas.microsoft.com/office/drawing/2014/main" id="{00000000-0008-0000-0000-000037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592" name="Text Box 11">
          <a:extLst>
            <a:ext uri="{FF2B5EF4-FFF2-40B4-BE49-F238E27FC236}">
              <a16:creationId xmlns:a16="http://schemas.microsoft.com/office/drawing/2014/main" id="{00000000-0008-0000-0000-000038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593" name="Text Box 11">
          <a:extLst>
            <a:ext uri="{FF2B5EF4-FFF2-40B4-BE49-F238E27FC236}">
              <a16:creationId xmlns:a16="http://schemas.microsoft.com/office/drawing/2014/main" id="{00000000-0008-0000-0000-000039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594" name="Text Box 11">
          <a:extLst>
            <a:ext uri="{FF2B5EF4-FFF2-40B4-BE49-F238E27FC236}">
              <a16:creationId xmlns:a16="http://schemas.microsoft.com/office/drawing/2014/main" id="{00000000-0008-0000-0000-00003A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595" name="Text Box 11">
          <a:extLst>
            <a:ext uri="{FF2B5EF4-FFF2-40B4-BE49-F238E27FC236}">
              <a16:creationId xmlns:a16="http://schemas.microsoft.com/office/drawing/2014/main" id="{00000000-0008-0000-0000-00003B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596" name="Text Box 11">
          <a:extLst>
            <a:ext uri="{FF2B5EF4-FFF2-40B4-BE49-F238E27FC236}">
              <a16:creationId xmlns:a16="http://schemas.microsoft.com/office/drawing/2014/main" id="{00000000-0008-0000-0000-00003C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151</xdr:row>
      <xdr:rowOff>0</xdr:rowOff>
    </xdr:from>
    <xdr:to>
      <xdr:col>1</xdr:col>
      <xdr:colOff>133350</xdr:colOff>
      <xdr:row>151</xdr:row>
      <xdr:rowOff>28575</xdr:rowOff>
    </xdr:to>
    <xdr:sp macro="" textlink="">
      <xdr:nvSpPr>
        <xdr:cNvPr id="1597" name="Text Box 8">
          <a:extLst>
            <a:ext uri="{FF2B5EF4-FFF2-40B4-BE49-F238E27FC236}">
              <a16:creationId xmlns:a16="http://schemas.microsoft.com/office/drawing/2014/main" id="{00000000-0008-0000-0000-00003D060000}"/>
            </a:ext>
          </a:extLst>
        </xdr:cNvPr>
        <xdr:cNvSpPr txBox="1">
          <a:spLocks noChangeArrowheads="1"/>
        </xdr:cNvSpPr>
      </xdr:nvSpPr>
      <xdr:spPr bwMode="auto">
        <a:xfrm>
          <a:off x="39052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151</xdr:row>
      <xdr:rowOff>0</xdr:rowOff>
    </xdr:from>
    <xdr:to>
      <xdr:col>1</xdr:col>
      <xdr:colOff>123825</xdr:colOff>
      <xdr:row>151</xdr:row>
      <xdr:rowOff>28575</xdr:rowOff>
    </xdr:to>
    <xdr:sp macro="" textlink="">
      <xdr:nvSpPr>
        <xdr:cNvPr id="1598" name="Text Box 11">
          <a:extLst>
            <a:ext uri="{FF2B5EF4-FFF2-40B4-BE49-F238E27FC236}">
              <a16:creationId xmlns:a16="http://schemas.microsoft.com/office/drawing/2014/main" id="{00000000-0008-0000-0000-00003E060000}"/>
            </a:ext>
          </a:extLst>
        </xdr:cNvPr>
        <xdr:cNvSpPr txBox="1">
          <a:spLocks noChangeArrowheads="1"/>
        </xdr:cNvSpPr>
      </xdr:nvSpPr>
      <xdr:spPr bwMode="auto">
        <a:xfrm>
          <a:off x="3810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599" name="Text Box 9">
          <a:extLst>
            <a:ext uri="{FF2B5EF4-FFF2-40B4-BE49-F238E27FC236}">
              <a16:creationId xmlns:a16="http://schemas.microsoft.com/office/drawing/2014/main" id="{00000000-0008-0000-0000-00003F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00" name="Text Box 11">
          <a:extLst>
            <a:ext uri="{FF2B5EF4-FFF2-40B4-BE49-F238E27FC236}">
              <a16:creationId xmlns:a16="http://schemas.microsoft.com/office/drawing/2014/main" id="{00000000-0008-0000-0000-000040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01" name="Text Box 8">
          <a:extLst>
            <a:ext uri="{FF2B5EF4-FFF2-40B4-BE49-F238E27FC236}">
              <a16:creationId xmlns:a16="http://schemas.microsoft.com/office/drawing/2014/main" id="{00000000-0008-0000-0000-000041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02" name="Text Box 9">
          <a:extLst>
            <a:ext uri="{FF2B5EF4-FFF2-40B4-BE49-F238E27FC236}">
              <a16:creationId xmlns:a16="http://schemas.microsoft.com/office/drawing/2014/main" id="{00000000-0008-0000-0000-000042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03" name="Text Box 11">
          <a:extLst>
            <a:ext uri="{FF2B5EF4-FFF2-40B4-BE49-F238E27FC236}">
              <a16:creationId xmlns:a16="http://schemas.microsoft.com/office/drawing/2014/main" id="{00000000-0008-0000-0000-000043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04" name="Text Box 8">
          <a:extLst>
            <a:ext uri="{FF2B5EF4-FFF2-40B4-BE49-F238E27FC236}">
              <a16:creationId xmlns:a16="http://schemas.microsoft.com/office/drawing/2014/main" id="{00000000-0008-0000-0000-000044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05" name="Text Box 9">
          <a:extLst>
            <a:ext uri="{FF2B5EF4-FFF2-40B4-BE49-F238E27FC236}">
              <a16:creationId xmlns:a16="http://schemas.microsoft.com/office/drawing/2014/main" id="{00000000-0008-0000-0000-000045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06" name="Text Box 11">
          <a:extLst>
            <a:ext uri="{FF2B5EF4-FFF2-40B4-BE49-F238E27FC236}">
              <a16:creationId xmlns:a16="http://schemas.microsoft.com/office/drawing/2014/main" id="{00000000-0008-0000-0000-000046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07" name="Text Box 8">
          <a:extLst>
            <a:ext uri="{FF2B5EF4-FFF2-40B4-BE49-F238E27FC236}">
              <a16:creationId xmlns:a16="http://schemas.microsoft.com/office/drawing/2014/main" id="{00000000-0008-0000-0000-000047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08" name="Text Box 9">
          <a:extLst>
            <a:ext uri="{FF2B5EF4-FFF2-40B4-BE49-F238E27FC236}">
              <a16:creationId xmlns:a16="http://schemas.microsoft.com/office/drawing/2014/main" id="{00000000-0008-0000-0000-000048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09" name="Text Box 11">
          <a:extLst>
            <a:ext uri="{FF2B5EF4-FFF2-40B4-BE49-F238E27FC236}">
              <a16:creationId xmlns:a16="http://schemas.microsoft.com/office/drawing/2014/main" id="{00000000-0008-0000-0000-000049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10" name="Text Box 8">
          <a:extLst>
            <a:ext uri="{FF2B5EF4-FFF2-40B4-BE49-F238E27FC236}">
              <a16:creationId xmlns:a16="http://schemas.microsoft.com/office/drawing/2014/main" id="{00000000-0008-0000-0000-00004A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11" name="Text Box 9">
          <a:extLst>
            <a:ext uri="{FF2B5EF4-FFF2-40B4-BE49-F238E27FC236}">
              <a16:creationId xmlns:a16="http://schemas.microsoft.com/office/drawing/2014/main" id="{00000000-0008-0000-0000-00004B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12" name="Text Box 11">
          <a:extLst>
            <a:ext uri="{FF2B5EF4-FFF2-40B4-BE49-F238E27FC236}">
              <a16:creationId xmlns:a16="http://schemas.microsoft.com/office/drawing/2014/main" id="{00000000-0008-0000-0000-00004C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13" name="Text Box 8">
          <a:extLst>
            <a:ext uri="{FF2B5EF4-FFF2-40B4-BE49-F238E27FC236}">
              <a16:creationId xmlns:a16="http://schemas.microsoft.com/office/drawing/2014/main" id="{00000000-0008-0000-0000-00004D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14" name="Text Box 9">
          <a:extLst>
            <a:ext uri="{FF2B5EF4-FFF2-40B4-BE49-F238E27FC236}">
              <a16:creationId xmlns:a16="http://schemas.microsoft.com/office/drawing/2014/main" id="{00000000-0008-0000-0000-00004E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15" name="Text Box 11">
          <a:extLst>
            <a:ext uri="{FF2B5EF4-FFF2-40B4-BE49-F238E27FC236}">
              <a16:creationId xmlns:a16="http://schemas.microsoft.com/office/drawing/2014/main" id="{00000000-0008-0000-0000-00004F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16" name="Text Box 8">
          <a:extLst>
            <a:ext uri="{FF2B5EF4-FFF2-40B4-BE49-F238E27FC236}">
              <a16:creationId xmlns:a16="http://schemas.microsoft.com/office/drawing/2014/main" id="{00000000-0008-0000-0000-000050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17" name="Text Box 9">
          <a:extLst>
            <a:ext uri="{FF2B5EF4-FFF2-40B4-BE49-F238E27FC236}">
              <a16:creationId xmlns:a16="http://schemas.microsoft.com/office/drawing/2014/main" id="{00000000-0008-0000-0000-000051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18" name="Text Box 11">
          <a:extLst>
            <a:ext uri="{FF2B5EF4-FFF2-40B4-BE49-F238E27FC236}">
              <a16:creationId xmlns:a16="http://schemas.microsoft.com/office/drawing/2014/main" id="{00000000-0008-0000-0000-000052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19" name="Text Box 8">
          <a:extLst>
            <a:ext uri="{FF2B5EF4-FFF2-40B4-BE49-F238E27FC236}">
              <a16:creationId xmlns:a16="http://schemas.microsoft.com/office/drawing/2014/main" id="{00000000-0008-0000-0000-000053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20" name="Text Box 9">
          <a:extLst>
            <a:ext uri="{FF2B5EF4-FFF2-40B4-BE49-F238E27FC236}">
              <a16:creationId xmlns:a16="http://schemas.microsoft.com/office/drawing/2014/main" id="{00000000-0008-0000-0000-000054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21" name="Text Box 11">
          <a:extLst>
            <a:ext uri="{FF2B5EF4-FFF2-40B4-BE49-F238E27FC236}">
              <a16:creationId xmlns:a16="http://schemas.microsoft.com/office/drawing/2014/main" id="{00000000-0008-0000-0000-000055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22" name="Text Box 8">
          <a:extLst>
            <a:ext uri="{FF2B5EF4-FFF2-40B4-BE49-F238E27FC236}">
              <a16:creationId xmlns:a16="http://schemas.microsoft.com/office/drawing/2014/main" id="{00000000-0008-0000-0000-000056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23" name="Text Box 9">
          <a:extLst>
            <a:ext uri="{FF2B5EF4-FFF2-40B4-BE49-F238E27FC236}">
              <a16:creationId xmlns:a16="http://schemas.microsoft.com/office/drawing/2014/main" id="{00000000-0008-0000-0000-000057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24" name="Text Box 11">
          <a:extLst>
            <a:ext uri="{FF2B5EF4-FFF2-40B4-BE49-F238E27FC236}">
              <a16:creationId xmlns:a16="http://schemas.microsoft.com/office/drawing/2014/main" id="{00000000-0008-0000-0000-000058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25" name="Text Box 8">
          <a:extLst>
            <a:ext uri="{FF2B5EF4-FFF2-40B4-BE49-F238E27FC236}">
              <a16:creationId xmlns:a16="http://schemas.microsoft.com/office/drawing/2014/main" id="{00000000-0008-0000-0000-000059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26" name="Text Box 9">
          <a:extLst>
            <a:ext uri="{FF2B5EF4-FFF2-40B4-BE49-F238E27FC236}">
              <a16:creationId xmlns:a16="http://schemas.microsoft.com/office/drawing/2014/main" id="{00000000-0008-0000-0000-00005A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27" name="Text Box 11">
          <a:extLst>
            <a:ext uri="{FF2B5EF4-FFF2-40B4-BE49-F238E27FC236}">
              <a16:creationId xmlns:a16="http://schemas.microsoft.com/office/drawing/2014/main" id="{00000000-0008-0000-0000-00005B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28" name="Text Box 8">
          <a:extLst>
            <a:ext uri="{FF2B5EF4-FFF2-40B4-BE49-F238E27FC236}">
              <a16:creationId xmlns:a16="http://schemas.microsoft.com/office/drawing/2014/main" id="{00000000-0008-0000-0000-00005C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29" name="Text Box 9">
          <a:extLst>
            <a:ext uri="{FF2B5EF4-FFF2-40B4-BE49-F238E27FC236}">
              <a16:creationId xmlns:a16="http://schemas.microsoft.com/office/drawing/2014/main" id="{00000000-0008-0000-0000-00005D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30" name="Text Box 11">
          <a:extLst>
            <a:ext uri="{FF2B5EF4-FFF2-40B4-BE49-F238E27FC236}">
              <a16:creationId xmlns:a16="http://schemas.microsoft.com/office/drawing/2014/main" id="{00000000-0008-0000-0000-00005E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31" name="Text Box 8">
          <a:extLst>
            <a:ext uri="{FF2B5EF4-FFF2-40B4-BE49-F238E27FC236}">
              <a16:creationId xmlns:a16="http://schemas.microsoft.com/office/drawing/2014/main" id="{00000000-0008-0000-0000-00005F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32" name="Text Box 9">
          <a:extLst>
            <a:ext uri="{FF2B5EF4-FFF2-40B4-BE49-F238E27FC236}">
              <a16:creationId xmlns:a16="http://schemas.microsoft.com/office/drawing/2014/main" id="{00000000-0008-0000-0000-000060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33" name="Text Box 11">
          <a:extLst>
            <a:ext uri="{FF2B5EF4-FFF2-40B4-BE49-F238E27FC236}">
              <a16:creationId xmlns:a16="http://schemas.microsoft.com/office/drawing/2014/main" id="{00000000-0008-0000-0000-000061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151</xdr:row>
      <xdr:rowOff>0</xdr:rowOff>
    </xdr:from>
    <xdr:to>
      <xdr:col>1</xdr:col>
      <xdr:colOff>133350</xdr:colOff>
      <xdr:row>151</xdr:row>
      <xdr:rowOff>28575</xdr:rowOff>
    </xdr:to>
    <xdr:sp macro="" textlink="">
      <xdr:nvSpPr>
        <xdr:cNvPr id="1634" name="Text Box 8">
          <a:extLst>
            <a:ext uri="{FF2B5EF4-FFF2-40B4-BE49-F238E27FC236}">
              <a16:creationId xmlns:a16="http://schemas.microsoft.com/office/drawing/2014/main" id="{00000000-0008-0000-0000-000062060000}"/>
            </a:ext>
          </a:extLst>
        </xdr:cNvPr>
        <xdr:cNvSpPr txBox="1">
          <a:spLocks noChangeArrowheads="1"/>
        </xdr:cNvSpPr>
      </xdr:nvSpPr>
      <xdr:spPr bwMode="auto">
        <a:xfrm>
          <a:off x="39052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635" name="Text Box 11">
          <a:extLst>
            <a:ext uri="{FF2B5EF4-FFF2-40B4-BE49-F238E27FC236}">
              <a16:creationId xmlns:a16="http://schemas.microsoft.com/office/drawing/2014/main" id="{00000000-0008-0000-0000-000063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36" name="Text Box 8">
          <a:extLst>
            <a:ext uri="{FF2B5EF4-FFF2-40B4-BE49-F238E27FC236}">
              <a16:creationId xmlns:a16="http://schemas.microsoft.com/office/drawing/2014/main" id="{00000000-0008-0000-0000-000064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37" name="Text Box 9">
          <a:extLst>
            <a:ext uri="{FF2B5EF4-FFF2-40B4-BE49-F238E27FC236}">
              <a16:creationId xmlns:a16="http://schemas.microsoft.com/office/drawing/2014/main" id="{00000000-0008-0000-0000-000065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38" name="Text Box 11">
          <a:extLst>
            <a:ext uri="{FF2B5EF4-FFF2-40B4-BE49-F238E27FC236}">
              <a16:creationId xmlns:a16="http://schemas.microsoft.com/office/drawing/2014/main" id="{00000000-0008-0000-0000-000066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639" name="Text Box 8">
          <a:extLst>
            <a:ext uri="{FF2B5EF4-FFF2-40B4-BE49-F238E27FC236}">
              <a16:creationId xmlns:a16="http://schemas.microsoft.com/office/drawing/2014/main" id="{00000000-0008-0000-0000-00006706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640" name="Text Box 9">
          <a:extLst>
            <a:ext uri="{FF2B5EF4-FFF2-40B4-BE49-F238E27FC236}">
              <a16:creationId xmlns:a16="http://schemas.microsoft.com/office/drawing/2014/main" id="{00000000-0008-0000-0000-00006806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641" name="Text Box 11">
          <a:extLst>
            <a:ext uri="{FF2B5EF4-FFF2-40B4-BE49-F238E27FC236}">
              <a16:creationId xmlns:a16="http://schemas.microsoft.com/office/drawing/2014/main" id="{00000000-0008-0000-0000-00006906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42" name="Text Box 8">
          <a:extLst>
            <a:ext uri="{FF2B5EF4-FFF2-40B4-BE49-F238E27FC236}">
              <a16:creationId xmlns:a16="http://schemas.microsoft.com/office/drawing/2014/main" id="{00000000-0008-0000-0000-00006A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43" name="Text Box 9">
          <a:extLst>
            <a:ext uri="{FF2B5EF4-FFF2-40B4-BE49-F238E27FC236}">
              <a16:creationId xmlns:a16="http://schemas.microsoft.com/office/drawing/2014/main" id="{00000000-0008-0000-0000-00006B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44" name="Text Box 11">
          <a:extLst>
            <a:ext uri="{FF2B5EF4-FFF2-40B4-BE49-F238E27FC236}">
              <a16:creationId xmlns:a16="http://schemas.microsoft.com/office/drawing/2014/main" id="{00000000-0008-0000-0000-00006C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645" name="Text Box 8">
          <a:extLst>
            <a:ext uri="{FF2B5EF4-FFF2-40B4-BE49-F238E27FC236}">
              <a16:creationId xmlns:a16="http://schemas.microsoft.com/office/drawing/2014/main" id="{00000000-0008-0000-0000-00006D06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646" name="Text Box 9">
          <a:extLst>
            <a:ext uri="{FF2B5EF4-FFF2-40B4-BE49-F238E27FC236}">
              <a16:creationId xmlns:a16="http://schemas.microsoft.com/office/drawing/2014/main" id="{00000000-0008-0000-0000-00006E06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85725</xdr:rowOff>
    </xdr:to>
    <xdr:sp macro="" textlink="">
      <xdr:nvSpPr>
        <xdr:cNvPr id="1647" name="Text Box 11">
          <a:extLst>
            <a:ext uri="{FF2B5EF4-FFF2-40B4-BE49-F238E27FC236}">
              <a16:creationId xmlns:a16="http://schemas.microsoft.com/office/drawing/2014/main" id="{00000000-0008-0000-0000-00006F060000}"/>
            </a:ext>
          </a:extLst>
        </xdr:cNvPr>
        <xdr:cNvSpPr txBox="1">
          <a:spLocks noChangeArrowheads="1"/>
        </xdr:cNvSpPr>
      </xdr:nvSpPr>
      <xdr:spPr bwMode="auto">
        <a:xfrm>
          <a:off x="333375" y="603218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48" name="Text Box 8">
          <a:extLst>
            <a:ext uri="{FF2B5EF4-FFF2-40B4-BE49-F238E27FC236}">
              <a16:creationId xmlns:a16="http://schemas.microsoft.com/office/drawing/2014/main" id="{00000000-0008-0000-0000-000070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49" name="Text Box 9">
          <a:extLst>
            <a:ext uri="{FF2B5EF4-FFF2-40B4-BE49-F238E27FC236}">
              <a16:creationId xmlns:a16="http://schemas.microsoft.com/office/drawing/2014/main" id="{00000000-0008-0000-0000-000071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151</xdr:row>
      <xdr:rowOff>0</xdr:rowOff>
    </xdr:from>
    <xdr:to>
      <xdr:col>1</xdr:col>
      <xdr:colOff>76200</xdr:colOff>
      <xdr:row>151</xdr:row>
      <xdr:rowOff>28575</xdr:rowOff>
    </xdr:to>
    <xdr:sp macro="" textlink="">
      <xdr:nvSpPr>
        <xdr:cNvPr id="1650" name="Text Box 11">
          <a:extLst>
            <a:ext uri="{FF2B5EF4-FFF2-40B4-BE49-F238E27FC236}">
              <a16:creationId xmlns:a16="http://schemas.microsoft.com/office/drawing/2014/main" id="{00000000-0008-0000-0000-000072060000}"/>
            </a:ext>
          </a:extLst>
        </xdr:cNvPr>
        <xdr:cNvSpPr txBox="1">
          <a:spLocks noChangeArrowheads="1"/>
        </xdr:cNvSpPr>
      </xdr:nvSpPr>
      <xdr:spPr bwMode="auto">
        <a:xfrm>
          <a:off x="33337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151</xdr:row>
      <xdr:rowOff>0</xdr:rowOff>
    </xdr:from>
    <xdr:to>
      <xdr:col>1</xdr:col>
      <xdr:colOff>133350</xdr:colOff>
      <xdr:row>151</xdr:row>
      <xdr:rowOff>28575</xdr:rowOff>
    </xdr:to>
    <xdr:sp macro="" textlink="">
      <xdr:nvSpPr>
        <xdr:cNvPr id="1651" name="Text Box 8">
          <a:extLst>
            <a:ext uri="{FF2B5EF4-FFF2-40B4-BE49-F238E27FC236}">
              <a16:creationId xmlns:a16="http://schemas.microsoft.com/office/drawing/2014/main" id="{00000000-0008-0000-0000-000073060000}"/>
            </a:ext>
          </a:extLst>
        </xdr:cNvPr>
        <xdr:cNvSpPr txBox="1">
          <a:spLocks noChangeArrowheads="1"/>
        </xdr:cNvSpPr>
      </xdr:nvSpPr>
      <xdr:spPr bwMode="auto">
        <a:xfrm>
          <a:off x="39052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652" name="Text Box 11">
          <a:extLst>
            <a:ext uri="{FF2B5EF4-FFF2-40B4-BE49-F238E27FC236}">
              <a16:creationId xmlns:a16="http://schemas.microsoft.com/office/drawing/2014/main" id="{00000000-0008-0000-0000-000074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653" name="Text Box 11">
          <a:extLst>
            <a:ext uri="{FF2B5EF4-FFF2-40B4-BE49-F238E27FC236}">
              <a16:creationId xmlns:a16="http://schemas.microsoft.com/office/drawing/2014/main" id="{00000000-0008-0000-0000-000075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654" name="Text Box 11">
          <a:extLst>
            <a:ext uri="{FF2B5EF4-FFF2-40B4-BE49-F238E27FC236}">
              <a16:creationId xmlns:a16="http://schemas.microsoft.com/office/drawing/2014/main" id="{00000000-0008-0000-0000-000076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655" name="Text Box 11">
          <a:extLst>
            <a:ext uri="{FF2B5EF4-FFF2-40B4-BE49-F238E27FC236}">
              <a16:creationId xmlns:a16="http://schemas.microsoft.com/office/drawing/2014/main" id="{00000000-0008-0000-0000-000077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656" name="Text Box 11">
          <a:extLst>
            <a:ext uri="{FF2B5EF4-FFF2-40B4-BE49-F238E27FC236}">
              <a16:creationId xmlns:a16="http://schemas.microsoft.com/office/drawing/2014/main" id="{00000000-0008-0000-0000-000078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657" name="Text Box 11">
          <a:extLst>
            <a:ext uri="{FF2B5EF4-FFF2-40B4-BE49-F238E27FC236}">
              <a16:creationId xmlns:a16="http://schemas.microsoft.com/office/drawing/2014/main" id="{00000000-0008-0000-0000-000079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658" name="Text Box 11">
          <a:extLst>
            <a:ext uri="{FF2B5EF4-FFF2-40B4-BE49-F238E27FC236}">
              <a16:creationId xmlns:a16="http://schemas.microsoft.com/office/drawing/2014/main" id="{00000000-0008-0000-0000-00007A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659" name="Text Box 11">
          <a:extLst>
            <a:ext uri="{FF2B5EF4-FFF2-40B4-BE49-F238E27FC236}">
              <a16:creationId xmlns:a16="http://schemas.microsoft.com/office/drawing/2014/main" id="{00000000-0008-0000-0000-00007B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660" name="Text Box 11">
          <a:extLst>
            <a:ext uri="{FF2B5EF4-FFF2-40B4-BE49-F238E27FC236}">
              <a16:creationId xmlns:a16="http://schemas.microsoft.com/office/drawing/2014/main" id="{00000000-0008-0000-0000-00007C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151</xdr:row>
      <xdr:rowOff>0</xdr:rowOff>
    </xdr:from>
    <xdr:to>
      <xdr:col>1</xdr:col>
      <xdr:colOff>133350</xdr:colOff>
      <xdr:row>151</xdr:row>
      <xdr:rowOff>28575</xdr:rowOff>
    </xdr:to>
    <xdr:sp macro="" textlink="">
      <xdr:nvSpPr>
        <xdr:cNvPr id="1661" name="Text Box 8">
          <a:extLst>
            <a:ext uri="{FF2B5EF4-FFF2-40B4-BE49-F238E27FC236}">
              <a16:creationId xmlns:a16="http://schemas.microsoft.com/office/drawing/2014/main" id="{00000000-0008-0000-0000-00007D060000}"/>
            </a:ext>
          </a:extLst>
        </xdr:cNvPr>
        <xdr:cNvSpPr txBox="1">
          <a:spLocks noChangeArrowheads="1"/>
        </xdr:cNvSpPr>
      </xdr:nvSpPr>
      <xdr:spPr bwMode="auto">
        <a:xfrm>
          <a:off x="390525"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662" name="Text Box 11">
          <a:extLst>
            <a:ext uri="{FF2B5EF4-FFF2-40B4-BE49-F238E27FC236}">
              <a16:creationId xmlns:a16="http://schemas.microsoft.com/office/drawing/2014/main" id="{00000000-0008-0000-0000-00007E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663" name="Text Box 11">
          <a:extLst>
            <a:ext uri="{FF2B5EF4-FFF2-40B4-BE49-F238E27FC236}">
              <a16:creationId xmlns:a16="http://schemas.microsoft.com/office/drawing/2014/main" id="{00000000-0008-0000-0000-00007F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664" name="Text Box 11">
          <a:extLst>
            <a:ext uri="{FF2B5EF4-FFF2-40B4-BE49-F238E27FC236}">
              <a16:creationId xmlns:a16="http://schemas.microsoft.com/office/drawing/2014/main" id="{00000000-0008-0000-0000-000080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665" name="Text Box 11">
          <a:extLst>
            <a:ext uri="{FF2B5EF4-FFF2-40B4-BE49-F238E27FC236}">
              <a16:creationId xmlns:a16="http://schemas.microsoft.com/office/drawing/2014/main" id="{00000000-0008-0000-0000-000081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666" name="Text Box 11">
          <a:extLst>
            <a:ext uri="{FF2B5EF4-FFF2-40B4-BE49-F238E27FC236}">
              <a16:creationId xmlns:a16="http://schemas.microsoft.com/office/drawing/2014/main" id="{00000000-0008-0000-0000-000082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667" name="Text Box 11">
          <a:extLst>
            <a:ext uri="{FF2B5EF4-FFF2-40B4-BE49-F238E27FC236}">
              <a16:creationId xmlns:a16="http://schemas.microsoft.com/office/drawing/2014/main" id="{00000000-0008-0000-0000-000083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668" name="Text Box 11">
          <a:extLst>
            <a:ext uri="{FF2B5EF4-FFF2-40B4-BE49-F238E27FC236}">
              <a16:creationId xmlns:a16="http://schemas.microsoft.com/office/drawing/2014/main" id="{00000000-0008-0000-0000-000084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669" name="Text Box 11">
          <a:extLst>
            <a:ext uri="{FF2B5EF4-FFF2-40B4-BE49-F238E27FC236}">
              <a16:creationId xmlns:a16="http://schemas.microsoft.com/office/drawing/2014/main" id="{00000000-0008-0000-0000-000085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670" name="Text Box 11">
          <a:extLst>
            <a:ext uri="{FF2B5EF4-FFF2-40B4-BE49-F238E27FC236}">
              <a16:creationId xmlns:a16="http://schemas.microsoft.com/office/drawing/2014/main" id="{00000000-0008-0000-0000-000086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671" name="Text Box 11">
          <a:extLst>
            <a:ext uri="{FF2B5EF4-FFF2-40B4-BE49-F238E27FC236}">
              <a16:creationId xmlns:a16="http://schemas.microsoft.com/office/drawing/2014/main" id="{00000000-0008-0000-0000-000087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672" name="Text Box 11">
          <a:extLst>
            <a:ext uri="{FF2B5EF4-FFF2-40B4-BE49-F238E27FC236}">
              <a16:creationId xmlns:a16="http://schemas.microsoft.com/office/drawing/2014/main" id="{00000000-0008-0000-0000-000088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673" name="Text Box 11">
          <a:extLst>
            <a:ext uri="{FF2B5EF4-FFF2-40B4-BE49-F238E27FC236}">
              <a16:creationId xmlns:a16="http://schemas.microsoft.com/office/drawing/2014/main" id="{00000000-0008-0000-0000-000089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674" name="Text Box 11">
          <a:extLst>
            <a:ext uri="{FF2B5EF4-FFF2-40B4-BE49-F238E27FC236}">
              <a16:creationId xmlns:a16="http://schemas.microsoft.com/office/drawing/2014/main" id="{00000000-0008-0000-0000-00008A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675" name="Text Box 11">
          <a:extLst>
            <a:ext uri="{FF2B5EF4-FFF2-40B4-BE49-F238E27FC236}">
              <a16:creationId xmlns:a16="http://schemas.microsoft.com/office/drawing/2014/main" id="{00000000-0008-0000-0000-00008B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676" name="Text Box 11">
          <a:extLst>
            <a:ext uri="{FF2B5EF4-FFF2-40B4-BE49-F238E27FC236}">
              <a16:creationId xmlns:a16="http://schemas.microsoft.com/office/drawing/2014/main" id="{00000000-0008-0000-0000-00008C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677" name="Text Box 11">
          <a:extLst>
            <a:ext uri="{FF2B5EF4-FFF2-40B4-BE49-F238E27FC236}">
              <a16:creationId xmlns:a16="http://schemas.microsoft.com/office/drawing/2014/main" id="{00000000-0008-0000-0000-00008D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678" name="Text Box 11">
          <a:extLst>
            <a:ext uri="{FF2B5EF4-FFF2-40B4-BE49-F238E27FC236}">
              <a16:creationId xmlns:a16="http://schemas.microsoft.com/office/drawing/2014/main" id="{00000000-0008-0000-0000-00008E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679" name="Text Box 11">
          <a:extLst>
            <a:ext uri="{FF2B5EF4-FFF2-40B4-BE49-F238E27FC236}">
              <a16:creationId xmlns:a16="http://schemas.microsoft.com/office/drawing/2014/main" id="{00000000-0008-0000-0000-00008F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680" name="Text Box 11">
          <a:extLst>
            <a:ext uri="{FF2B5EF4-FFF2-40B4-BE49-F238E27FC236}">
              <a16:creationId xmlns:a16="http://schemas.microsoft.com/office/drawing/2014/main" id="{00000000-0008-0000-0000-000090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681" name="Text Box 11">
          <a:extLst>
            <a:ext uri="{FF2B5EF4-FFF2-40B4-BE49-F238E27FC236}">
              <a16:creationId xmlns:a16="http://schemas.microsoft.com/office/drawing/2014/main" id="{00000000-0008-0000-0000-000091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682" name="Text Box 11">
          <a:extLst>
            <a:ext uri="{FF2B5EF4-FFF2-40B4-BE49-F238E27FC236}">
              <a16:creationId xmlns:a16="http://schemas.microsoft.com/office/drawing/2014/main" id="{00000000-0008-0000-0000-000092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151</xdr:row>
      <xdr:rowOff>0</xdr:rowOff>
    </xdr:from>
    <xdr:to>
      <xdr:col>1</xdr:col>
      <xdr:colOff>79785</xdr:colOff>
      <xdr:row>151</xdr:row>
      <xdr:rowOff>28575</xdr:rowOff>
    </xdr:to>
    <xdr:sp macro="" textlink="">
      <xdr:nvSpPr>
        <xdr:cNvPr id="1683" name="Text Box 11">
          <a:extLst>
            <a:ext uri="{FF2B5EF4-FFF2-40B4-BE49-F238E27FC236}">
              <a16:creationId xmlns:a16="http://schemas.microsoft.com/office/drawing/2014/main" id="{00000000-0008-0000-0000-000093060000}"/>
            </a:ext>
          </a:extLst>
        </xdr:cNvPr>
        <xdr:cNvSpPr txBox="1">
          <a:spLocks noChangeArrowheads="1"/>
        </xdr:cNvSpPr>
      </xdr:nvSpPr>
      <xdr:spPr bwMode="auto">
        <a:xfrm>
          <a:off x="304800" y="603218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164</xdr:row>
      <xdr:rowOff>0</xdr:rowOff>
    </xdr:from>
    <xdr:ext cx="76200" cy="28575"/>
    <xdr:sp macro="" textlink="">
      <xdr:nvSpPr>
        <xdr:cNvPr id="1684" name="Text Box 8">
          <a:extLst>
            <a:ext uri="{FF2B5EF4-FFF2-40B4-BE49-F238E27FC236}">
              <a16:creationId xmlns:a16="http://schemas.microsoft.com/office/drawing/2014/main" id="{00000000-0008-0000-0000-000094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685" name="Text Box 9">
          <a:extLst>
            <a:ext uri="{FF2B5EF4-FFF2-40B4-BE49-F238E27FC236}">
              <a16:creationId xmlns:a16="http://schemas.microsoft.com/office/drawing/2014/main" id="{00000000-0008-0000-0000-000095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686" name="Text Box 11">
          <a:extLst>
            <a:ext uri="{FF2B5EF4-FFF2-40B4-BE49-F238E27FC236}">
              <a16:creationId xmlns:a16="http://schemas.microsoft.com/office/drawing/2014/main" id="{00000000-0008-0000-0000-000096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687" name="Text Box 8">
          <a:extLst>
            <a:ext uri="{FF2B5EF4-FFF2-40B4-BE49-F238E27FC236}">
              <a16:creationId xmlns:a16="http://schemas.microsoft.com/office/drawing/2014/main" id="{00000000-0008-0000-0000-000097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688" name="Text Box 9">
          <a:extLst>
            <a:ext uri="{FF2B5EF4-FFF2-40B4-BE49-F238E27FC236}">
              <a16:creationId xmlns:a16="http://schemas.microsoft.com/office/drawing/2014/main" id="{00000000-0008-0000-0000-000098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689" name="Text Box 11">
          <a:extLst>
            <a:ext uri="{FF2B5EF4-FFF2-40B4-BE49-F238E27FC236}">
              <a16:creationId xmlns:a16="http://schemas.microsoft.com/office/drawing/2014/main" id="{00000000-0008-0000-0000-000099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690" name="Text Box 11">
          <a:extLst>
            <a:ext uri="{FF2B5EF4-FFF2-40B4-BE49-F238E27FC236}">
              <a16:creationId xmlns:a16="http://schemas.microsoft.com/office/drawing/2014/main" id="{00000000-0008-0000-0000-00009A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691" name="Text Box 9">
          <a:extLst>
            <a:ext uri="{FF2B5EF4-FFF2-40B4-BE49-F238E27FC236}">
              <a16:creationId xmlns:a16="http://schemas.microsoft.com/office/drawing/2014/main" id="{00000000-0008-0000-0000-00009B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692" name="Text Box 11">
          <a:extLst>
            <a:ext uri="{FF2B5EF4-FFF2-40B4-BE49-F238E27FC236}">
              <a16:creationId xmlns:a16="http://schemas.microsoft.com/office/drawing/2014/main" id="{00000000-0008-0000-0000-00009C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693" name="Text Box 8">
          <a:extLst>
            <a:ext uri="{FF2B5EF4-FFF2-40B4-BE49-F238E27FC236}">
              <a16:creationId xmlns:a16="http://schemas.microsoft.com/office/drawing/2014/main" id="{00000000-0008-0000-0000-00009D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694" name="Text Box 9">
          <a:extLst>
            <a:ext uri="{FF2B5EF4-FFF2-40B4-BE49-F238E27FC236}">
              <a16:creationId xmlns:a16="http://schemas.microsoft.com/office/drawing/2014/main" id="{00000000-0008-0000-0000-00009E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695" name="Text Box 11">
          <a:extLst>
            <a:ext uri="{FF2B5EF4-FFF2-40B4-BE49-F238E27FC236}">
              <a16:creationId xmlns:a16="http://schemas.microsoft.com/office/drawing/2014/main" id="{00000000-0008-0000-0000-00009F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696" name="Text Box 8">
          <a:extLst>
            <a:ext uri="{FF2B5EF4-FFF2-40B4-BE49-F238E27FC236}">
              <a16:creationId xmlns:a16="http://schemas.microsoft.com/office/drawing/2014/main" id="{00000000-0008-0000-0000-0000A0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697" name="Text Box 9">
          <a:extLst>
            <a:ext uri="{FF2B5EF4-FFF2-40B4-BE49-F238E27FC236}">
              <a16:creationId xmlns:a16="http://schemas.microsoft.com/office/drawing/2014/main" id="{00000000-0008-0000-0000-0000A1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698" name="Text Box 11">
          <a:extLst>
            <a:ext uri="{FF2B5EF4-FFF2-40B4-BE49-F238E27FC236}">
              <a16:creationId xmlns:a16="http://schemas.microsoft.com/office/drawing/2014/main" id="{00000000-0008-0000-0000-0000A2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699" name="Text Box 8">
          <a:extLst>
            <a:ext uri="{FF2B5EF4-FFF2-40B4-BE49-F238E27FC236}">
              <a16:creationId xmlns:a16="http://schemas.microsoft.com/office/drawing/2014/main" id="{00000000-0008-0000-0000-0000A3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00" name="Text Box 9">
          <a:extLst>
            <a:ext uri="{FF2B5EF4-FFF2-40B4-BE49-F238E27FC236}">
              <a16:creationId xmlns:a16="http://schemas.microsoft.com/office/drawing/2014/main" id="{00000000-0008-0000-0000-0000A4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01" name="Text Box 11">
          <a:extLst>
            <a:ext uri="{FF2B5EF4-FFF2-40B4-BE49-F238E27FC236}">
              <a16:creationId xmlns:a16="http://schemas.microsoft.com/office/drawing/2014/main" id="{00000000-0008-0000-0000-0000A5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02" name="Text Box 8">
          <a:extLst>
            <a:ext uri="{FF2B5EF4-FFF2-40B4-BE49-F238E27FC236}">
              <a16:creationId xmlns:a16="http://schemas.microsoft.com/office/drawing/2014/main" id="{00000000-0008-0000-0000-0000A6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03" name="Text Box 9">
          <a:extLst>
            <a:ext uri="{FF2B5EF4-FFF2-40B4-BE49-F238E27FC236}">
              <a16:creationId xmlns:a16="http://schemas.microsoft.com/office/drawing/2014/main" id="{00000000-0008-0000-0000-0000A7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04" name="Text Box 11">
          <a:extLst>
            <a:ext uri="{FF2B5EF4-FFF2-40B4-BE49-F238E27FC236}">
              <a16:creationId xmlns:a16="http://schemas.microsoft.com/office/drawing/2014/main" id="{00000000-0008-0000-0000-0000A8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05" name="Text Box 8">
          <a:extLst>
            <a:ext uri="{FF2B5EF4-FFF2-40B4-BE49-F238E27FC236}">
              <a16:creationId xmlns:a16="http://schemas.microsoft.com/office/drawing/2014/main" id="{00000000-0008-0000-0000-0000A9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06" name="Text Box 9">
          <a:extLst>
            <a:ext uri="{FF2B5EF4-FFF2-40B4-BE49-F238E27FC236}">
              <a16:creationId xmlns:a16="http://schemas.microsoft.com/office/drawing/2014/main" id="{00000000-0008-0000-0000-0000AA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07" name="Text Box 11">
          <a:extLst>
            <a:ext uri="{FF2B5EF4-FFF2-40B4-BE49-F238E27FC236}">
              <a16:creationId xmlns:a16="http://schemas.microsoft.com/office/drawing/2014/main" id="{00000000-0008-0000-0000-0000AB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08" name="Text Box 8">
          <a:extLst>
            <a:ext uri="{FF2B5EF4-FFF2-40B4-BE49-F238E27FC236}">
              <a16:creationId xmlns:a16="http://schemas.microsoft.com/office/drawing/2014/main" id="{00000000-0008-0000-0000-0000AC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09" name="Text Box 9">
          <a:extLst>
            <a:ext uri="{FF2B5EF4-FFF2-40B4-BE49-F238E27FC236}">
              <a16:creationId xmlns:a16="http://schemas.microsoft.com/office/drawing/2014/main" id="{00000000-0008-0000-0000-0000AD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10" name="Text Box 11">
          <a:extLst>
            <a:ext uri="{FF2B5EF4-FFF2-40B4-BE49-F238E27FC236}">
              <a16:creationId xmlns:a16="http://schemas.microsoft.com/office/drawing/2014/main" id="{00000000-0008-0000-0000-0000AE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11" name="Text Box 8">
          <a:extLst>
            <a:ext uri="{FF2B5EF4-FFF2-40B4-BE49-F238E27FC236}">
              <a16:creationId xmlns:a16="http://schemas.microsoft.com/office/drawing/2014/main" id="{00000000-0008-0000-0000-0000AF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12" name="Text Box 9">
          <a:extLst>
            <a:ext uri="{FF2B5EF4-FFF2-40B4-BE49-F238E27FC236}">
              <a16:creationId xmlns:a16="http://schemas.microsoft.com/office/drawing/2014/main" id="{00000000-0008-0000-0000-0000B0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13" name="Text Box 11">
          <a:extLst>
            <a:ext uri="{FF2B5EF4-FFF2-40B4-BE49-F238E27FC236}">
              <a16:creationId xmlns:a16="http://schemas.microsoft.com/office/drawing/2014/main" id="{00000000-0008-0000-0000-0000B1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14" name="Text Box 8">
          <a:extLst>
            <a:ext uri="{FF2B5EF4-FFF2-40B4-BE49-F238E27FC236}">
              <a16:creationId xmlns:a16="http://schemas.microsoft.com/office/drawing/2014/main" id="{00000000-0008-0000-0000-0000B2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15" name="Text Box 9">
          <a:extLst>
            <a:ext uri="{FF2B5EF4-FFF2-40B4-BE49-F238E27FC236}">
              <a16:creationId xmlns:a16="http://schemas.microsoft.com/office/drawing/2014/main" id="{00000000-0008-0000-0000-0000B3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16" name="Text Box 11">
          <a:extLst>
            <a:ext uri="{FF2B5EF4-FFF2-40B4-BE49-F238E27FC236}">
              <a16:creationId xmlns:a16="http://schemas.microsoft.com/office/drawing/2014/main" id="{00000000-0008-0000-0000-0000B4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17" name="Text Box 8">
          <a:extLst>
            <a:ext uri="{FF2B5EF4-FFF2-40B4-BE49-F238E27FC236}">
              <a16:creationId xmlns:a16="http://schemas.microsoft.com/office/drawing/2014/main" id="{00000000-0008-0000-0000-0000B5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18" name="Text Box 9">
          <a:extLst>
            <a:ext uri="{FF2B5EF4-FFF2-40B4-BE49-F238E27FC236}">
              <a16:creationId xmlns:a16="http://schemas.microsoft.com/office/drawing/2014/main" id="{00000000-0008-0000-0000-0000B6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19" name="Text Box 11">
          <a:extLst>
            <a:ext uri="{FF2B5EF4-FFF2-40B4-BE49-F238E27FC236}">
              <a16:creationId xmlns:a16="http://schemas.microsoft.com/office/drawing/2014/main" id="{00000000-0008-0000-0000-0000B7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20" name="Text Box 8">
          <a:extLst>
            <a:ext uri="{FF2B5EF4-FFF2-40B4-BE49-F238E27FC236}">
              <a16:creationId xmlns:a16="http://schemas.microsoft.com/office/drawing/2014/main" id="{00000000-0008-0000-0000-0000B8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21" name="Text Box 9">
          <a:extLst>
            <a:ext uri="{FF2B5EF4-FFF2-40B4-BE49-F238E27FC236}">
              <a16:creationId xmlns:a16="http://schemas.microsoft.com/office/drawing/2014/main" id="{00000000-0008-0000-0000-0000B9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22" name="Text Box 11">
          <a:extLst>
            <a:ext uri="{FF2B5EF4-FFF2-40B4-BE49-F238E27FC236}">
              <a16:creationId xmlns:a16="http://schemas.microsoft.com/office/drawing/2014/main" id="{00000000-0008-0000-0000-0000BA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23" name="Text Box 8">
          <a:extLst>
            <a:ext uri="{FF2B5EF4-FFF2-40B4-BE49-F238E27FC236}">
              <a16:creationId xmlns:a16="http://schemas.microsoft.com/office/drawing/2014/main" id="{00000000-0008-0000-0000-0000BB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24" name="Text Box 9">
          <a:extLst>
            <a:ext uri="{FF2B5EF4-FFF2-40B4-BE49-F238E27FC236}">
              <a16:creationId xmlns:a16="http://schemas.microsoft.com/office/drawing/2014/main" id="{00000000-0008-0000-0000-0000BC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25" name="Text Box 11">
          <a:extLst>
            <a:ext uri="{FF2B5EF4-FFF2-40B4-BE49-F238E27FC236}">
              <a16:creationId xmlns:a16="http://schemas.microsoft.com/office/drawing/2014/main" id="{00000000-0008-0000-0000-0000BD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164</xdr:row>
      <xdr:rowOff>0</xdr:rowOff>
    </xdr:from>
    <xdr:ext cx="76200" cy="28575"/>
    <xdr:sp macro="" textlink="">
      <xdr:nvSpPr>
        <xdr:cNvPr id="1726" name="Text Box 8">
          <a:extLst>
            <a:ext uri="{FF2B5EF4-FFF2-40B4-BE49-F238E27FC236}">
              <a16:creationId xmlns:a16="http://schemas.microsoft.com/office/drawing/2014/main" id="{00000000-0008-0000-0000-0000BE060000}"/>
            </a:ext>
          </a:extLst>
        </xdr:cNvPr>
        <xdr:cNvSpPr txBox="1">
          <a:spLocks noChangeArrowheads="1"/>
        </xdr:cNvSpPr>
      </xdr:nvSpPr>
      <xdr:spPr bwMode="auto">
        <a:xfrm>
          <a:off x="39052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727" name="Text Box 11">
          <a:extLst>
            <a:ext uri="{FF2B5EF4-FFF2-40B4-BE49-F238E27FC236}">
              <a16:creationId xmlns:a16="http://schemas.microsoft.com/office/drawing/2014/main" id="{00000000-0008-0000-0000-0000BF06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28" name="Text Box 8">
          <a:extLst>
            <a:ext uri="{FF2B5EF4-FFF2-40B4-BE49-F238E27FC236}">
              <a16:creationId xmlns:a16="http://schemas.microsoft.com/office/drawing/2014/main" id="{00000000-0008-0000-0000-0000C0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29" name="Text Box 9">
          <a:extLst>
            <a:ext uri="{FF2B5EF4-FFF2-40B4-BE49-F238E27FC236}">
              <a16:creationId xmlns:a16="http://schemas.microsoft.com/office/drawing/2014/main" id="{00000000-0008-0000-0000-0000C1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30" name="Text Box 11">
          <a:extLst>
            <a:ext uri="{FF2B5EF4-FFF2-40B4-BE49-F238E27FC236}">
              <a16:creationId xmlns:a16="http://schemas.microsoft.com/office/drawing/2014/main" id="{00000000-0008-0000-0000-0000C2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164</xdr:row>
      <xdr:rowOff>0</xdr:rowOff>
    </xdr:from>
    <xdr:ext cx="76200" cy="28575"/>
    <xdr:sp macro="" textlink="">
      <xdr:nvSpPr>
        <xdr:cNvPr id="1731" name="Text Box 11">
          <a:extLst>
            <a:ext uri="{FF2B5EF4-FFF2-40B4-BE49-F238E27FC236}">
              <a16:creationId xmlns:a16="http://schemas.microsoft.com/office/drawing/2014/main" id="{00000000-0008-0000-0000-0000C3060000}"/>
            </a:ext>
          </a:extLst>
        </xdr:cNvPr>
        <xdr:cNvSpPr txBox="1">
          <a:spLocks noChangeArrowheads="1"/>
        </xdr:cNvSpPr>
      </xdr:nvSpPr>
      <xdr:spPr bwMode="auto">
        <a:xfrm>
          <a:off x="4095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85725"/>
    <xdr:sp macro="" textlink="">
      <xdr:nvSpPr>
        <xdr:cNvPr id="1732" name="Text Box 8">
          <a:extLst>
            <a:ext uri="{FF2B5EF4-FFF2-40B4-BE49-F238E27FC236}">
              <a16:creationId xmlns:a16="http://schemas.microsoft.com/office/drawing/2014/main" id="{00000000-0008-0000-0000-0000C4060000}"/>
            </a:ext>
          </a:extLst>
        </xdr:cNvPr>
        <xdr:cNvSpPr txBox="1">
          <a:spLocks noChangeArrowheads="1"/>
        </xdr:cNvSpPr>
      </xdr:nvSpPr>
      <xdr:spPr bwMode="auto">
        <a:xfrm>
          <a:off x="333375" y="63522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85725"/>
    <xdr:sp macro="" textlink="">
      <xdr:nvSpPr>
        <xdr:cNvPr id="1733" name="Text Box 9">
          <a:extLst>
            <a:ext uri="{FF2B5EF4-FFF2-40B4-BE49-F238E27FC236}">
              <a16:creationId xmlns:a16="http://schemas.microsoft.com/office/drawing/2014/main" id="{00000000-0008-0000-0000-0000C5060000}"/>
            </a:ext>
          </a:extLst>
        </xdr:cNvPr>
        <xdr:cNvSpPr txBox="1">
          <a:spLocks noChangeArrowheads="1"/>
        </xdr:cNvSpPr>
      </xdr:nvSpPr>
      <xdr:spPr bwMode="auto">
        <a:xfrm>
          <a:off x="333375" y="63522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85725"/>
    <xdr:sp macro="" textlink="">
      <xdr:nvSpPr>
        <xdr:cNvPr id="1734" name="Text Box 11">
          <a:extLst>
            <a:ext uri="{FF2B5EF4-FFF2-40B4-BE49-F238E27FC236}">
              <a16:creationId xmlns:a16="http://schemas.microsoft.com/office/drawing/2014/main" id="{00000000-0008-0000-0000-0000C6060000}"/>
            </a:ext>
          </a:extLst>
        </xdr:cNvPr>
        <xdr:cNvSpPr txBox="1">
          <a:spLocks noChangeArrowheads="1"/>
        </xdr:cNvSpPr>
      </xdr:nvSpPr>
      <xdr:spPr bwMode="auto">
        <a:xfrm>
          <a:off x="333375" y="63522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35" name="Text Box 8">
          <a:extLst>
            <a:ext uri="{FF2B5EF4-FFF2-40B4-BE49-F238E27FC236}">
              <a16:creationId xmlns:a16="http://schemas.microsoft.com/office/drawing/2014/main" id="{00000000-0008-0000-0000-0000C7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36" name="Text Box 9">
          <a:extLst>
            <a:ext uri="{FF2B5EF4-FFF2-40B4-BE49-F238E27FC236}">
              <a16:creationId xmlns:a16="http://schemas.microsoft.com/office/drawing/2014/main" id="{00000000-0008-0000-0000-0000C8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37" name="Text Box 11">
          <a:extLst>
            <a:ext uri="{FF2B5EF4-FFF2-40B4-BE49-F238E27FC236}">
              <a16:creationId xmlns:a16="http://schemas.microsoft.com/office/drawing/2014/main" id="{00000000-0008-0000-0000-0000C9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85725"/>
    <xdr:sp macro="" textlink="">
      <xdr:nvSpPr>
        <xdr:cNvPr id="1738" name="Text Box 8">
          <a:extLst>
            <a:ext uri="{FF2B5EF4-FFF2-40B4-BE49-F238E27FC236}">
              <a16:creationId xmlns:a16="http://schemas.microsoft.com/office/drawing/2014/main" id="{00000000-0008-0000-0000-0000CA060000}"/>
            </a:ext>
          </a:extLst>
        </xdr:cNvPr>
        <xdr:cNvSpPr txBox="1">
          <a:spLocks noChangeArrowheads="1"/>
        </xdr:cNvSpPr>
      </xdr:nvSpPr>
      <xdr:spPr bwMode="auto">
        <a:xfrm>
          <a:off x="333375" y="63522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85725"/>
    <xdr:sp macro="" textlink="">
      <xdr:nvSpPr>
        <xdr:cNvPr id="1739" name="Text Box 9">
          <a:extLst>
            <a:ext uri="{FF2B5EF4-FFF2-40B4-BE49-F238E27FC236}">
              <a16:creationId xmlns:a16="http://schemas.microsoft.com/office/drawing/2014/main" id="{00000000-0008-0000-0000-0000CB060000}"/>
            </a:ext>
          </a:extLst>
        </xdr:cNvPr>
        <xdr:cNvSpPr txBox="1">
          <a:spLocks noChangeArrowheads="1"/>
        </xdr:cNvSpPr>
      </xdr:nvSpPr>
      <xdr:spPr bwMode="auto">
        <a:xfrm>
          <a:off x="333375" y="63522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85725"/>
    <xdr:sp macro="" textlink="">
      <xdr:nvSpPr>
        <xdr:cNvPr id="1740" name="Text Box 11">
          <a:extLst>
            <a:ext uri="{FF2B5EF4-FFF2-40B4-BE49-F238E27FC236}">
              <a16:creationId xmlns:a16="http://schemas.microsoft.com/office/drawing/2014/main" id="{00000000-0008-0000-0000-0000CC060000}"/>
            </a:ext>
          </a:extLst>
        </xdr:cNvPr>
        <xdr:cNvSpPr txBox="1">
          <a:spLocks noChangeArrowheads="1"/>
        </xdr:cNvSpPr>
      </xdr:nvSpPr>
      <xdr:spPr bwMode="auto">
        <a:xfrm>
          <a:off x="333375" y="63522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41" name="Text Box 8">
          <a:extLst>
            <a:ext uri="{FF2B5EF4-FFF2-40B4-BE49-F238E27FC236}">
              <a16:creationId xmlns:a16="http://schemas.microsoft.com/office/drawing/2014/main" id="{00000000-0008-0000-0000-0000CD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42" name="Text Box 9">
          <a:extLst>
            <a:ext uri="{FF2B5EF4-FFF2-40B4-BE49-F238E27FC236}">
              <a16:creationId xmlns:a16="http://schemas.microsoft.com/office/drawing/2014/main" id="{00000000-0008-0000-0000-0000CE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43" name="Text Box 11">
          <a:extLst>
            <a:ext uri="{FF2B5EF4-FFF2-40B4-BE49-F238E27FC236}">
              <a16:creationId xmlns:a16="http://schemas.microsoft.com/office/drawing/2014/main" id="{00000000-0008-0000-0000-0000CF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164</xdr:row>
      <xdr:rowOff>0</xdr:rowOff>
    </xdr:from>
    <xdr:ext cx="76200" cy="28575"/>
    <xdr:sp macro="" textlink="">
      <xdr:nvSpPr>
        <xdr:cNvPr id="1744" name="Text Box 8">
          <a:extLst>
            <a:ext uri="{FF2B5EF4-FFF2-40B4-BE49-F238E27FC236}">
              <a16:creationId xmlns:a16="http://schemas.microsoft.com/office/drawing/2014/main" id="{00000000-0008-0000-0000-0000D0060000}"/>
            </a:ext>
          </a:extLst>
        </xdr:cNvPr>
        <xdr:cNvSpPr txBox="1">
          <a:spLocks noChangeArrowheads="1"/>
        </xdr:cNvSpPr>
      </xdr:nvSpPr>
      <xdr:spPr bwMode="auto">
        <a:xfrm>
          <a:off x="39052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745" name="Text Box 11">
          <a:extLst>
            <a:ext uri="{FF2B5EF4-FFF2-40B4-BE49-F238E27FC236}">
              <a16:creationId xmlns:a16="http://schemas.microsoft.com/office/drawing/2014/main" id="{00000000-0008-0000-0000-0000D106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746" name="Text Box 11">
          <a:extLst>
            <a:ext uri="{FF2B5EF4-FFF2-40B4-BE49-F238E27FC236}">
              <a16:creationId xmlns:a16="http://schemas.microsoft.com/office/drawing/2014/main" id="{00000000-0008-0000-0000-0000D206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747" name="Text Box 11">
          <a:extLst>
            <a:ext uri="{FF2B5EF4-FFF2-40B4-BE49-F238E27FC236}">
              <a16:creationId xmlns:a16="http://schemas.microsoft.com/office/drawing/2014/main" id="{00000000-0008-0000-0000-0000D306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748" name="Text Box 11">
          <a:extLst>
            <a:ext uri="{FF2B5EF4-FFF2-40B4-BE49-F238E27FC236}">
              <a16:creationId xmlns:a16="http://schemas.microsoft.com/office/drawing/2014/main" id="{00000000-0008-0000-0000-0000D406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749" name="Text Box 11">
          <a:extLst>
            <a:ext uri="{FF2B5EF4-FFF2-40B4-BE49-F238E27FC236}">
              <a16:creationId xmlns:a16="http://schemas.microsoft.com/office/drawing/2014/main" id="{00000000-0008-0000-0000-0000D506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750" name="Text Box 11">
          <a:extLst>
            <a:ext uri="{FF2B5EF4-FFF2-40B4-BE49-F238E27FC236}">
              <a16:creationId xmlns:a16="http://schemas.microsoft.com/office/drawing/2014/main" id="{00000000-0008-0000-0000-0000D606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751" name="Text Box 11">
          <a:extLst>
            <a:ext uri="{FF2B5EF4-FFF2-40B4-BE49-F238E27FC236}">
              <a16:creationId xmlns:a16="http://schemas.microsoft.com/office/drawing/2014/main" id="{00000000-0008-0000-0000-0000D706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752" name="Text Box 11">
          <a:extLst>
            <a:ext uri="{FF2B5EF4-FFF2-40B4-BE49-F238E27FC236}">
              <a16:creationId xmlns:a16="http://schemas.microsoft.com/office/drawing/2014/main" id="{00000000-0008-0000-0000-0000D806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753" name="Text Box 11">
          <a:extLst>
            <a:ext uri="{FF2B5EF4-FFF2-40B4-BE49-F238E27FC236}">
              <a16:creationId xmlns:a16="http://schemas.microsoft.com/office/drawing/2014/main" id="{00000000-0008-0000-0000-0000D906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164</xdr:row>
      <xdr:rowOff>0</xdr:rowOff>
    </xdr:from>
    <xdr:ext cx="76200" cy="28575"/>
    <xdr:sp macro="" textlink="">
      <xdr:nvSpPr>
        <xdr:cNvPr id="1754" name="Text Box 8">
          <a:extLst>
            <a:ext uri="{FF2B5EF4-FFF2-40B4-BE49-F238E27FC236}">
              <a16:creationId xmlns:a16="http://schemas.microsoft.com/office/drawing/2014/main" id="{00000000-0008-0000-0000-0000DA060000}"/>
            </a:ext>
          </a:extLst>
        </xdr:cNvPr>
        <xdr:cNvSpPr txBox="1">
          <a:spLocks noChangeArrowheads="1"/>
        </xdr:cNvSpPr>
      </xdr:nvSpPr>
      <xdr:spPr bwMode="auto">
        <a:xfrm>
          <a:off x="39052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755" name="Text Box 11">
          <a:extLst>
            <a:ext uri="{FF2B5EF4-FFF2-40B4-BE49-F238E27FC236}">
              <a16:creationId xmlns:a16="http://schemas.microsoft.com/office/drawing/2014/main" id="{00000000-0008-0000-0000-0000DB06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56" name="Text Box 9">
          <a:extLst>
            <a:ext uri="{FF2B5EF4-FFF2-40B4-BE49-F238E27FC236}">
              <a16:creationId xmlns:a16="http://schemas.microsoft.com/office/drawing/2014/main" id="{00000000-0008-0000-0000-0000DC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57" name="Text Box 11">
          <a:extLst>
            <a:ext uri="{FF2B5EF4-FFF2-40B4-BE49-F238E27FC236}">
              <a16:creationId xmlns:a16="http://schemas.microsoft.com/office/drawing/2014/main" id="{00000000-0008-0000-0000-0000DD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58" name="Text Box 8">
          <a:extLst>
            <a:ext uri="{FF2B5EF4-FFF2-40B4-BE49-F238E27FC236}">
              <a16:creationId xmlns:a16="http://schemas.microsoft.com/office/drawing/2014/main" id="{00000000-0008-0000-0000-0000DE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59" name="Text Box 9">
          <a:extLst>
            <a:ext uri="{FF2B5EF4-FFF2-40B4-BE49-F238E27FC236}">
              <a16:creationId xmlns:a16="http://schemas.microsoft.com/office/drawing/2014/main" id="{00000000-0008-0000-0000-0000DF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60" name="Text Box 11">
          <a:extLst>
            <a:ext uri="{FF2B5EF4-FFF2-40B4-BE49-F238E27FC236}">
              <a16:creationId xmlns:a16="http://schemas.microsoft.com/office/drawing/2014/main" id="{00000000-0008-0000-0000-0000E0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61" name="Text Box 8">
          <a:extLst>
            <a:ext uri="{FF2B5EF4-FFF2-40B4-BE49-F238E27FC236}">
              <a16:creationId xmlns:a16="http://schemas.microsoft.com/office/drawing/2014/main" id="{00000000-0008-0000-0000-0000E1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62" name="Text Box 9">
          <a:extLst>
            <a:ext uri="{FF2B5EF4-FFF2-40B4-BE49-F238E27FC236}">
              <a16:creationId xmlns:a16="http://schemas.microsoft.com/office/drawing/2014/main" id="{00000000-0008-0000-0000-0000E2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63" name="Text Box 11">
          <a:extLst>
            <a:ext uri="{FF2B5EF4-FFF2-40B4-BE49-F238E27FC236}">
              <a16:creationId xmlns:a16="http://schemas.microsoft.com/office/drawing/2014/main" id="{00000000-0008-0000-0000-0000E3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64" name="Text Box 8">
          <a:extLst>
            <a:ext uri="{FF2B5EF4-FFF2-40B4-BE49-F238E27FC236}">
              <a16:creationId xmlns:a16="http://schemas.microsoft.com/office/drawing/2014/main" id="{00000000-0008-0000-0000-0000E4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65" name="Text Box 9">
          <a:extLst>
            <a:ext uri="{FF2B5EF4-FFF2-40B4-BE49-F238E27FC236}">
              <a16:creationId xmlns:a16="http://schemas.microsoft.com/office/drawing/2014/main" id="{00000000-0008-0000-0000-0000E5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66" name="Text Box 11">
          <a:extLst>
            <a:ext uri="{FF2B5EF4-FFF2-40B4-BE49-F238E27FC236}">
              <a16:creationId xmlns:a16="http://schemas.microsoft.com/office/drawing/2014/main" id="{00000000-0008-0000-0000-0000E6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67" name="Text Box 8">
          <a:extLst>
            <a:ext uri="{FF2B5EF4-FFF2-40B4-BE49-F238E27FC236}">
              <a16:creationId xmlns:a16="http://schemas.microsoft.com/office/drawing/2014/main" id="{00000000-0008-0000-0000-0000E7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68" name="Text Box 9">
          <a:extLst>
            <a:ext uri="{FF2B5EF4-FFF2-40B4-BE49-F238E27FC236}">
              <a16:creationId xmlns:a16="http://schemas.microsoft.com/office/drawing/2014/main" id="{00000000-0008-0000-0000-0000E8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69" name="Text Box 11">
          <a:extLst>
            <a:ext uri="{FF2B5EF4-FFF2-40B4-BE49-F238E27FC236}">
              <a16:creationId xmlns:a16="http://schemas.microsoft.com/office/drawing/2014/main" id="{00000000-0008-0000-0000-0000E9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70" name="Text Box 8">
          <a:extLst>
            <a:ext uri="{FF2B5EF4-FFF2-40B4-BE49-F238E27FC236}">
              <a16:creationId xmlns:a16="http://schemas.microsoft.com/office/drawing/2014/main" id="{00000000-0008-0000-0000-0000EA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71" name="Text Box 9">
          <a:extLst>
            <a:ext uri="{FF2B5EF4-FFF2-40B4-BE49-F238E27FC236}">
              <a16:creationId xmlns:a16="http://schemas.microsoft.com/office/drawing/2014/main" id="{00000000-0008-0000-0000-0000EB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72" name="Text Box 11">
          <a:extLst>
            <a:ext uri="{FF2B5EF4-FFF2-40B4-BE49-F238E27FC236}">
              <a16:creationId xmlns:a16="http://schemas.microsoft.com/office/drawing/2014/main" id="{00000000-0008-0000-0000-0000EC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73" name="Text Box 8">
          <a:extLst>
            <a:ext uri="{FF2B5EF4-FFF2-40B4-BE49-F238E27FC236}">
              <a16:creationId xmlns:a16="http://schemas.microsoft.com/office/drawing/2014/main" id="{00000000-0008-0000-0000-0000ED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74" name="Text Box 9">
          <a:extLst>
            <a:ext uri="{FF2B5EF4-FFF2-40B4-BE49-F238E27FC236}">
              <a16:creationId xmlns:a16="http://schemas.microsoft.com/office/drawing/2014/main" id="{00000000-0008-0000-0000-0000EE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75" name="Text Box 11">
          <a:extLst>
            <a:ext uri="{FF2B5EF4-FFF2-40B4-BE49-F238E27FC236}">
              <a16:creationId xmlns:a16="http://schemas.microsoft.com/office/drawing/2014/main" id="{00000000-0008-0000-0000-0000EF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76" name="Text Box 8">
          <a:extLst>
            <a:ext uri="{FF2B5EF4-FFF2-40B4-BE49-F238E27FC236}">
              <a16:creationId xmlns:a16="http://schemas.microsoft.com/office/drawing/2014/main" id="{00000000-0008-0000-0000-0000F0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77" name="Text Box 9">
          <a:extLst>
            <a:ext uri="{FF2B5EF4-FFF2-40B4-BE49-F238E27FC236}">
              <a16:creationId xmlns:a16="http://schemas.microsoft.com/office/drawing/2014/main" id="{00000000-0008-0000-0000-0000F1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78" name="Text Box 11">
          <a:extLst>
            <a:ext uri="{FF2B5EF4-FFF2-40B4-BE49-F238E27FC236}">
              <a16:creationId xmlns:a16="http://schemas.microsoft.com/office/drawing/2014/main" id="{00000000-0008-0000-0000-0000F2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79" name="Text Box 8">
          <a:extLst>
            <a:ext uri="{FF2B5EF4-FFF2-40B4-BE49-F238E27FC236}">
              <a16:creationId xmlns:a16="http://schemas.microsoft.com/office/drawing/2014/main" id="{00000000-0008-0000-0000-0000F3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80" name="Text Box 9">
          <a:extLst>
            <a:ext uri="{FF2B5EF4-FFF2-40B4-BE49-F238E27FC236}">
              <a16:creationId xmlns:a16="http://schemas.microsoft.com/office/drawing/2014/main" id="{00000000-0008-0000-0000-0000F4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81" name="Text Box 11">
          <a:extLst>
            <a:ext uri="{FF2B5EF4-FFF2-40B4-BE49-F238E27FC236}">
              <a16:creationId xmlns:a16="http://schemas.microsoft.com/office/drawing/2014/main" id="{00000000-0008-0000-0000-0000F5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82" name="Text Box 8">
          <a:extLst>
            <a:ext uri="{FF2B5EF4-FFF2-40B4-BE49-F238E27FC236}">
              <a16:creationId xmlns:a16="http://schemas.microsoft.com/office/drawing/2014/main" id="{00000000-0008-0000-0000-0000F6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83" name="Text Box 9">
          <a:extLst>
            <a:ext uri="{FF2B5EF4-FFF2-40B4-BE49-F238E27FC236}">
              <a16:creationId xmlns:a16="http://schemas.microsoft.com/office/drawing/2014/main" id="{00000000-0008-0000-0000-0000F7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84" name="Text Box 11">
          <a:extLst>
            <a:ext uri="{FF2B5EF4-FFF2-40B4-BE49-F238E27FC236}">
              <a16:creationId xmlns:a16="http://schemas.microsoft.com/office/drawing/2014/main" id="{00000000-0008-0000-0000-0000F8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85" name="Text Box 8">
          <a:extLst>
            <a:ext uri="{FF2B5EF4-FFF2-40B4-BE49-F238E27FC236}">
              <a16:creationId xmlns:a16="http://schemas.microsoft.com/office/drawing/2014/main" id="{00000000-0008-0000-0000-0000F9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86" name="Text Box 9">
          <a:extLst>
            <a:ext uri="{FF2B5EF4-FFF2-40B4-BE49-F238E27FC236}">
              <a16:creationId xmlns:a16="http://schemas.microsoft.com/office/drawing/2014/main" id="{00000000-0008-0000-0000-0000FA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87" name="Text Box 11">
          <a:extLst>
            <a:ext uri="{FF2B5EF4-FFF2-40B4-BE49-F238E27FC236}">
              <a16:creationId xmlns:a16="http://schemas.microsoft.com/office/drawing/2014/main" id="{00000000-0008-0000-0000-0000FB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88" name="Text Box 8">
          <a:extLst>
            <a:ext uri="{FF2B5EF4-FFF2-40B4-BE49-F238E27FC236}">
              <a16:creationId xmlns:a16="http://schemas.microsoft.com/office/drawing/2014/main" id="{00000000-0008-0000-0000-0000FC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89" name="Text Box 9">
          <a:extLst>
            <a:ext uri="{FF2B5EF4-FFF2-40B4-BE49-F238E27FC236}">
              <a16:creationId xmlns:a16="http://schemas.microsoft.com/office/drawing/2014/main" id="{00000000-0008-0000-0000-0000FD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90" name="Text Box 11">
          <a:extLst>
            <a:ext uri="{FF2B5EF4-FFF2-40B4-BE49-F238E27FC236}">
              <a16:creationId xmlns:a16="http://schemas.microsoft.com/office/drawing/2014/main" id="{00000000-0008-0000-0000-0000FE06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164</xdr:row>
      <xdr:rowOff>0</xdr:rowOff>
    </xdr:from>
    <xdr:ext cx="76200" cy="28575"/>
    <xdr:sp macro="" textlink="">
      <xdr:nvSpPr>
        <xdr:cNvPr id="1791" name="Text Box 8">
          <a:extLst>
            <a:ext uri="{FF2B5EF4-FFF2-40B4-BE49-F238E27FC236}">
              <a16:creationId xmlns:a16="http://schemas.microsoft.com/office/drawing/2014/main" id="{00000000-0008-0000-0000-0000FF060000}"/>
            </a:ext>
          </a:extLst>
        </xdr:cNvPr>
        <xdr:cNvSpPr txBox="1">
          <a:spLocks noChangeArrowheads="1"/>
        </xdr:cNvSpPr>
      </xdr:nvSpPr>
      <xdr:spPr bwMode="auto">
        <a:xfrm>
          <a:off x="39052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792" name="Text Box 11">
          <a:extLst>
            <a:ext uri="{FF2B5EF4-FFF2-40B4-BE49-F238E27FC236}">
              <a16:creationId xmlns:a16="http://schemas.microsoft.com/office/drawing/2014/main" id="{00000000-0008-0000-0000-00000007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93" name="Text Box 8">
          <a:extLst>
            <a:ext uri="{FF2B5EF4-FFF2-40B4-BE49-F238E27FC236}">
              <a16:creationId xmlns:a16="http://schemas.microsoft.com/office/drawing/2014/main" id="{00000000-0008-0000-0000-000001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94" name="Text Box 9">
          <a:extLst>
            <a:ext uri="{FF2B5EF4-FFF2-40B4-BE49-F238E27FC236}">
              <a16:creationId xmlns:a16="http://schemas.microsoft.com/office/drawing/2014/main" id="{00000000-0008-0000-0000-000002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95" name="Text Box 11">
          <a:extLst>
            <a:ext uri="{FF2B5EF4-FFF2-40B4-BE49-F238E27FC236}">
              <a16:creationId xmlns:a16="http://schemas.microsoft.com/office/drawing/2014/main" id="{00000000-0008-0000-0000-000003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85725"/>
    <xdr:sp macro="" textlink="">
      <xdr:nvSpPr>
        <xdr:cNvPr id="1796" name="Text Box 8">
          <a:extLst>
            <a:ext uri="{FF2B5EF4-FFF2-40B4-BE49-F238E27FC236}">
              <a16:creationId xmlns:a16="http://schemas.microsoft.com/office/drawing/2014/main" id="{00000000-0008-0000-0000-000004070000}"/>
            </a:ext>
          </a:extLst>
        </xdr:cNvPr>
        <xdr:cNvSpPr txBox="1">
          <a:spLocks noChangeArrowheads="1"/>
        </xdr:cNvSpPr>
      </xdr:nvSpPr>
      <xdr:spPr bwMode="auto">
        <a:xfrm>
          <a:off x="333375" y="63522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85725"/>
    <xdr:sp macro="" textlink="">
      <xdr:nvSpPr>
        <xdr:cNvPr id="1797" name="Text Box 9">
          <a:extLst>
            <a:ext uri="{FF2B5EF4-FFF2-40B4-BE49-F238E27FC236}">
              <a16:creationId xmlns:a16="http://schemas.microsoft.com/office/drawing/2014/main" id="{00000000-0008-0000-0000-000005070000}"/>
            </a:ext>
          </a:extLst>
        </xdr:cNvPr>
        <xdr:cNvSpPr txBox="1">
          <a:spLocks noChangeArrowheads="1"/>
        </xdr:cNvSpPr>
      </xdr:nvSpPr>
      <xdr:spPr bwMode="auto">
        <a:xfrm>
          <a:off x="333375" y="63522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85725"/>
    <xdr:sp macro="" textlink="">
      <xdr:nvSpPr>
        <xdr:cNvPr id="1798" name="Text Box 11">
          <a:extLst>
            <a:ext uri="{FF2B5EF4-FFF2-40B4-BE49-F238E27FC236}">
              <a16:creationId xmlns:a16="http://schemas.microsoft.com/office/drawing/2014/main" id="{00000000-0008-0000-0000-000006070000}"/>
            </a:ext>
          </a:extLst>
        </xdr:cNvPr>
        <xdr:cNvSpPr txBox="1">
          <a:spLocks noChangeArrowheads="1"/>
        </xdr:cNvSpPr>
      </xdr:nvSpPr>
      <xdr:spPr bwMode="auto">
        <a:xfrm>
          <a:off x="333375" y="63522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799" name="Text Box 8">
          <a:extLst>
            <a:ext uri="{FF2B5EF4-FFF2-40B4-BE49-F238E27FC236}">
              <a16:creationId xmlns:a16="http://schemas.microsoft.com/office/drawing/2014/main" id="{00000000-0008-0000-0000-000007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00" name="Text Box 9">
          <a:extLst>
            <a:ext uri="{FF2B5EF4-FFF2-40B4-BE49-F238E27FC236}">
              <a16:creationId xmlns:a16="http://schemas.microsoft.com/office/drawing/2014/main" id="{00000000-0008-0000-0000-000008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01" name="Text Box 11">
          <a:extLst>
            <a:ext uri="{FF2B5EF4-FFF2-40B4-BE49-F238E27FC236}">
              <a16:creationId xmlns:a16="http://schemas.microsoft.com/office/drawing/2014/main" id="{00000000-0008-0000-0000-000009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85725"/>
    <xdr:sp macro="" textlink="">
      <xdr:nvSpPr>
        <xdr:cNvPr id="1802" name="Text Box 8">
          <a:extLst>
            <a:ext uri="{FF2B5EF4-FFF2-40B4-BE49-F238E27FC236}">
              <a16:creationId xmlns:a16="http://schemas.microsoft.com/office/drawing/2014/main" id="{00000000-0008-0000-0000-00000A070000}"/>
            </a:ext>
          </a:extLst>
        </xdr:cNvPr>
        <xdr:cNvSpPr txBox="1">
          <a:spLocks noChangeArrowheads="1"/>
        </xdr:cNvSpPr>
      </xdr:nvSpPr>
      <xdr:spPr bwMode="auto">
        <a:xfrm>
          <a:off x="333375" y="63522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85725"/>
    <xdr:sp macro="" textlink="">
      <xdr:nvSpPr>
        <xdr:cNvPr id="1803" name="Text Box 9">
          <a:extLst>
            <a:ext uri="{FF2B5EF4-FFF2-40B4-BE49-F238E27FC236}">
              <a16:creationId xmlns:a16="http://schemas.microsoft.com/office/drawing/2014/main" id="{00000000-0008-0000-0000-00000B070000}"/>
            </a:ext>
          </a:extLst>
        </xdr:cNvPr>
        <xdr:cNvSpPr txBox="1">
          <a:spLocks noChangeArrowheads="1"/>
        </xdr:cNvSpPr>
      </xdr:nvSpPr>
      <xdr:spPr bwMode="auto">
        <a:xfrm>
          <a:off x="333375" y="63522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85725"/>
    <xdr:sp macro="" textlink="">
      <xdr:nvSpPr>
        <xdr:cNvPr id="1804" name="Text Box 11">
          <a:extLst>
            <a:ext uri="{FF2B5EF4-FFF2-40B4-BE49-F238E27FC236}">
              <a16:creationId xmlns:a16="http://schemas.microsoft.com/office/drawing/2014/main" id="{00000000-0008-0000-0000-00000C070000}"/>
            </a:ext>
          </a:extLst>
        </xdr:cNvPr>
        <xdr:cNvSpPr txBox="1">
          <a:spLocks noChangeArrowheads="1"/>
        </xdr:cNvSpPr>
      </xdr:nvSpPr>
      <xdr:spPr bwMode="auto">
        <a:xfrm>
          <a:off x="333375" y="63522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05" name="Text Box 8">
          <a:extLst>
            <a:ext uri="{FF2B5EF4-FFF2-40B4-BE49-F238E27FC236}">
              <a16:creationId xmlns:a16="http://schemas.microsoft.com/office/drawing/2014/main" id="{00000000-0008-0000-0000-00000D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06" name="Text Box 9">
          <a:extLst>
            <a:ext uri="{FF2B5EF4-FFF2-40B4-BE49-F238E27FC236}">
              <a16:creationId xmlns:a16="http://schemas.microsoft.com/office/drawing/2014/main" id="{00000000-0008-0000-0000-00000E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07" name="Text Box 11">
          <a:extLst>
            <a:ext uri="{FF2B5EF4-FFF2-40B4-BE49-F238E27FC236}">
              <a16:creationId xmlns:a16="http://schemas.microsoft.com/office/drawing/2014/main" id="{00000000-0008-0000-0000-00000F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164</xdr:row>
      <xdr:rowOff>0</xdr:rowOff>
    </xdr:from>
    <xdr:ext cx="76200" cy="28575"/>
    <xdr:sp macro="" textlink="">
      <xdr:nvSpPr>
        <xdr:cNvPr id="1808" name="Text Box 8">
          <a:extLst>
            <a:ext uri="{FF2B5EF4-FFF2-40B4-BE49-F238E27FC236}">
              <a16:creationId xmlns:a16="http://schemas.microsoft.com/office/drawing/2014/main" id="{00000000-0008-0000-0000-000010070000}"/>
            </a:ext>
          </a:extLst>
        </xdr:cNvPr>
        <xdr:cNvSpPr txBox="1">
          <a:spLocks noChangeArrowheads="1"/>
        </xdr:cNvSpPr>
      </xdr:nvSpPr>
      <xdr:spPr bwMode="auto">
        <a:xfrm>
          <a:off x="39052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809" name="Text Box 11">
          <a:extLst>
            <a:ext uri="{FF2B5EF4-FFF2-40B4-BE49-F238E27FC236}">
              <a16:creationId xmlns:a16="http://schemas.microsoft.com/office/drawing/2014/main" id="{00000000-0008-0000-0000-00001107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810" name="Text Box 11">
          <a:extLst>
            <a:ext uri="{FF2B5EF4-FFF2-40B4-BE49-F238E27FC236}">
              <a16:creationId xmlns:a16="http://schemas.microsoft.com/office/drawing/2014/main" id="{00000000-0008-0000-0000-00001207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811" name="Text Box 11">
          <a:extLst>
            <a:ext uri="{FF2B5EF4-FFF2-40B4-BE49-F238E27FC236}">
              <a16:creationId xmlns:a16="http://schemas.microsoft.com/office/drawing/2014/main" id="{00000000-0008-0000-0000-00001307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812" name="Text Box 11">
          <a:extLst>
            <a:ext uri="{FF2B5EF4-FFF2-40B4-BE49-F238E27FC236}">
              <a16:creationId xmlns:a16="http://schemas.microsoft.com/office/drawing/2014/main" id="{00000000-0008-0000-0000-00001407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813" name="Text Box 11">
          <a:extLst>
            <a:ext uri="{FF2B5EF4-FFF2-40B4-BE49-F238E27FC236}">
              <a16:creationId xmlns:a16="http://schemas.microsoft.com/office/drawing/2014/main" id="{00000000-0008-0000-0000-00001507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814" name="Text Box 11">
          <a:extLst>
            <a:ext uri="{FF2B5EF4-FFF2-40B4-BE49-F238E27FC236}">
              <a16:creationId xmlns:a16="http://schemas.microsoft.com/office/drawing/2014/main" id="{00000000-0008-0000-0000-00001607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815" name="Text Box 11">
          <a:extLst>
            <a:ext uri="{FF2B5EF4-FFF2-40B4-BE49-F238E27FC236}">
              <a16:creationId xmlns:a16="http://schemas.microsoft.com/office/drawing/2014/main" id="{00000000-0008-0000-0000-00001707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816" name="Text Box 11">
          <a:extLst>
            <a:ext uri="{FF2B5EF4-FFF2-40B4-BE49-F238E27FC236}">
              <a16:creationId xmlns:a16="http://schemas.microsoft.com/office/drawing/2014/main" id="{00000000-0008-0000-0000-00001807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817" name="Text Box 11">
          <a:extLst>
            <a:ext uri="{FF2B5EF4-FFF2-40B4-BE49-F238E27FC236}">
              <a16:creationId xmlns:a16="http://schemas.microsoft.com/office/drawing/2014/main" id="{00000000-0008-0000-0000-00001907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164</xdr:row>
      <xdr:rowOff>0</xdr:rowOff>
    </xdr:from>
    <xdr:ext cx="76200" cy="28575"/>
    <xdr:sp macro="" textlink="">
      <xdr:nvSpPr>
        <xdr:cNvPr id="1818" name="Text Box 8">
          <a:extLst>
            <a:ext uri="{FF2B5EF4-FFF2-40B4-BE49-F238E27FC236}">
              <a16:creationId xmlns:a16="http://schemas.microsoft.com/office/drawing/2014/main" id="{00000000-0008-0000-0000-00001A070000}"/>
            </a:ext>
          </a:extLst>
        </xdr:cNvPr>
        <xdr:cNvSpPr txBox="1">
          <a:spLocks noChangeArrowheads="1"/>
        </xdr:cNvSpPr>
      </xdr:nvSpPr>
      <xdr:spPr bwMode="auto">
        <a:xfrm>
          <a:off x="39052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819" name="Text Box 11">
          <a:extLst>
            <a:ext uri="{FF2B5EF4-FFF2-40B4-BE49-F238E27FC236}">
              <a16:creationId xmlns:a16="http://schemas.microsoft.com/office/drawing/2014/main" id="{00000000-0008-0000-0000-00001B07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20" name="Text Box 8">
          <a:extLst>
            <a:ext uri="{FF2B5EF4-FFF2-40B4-BE49-F238E27FC236}">
              <a16:creationId xmlns:a16="http://schemas.microsoft.com/office/drawing/2014/main" id="{00000000-0008-0000-0000-00001C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21" name="Text Box 9">
          <a:extLst>
            <a:ext uri="{FF2B5EF4-FFF2-40B4-BE49-F238E27FC236}">
              <a16:creationId xmlns:a16="http://schemas.microsoft.com/office/drawing/2014/main" id="{00000000-0008-0000-0000-00001D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22" name="Text Box 11">
          <a:extLst>
            <a:ext uri="{FF2B5EF4-FFF2-40B4-BE49-F238E27FC236}">
              <a16:creationId xmlns:a16="http://schemas.microsoft.com/office/drawing/2014/main" id="{00000000-0008-0000-0000-00001E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23" name="Text Box 8">
          <a:extLst>
            <a:ext uri="{FF2B5EF4-FFF2-40B4-BE49-F238E27FC236}">
              <a16:creationId xmlns:a16="http://schemas.microsoft.com/office/drawing/2014/main" id="{00000000-0008-0000-0000-00001F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24" name="Text Box 9">
          <a:extLst>
            <a:ext uri="{FF2B5EF4-FFF2-40B4-BE49-F238E27FC236}">
              <a16:creationId xmlns:a16="http://schemas.microsoft.com/office/drawing/2014/main" id="{00000000-0008-0000-0000-000020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25" name="Text Box 11">
          <a:extLst>
            <a:ext uri="{FF2B5EF4-FFF2-40B4-BE49-F238E27FC236}">
              <a16:creationId xmlns:a16="http://schemas.microsoft.com/office/drawing/2014/main" id="{00000000-0008-0000-0000-000021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26" name="Text Box 11">
          <a:extLst>
            <a:ext uri="{FF2B5EF4-FFF2-40B4-BE49-F238E27FC236}">
              <a16:creationId xmlns:a16="http://schemas.microsoft.com/office/drawing/2014/main" id="{00000000-0008-0000-0000-000022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27" name="Text Box 9">
          <a:extLst>
            <a:ext uri="{FF2B5EF4-FFF2-40B4-BE49-F238E27FC236}">
              <a16:creationId xmlns:a16="http://schemas.microsoft.com/office/drawing/2014/main" id="{00000000-0008-0000-0000-000023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28" name="Text Box 11">
          <a:extLst>
            <a:ext uri="{FF2B5EF4-FFF2-40B4-BE49-F238E27FC236}">
              <a16:creationId xmlns:a16="http://schemas.microsoft.com/office/drawing/2014/main" id="{00000000-0008-0000-0000-000024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29" name="Text Box 8">
          <a:extLst>
            <a:ext uri="{FF2B5EF4-FFF2-40B4-BE49-F238E27FC236}">
              <a16:creationId xmlns:a16="http://schemas.microsoft.com/office/drawing/2014/main" id="{00000000-0008-0000-0000-000025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30" name="Text Box 9">
          <a:extLst>
            <a:ext uri="{FF2B5EF4-FFF2-40B4-BE49-F238E27FC236}">
              <a16:creationId xmlns:a16="http://schemas.microsoft.com/office/drawing/2014/main" id="{00000000-0008-0000-0000-000026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31" name="Text Box 11">
          <a:extLst>
            <a:ext uri="{FF2B5EF4-FFF2-40B4-BE49-F238E27FC236}">
              <a16:creationId xmlns:a16="http://schemas.microsoft.com/office/drawing/2014/main" id="{00000000-0008-0000-0000-000027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32" name="Text Box 8">
          <a:extLst>
            <a:ext uri="{FF2B5EF4-FFF2-40B4-BE49-F238E27FC236}">
              <a16:creationId xmlns:a16="http://schemas.microsoft.com/office/drawing/2014/main" id="{00000000-0008-0000-0000-000028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33" name="Text Box 9">
          <a:extLst>
            <a:ext uri="{FF2B5EF4-FFF2-40B4-BE49-F238E27FC236}">
              <a16:creationId xmlns:a16="http://schemas.microsoft.com/office/drawing/2014/main" id="{00000000-0008-0000-0000-000029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34" name="Text Box 11">
          <a:extLst>
            <a:ext uri="{FF2B5EF4-FFF2-40B4-BE49-F238E27FC236}">
              <a16:creationId xmlns:a16="http://schemas.microsoft.com/office/drawing/2014/main" id="{00000000-0008-0000-0000-00002A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35" name="Text Box 8">
          <a:extLst>
            <a:ext uri="{FF2B5EF4-FFF2-40B4-BE49-F238E27FC236}">
              <a16:creationId xmlns:a16="http://schemas.microsoft.com/office/drawing/2014/main" id="{00000000-0008-0000-0000-00002B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36" name="Text Box 9">
          <a:extLst>
            <a:ext uri="{FF2B5EF4-FFF2-40B4-BE49-F238E27FC236}">
              <a16:creationId xmlns:a16="http://schemas.microsoft.com/office/drawing/2014/main" id="{00000000-0008-0000-0000-00002C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37" name="Text Box 11">
          <a:extLst>
            <a:ext uri="{FF2B5EF4-FFF2-40B4-BE49-F238E27FC236}">
              <a16:creationId xmlns:a16="http://schemas.microsoft.com/office/drawing/2014/main" id="{00000000-0008-0000-0000-00002D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38" name="Text Box 8">
          <a:extLst>
            <a:ext uri="{FF2B5EF4-FFF2-40B4-BE49-F238E27FC236}">
              <a16:creationId xmlns:a16="http://schemas.microsoft.com/office/drawing/2014/main" id="{00000000-0008-0000-0000-00002E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39" name="Text Box 9">
          <a:extLst>
            <a:ext uri="{FF2B5EF4-FFF2-40B4-BE49-F238E27FC236}">
              <a16:creationId xmlns:a16="http://schemas.microsoft.com/office/drawing/2014/main" id="{00000000-0008-0000-0000-00002F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40" name="Text Box 11">
          <a:extLst>
            <a:ext uri="{FF2B5EF4-FFF2-40B4-BE49-F238E27FC236}">
              <a16:creationId xmlns:a16="http://schemas.microsoft.com/office/drawing/2014/main" id="{00000000-0008-0000-0000-000030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41" name="Text Box 8">
          <a:extLst>
            <a:ext uri="{FF2B5EF4-FFF2-40B4-BE49-F238E27FC236}">
              <a16:creationId xmlns:a16="http://schemas.microsoft.com/office/drawing/2014/main" id="{00000000-0008-0000-0000-000031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42" name="Text Box 9">
          <a:extLst>
            <a:ext uri="{FF2B5EF4-FFF2-40B4-BE49-F238E27FC236}">
              <a16:creationId xmlns:a16="http://schemas.microsoft.com/office/drawing/2014/main" id="{00000000-0008-0000-0000-000032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43" name="Text Box 11">
          <a:extLst>
            <a:ext uri="{FF2B5EF4-FFF2-40B4-BE49-F238E27FC236}">
              <a16:creationId xmlns:a16="http://schemas.microsoft.com/office/drawing/2014/main" id="{00000000-0008-0000-0000-000033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44" name="Text Box 8">
          <a:extLst>
            <a:ext uri="{FF2B5EF4-FFF2-40B4-BE49-F238E27FC236}">
              <a16:creationId xmlns:a16="http://schemas.microsoft.com/office/drawing/2014/main" id="{00000000-0008-0000-0000-000034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45" name="Text Box 9">
          <a:extLst>
            <a:ext uri="{FF2B5EF4-FFF2-40B4-BE49-F238E27FC236}">
              <a16:creationId xmlns:a16="http://schemas.microsoft.com/office/drawing/2014/main" id="{00000000-0008-0000-0000-000035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46" name="Text Box 11">
          <a:extLst>
            <a:ext uri="{FF2B5EF4-FFF2-40B4-BE49-F238E27FC236}">
              <a16:creationId xmlns:a16="http://schemas.microsoft.com/office/drawing/2014/main" id="{00000000-0008-0000-0000-000036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47" name="Text Box 8">
          <a:extLst>
            <a:ext uri="{FF2B5EF4-FFF2-40B4-BE49-F238E27FC236}">
              <a16:creationId xmlns:a16="http://schemas.microsoft.com/office/drawing/2014/main" id="{00000000-0008-0000-0000-000037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48" name="Text Box 9">
          <a:extLst>
            <a:ext uri="{FF2B5EF4-FFF2-40B4-BE49-F238E27FC236}">
              <a16:creationId xmlns:a16="http://schemas.microsoft.com/office/drawing/2014/main" id="{00000000-0008-0000-0000-000038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49" name="Text Box 11">
          <a:extLst>
            <a:ext uri="{FF2B5EF4-FFF2-40B4-BE49-F238E27FC236}">
              <a16:creationId xmlns:a16="http://schemas.microsoft.com/office/drawing/2014/main" id="{00000000-0008-0000-0000-000039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50" name="Text Box 8">
          <a:extLst>
            <a:ext uri="{FF2B5EF4-FFF2-40B4-BE49-F238E27FC236}">
              <a16:creationId xmlns:a16="http://schemas.microsoft.com/office/drawing/2014/main" id="{00000000-0008-0000-0000-00003A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51" name="Text Box 9">
          <a:extLst>
            <a:ext uri="{FF2B5EF4-FFF2-40B4-BE49-F238E27FC236}">
              <a16:creationId xmlns:a16="http://schemas.microsoft.com/office/drawing/2014/main" id="{00000000-0008-0000-0000-00003B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52" name="Text Box 11">
          <a:extLst>
            <a:ext uri="{FF2B5EF4-FFF2-40B4-BE49-F238E27FC236}">
              <a16:creationId xmlns:a16="http://schemas.microsoft.com/office/drawing/2014/main" id="{00000000-0008-0000-0000-00003C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53" name="Text Box 8">
          <a:extLst>
            <a:ext uri="{FF2B5EF4-FFF2-40B4-BE49-F238E27FC236}">
              <a16:creationId xmlns:a16="http://schemas.microsoft.com/office/drawing/2014/main" id="{00000000-0008-0000-0000-00003D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54" name="Text Box 9">
          <a:extLst>
            <a:ext uri="{FF2B5EF4-FFF2-40B4-BE49-F238E27FC236}">
              <a16:creationId xmlns:a16="http://schemas.microsoft.com/office/drawing/2014/main" id="{00000000-0008-0000-0000-00003E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55" name="Text Box 11">
          <a:extLst>
            <a:ext uri="{FF2B5EF4-FFF2-40B4-BE49-F238E27FC236}">
              <a16:creationId xmlns:a16="http://schemas.microsoft.com/office/drawing/2014/main" id="{00000000-0008-0000-0000-00003F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56" name="Text Box 8">
          <a:extLst>
            <a:ext uri="{FF2B5EF4-FFF2-40B4-BE49-F238E27FC236}">
              <a16:creationId xmlns:a16="http://schemas.microsoft.com/office/drawing/2014/main" id="{00000000-0008-0000-0000-000040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57" name="Text Box 9">
          <a:extLst>
            <a:ext uri="{FF2B5EF4-FFF2-40B4-BE49-F238E27FC236}">
              <a16:creationId xmlns:a16="http://schemas.microsoft.com/office/drawing/2014/main" id="{00000000-0008-0000-0000-000041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58" name="Text Box 11">
          <a:extLst>
            <a:ext uri="{FF2B5EF4-FFF2-40B4-BE49-F238E27FC236}">
              <a16:creationId xmlns:a16="http://schemas.microsoft.com/office/drawing/2014/main" id="{00000000-0008-0000-0000-000042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59" name="Text Box 8">
          <a:extLst>
            <a:ext uri="{FF2B5EF4-FFF2-40B4-BE49-F238E27FC236}">
              <a16:creationId xmlns:a16="http://schemas.microsoft.com/office/drawing/2014/main" id="{00000000-0008-0000-0000-000043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60" name="Text Box 9">
          <a:extLst>
            <a:ext uri="{FF2B5EF4-FFF2-40B4-BE49-F238E27FC236}">
              <a16:creationId xmlns:a16="http://schemas.microsoft.com/office/drawing/2014/main" id="{00000000-0008-0000-0000-000044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61" name="Text Box 11">
          <a:extLst>
            <a:ext uri="{FF2B5EF4-FFF2-40B4-BE49-F238E27FC236}">
              <a16:creationId xmlns:a16="http://schemas.microsoft.com/office/drawing/2014/main" id="{00000000-0008-0000-0000-000045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164</xdr:row>
      <xdr:rowOff>0</xdr:rowOff>
    </xdr:from>
    <xdr:ext cx="76200" cy="28575"/>
    <xdr:sp macro="" textlink="">
      <xdr:nvSpPr>
        <xdr:cNvPr id="1862" name="Text Box 8">
          <a:extLst>
            <a:ext uri="{FF2B5EF4-FFF2-40B4-BE49-F238E27FC236}">
              <a16:creationId xmlns:a16="http://schemas.microsoft.com/office/drawing/2014/main" id="{00000000-0008-0000-0000-000046070000}"/>
            </a:ext>
          </a:extLst>
        </xdr:cNvPr>
        <xdr:cNvSpPr txBox="1">
          <a:spLocks noChangeArrowheads="1"/>
        </xdr:cNvSpPr>
      </xdr:nvSpPr>
      <xdr:spPr bwMode="auto">
        <a:xfrm>
          <a:off x="39052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863" name="Text Box 11">
          <a:extLst>
            <a:ext uri="{FF2B5EF4-FFF2-40B4-BE49-F238E27FC236}">
              <a16:creationId xmlns:a16="http://schemas.microsoft.com/office/drawing/2014/main" id="{00000000-0008-0000-0000-00004707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64" name="Text Box 8">
          <a:extLst>
            <a:ext uri="{FF2B5EF4-FFF2-40B4-BE49-F238E27FC236}">
              <a16:creationId xmlns:a16="http://schemas.microsoft.com/office/drawing/2014/main" id="{00000000-0008-0000-0000-000048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65" name="Text Box 9">
          <a:extLst>
            <a:ext uri="{FF2B5EF4-FFF2-40B4-BE49-F238E27FC236}">
              <a16:creationId xmlns:a16="http://schemas.microsoft.com/office/drawing/2014/main" id="{00000000-0008-0000-0000-000049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66" name="Text Box 11">
          <a:extLst>
            <a:ext uri="{FF2B5EF4-FFF2-40B4-BE49-F238E27FC236}">
              <a16:creationId xmlns:a16="http://schemas.microsoft.com/office/drawing/2014/main" id="{00000000-0008-0000-0000-00004A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164</xdr:row>
      <xdr:rowOff>0</xdr:rowOff>
    </xdr:from>
    <xdr:ext cx="76200" cy="28575"/>
    <xdr:sp macro="" textlink="">
      <xdr:nvSpPr>
        <xdr:cNvPr id="1867" name="Text Box 11">
          <a:extLst>
            <a:ext uri="{FF2B5EF4-FFF2-40B4-BE49-F238E27FC236}">
              <a16:creationId xmlns:a16="http://schemas.microsoft.com/office/drawing/2014/main" id="{00000000-0008-0000-0000-00004B070000}"/>
            </a:ext>
          </a:extLst>
        </xdr:cNvPr>
        <xdr:cNvSpPr txBox="1">
          <a:spLocks noChangeArrowheads="1"/>
        </xdr:cNvSpPr>
      </xdr:nvSpPr>
      <xdr:spPr bwMode="auto">
        <a:xfrm>
          <a:off x="4095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85725"/>
    <xdr:sp macro="" textlink="">
      <xdr:nvSpPr>
        <xdr:cNvPr id="1868" name="Text Box 8">
          <a:extLst>
            <a:ext uri="{FF2B5EF4-FFF2-40B4-BE49-F238E27FC236}">
              <a16:creationId xmlns:a16="http://schemas.microsoft.com/office/drawing/2014/main" id="{00000000-0008-0000-0000-00004C070000}"/>
            </a:ext>
          </a:extLst>
        </xdr:cNvPr>
        <xdr:cNvSpPr txBox="1">
          <a:spLocks noChangeArrowheads="1"/>
        </xdr:cNvSpPr>
      </xdr:nvSpPr>
      <xdr:spPr bwMode="auto">
        <a:xfrm>
          <a:off x="333375" y="63522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85725"/>
    <xdr:sp macro="" textlink="">
      <xdr:nvSpPr>
        <xdr:cNvPr id="1869" name="Text Box 9">
          <a:extLst>
            <a:ext uri="{FF2B5EF4-FFF2-40B4-BE49-F238E27FC236}">
              <a16:creationId xmlns:a16="http://schemas.microsoft.com/office/drawing/2014/main" id="{00000000-0008-0000-0000-00004D070000}"/>
            </a:ext>
          </a:extLst>
        </xdr:cNvPr>
        <xdr:cNvSpPr txBox="1">
          <a:spLocks noChangeArrowheads="1"/>
        </xdr:cNvSpPr>
      </xdr:nvSpPr>
      <xdr:spPr bwMode="auto">
        <a:xfrm>
          <a:off x="333375" y="63522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85725"/>
    <xdr:sp macro="" textlink="">
      <xdr:nvSpPr>
        <xdr:cNvPr id="1870" name="Text Box 11">
          <a:extLst>
            <a:ext uri="{FF2B5EF4-FFF2-40B4-BE49-F238E27FC236}">
              <a16:creationId xmlns:a16="http://schemas.microsoft.com/office/drawing/2014/main" id="{00000000-0008-0000-0000-00004E070000}"/>
            </a:ext>
          </a:extLst>
        </xdr:cNvPr>
        <xdr:cNvSpPr txBox="1">
          <a:spLocks noChangeArrowheads="1"/>
        </xdr:cNvSpPr>
      </xdr:nvSpPr>
      <xdr:spPr bwMode="auto">
        <a:xfrm>
          <a:off x="333375" y="63522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71" name="Text Box 8">
          <a:extLst>
            <a:ext uri="{FF2B5EF4-FFF2-40B4-BE49-F238E27FC236}">
              <a16:creationId xmlns:a16="http://schemas.microsoft.com/office/drawing/2014/main" id="{00000000-0008-0000-0000-00004F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72" name="Text Box 9">
          <a:extLst>
            <a:ext uri="{FF2B5EF4-FFF2-40B4-BE49-F238E27FC236}">
              <a16:creationId xmlns:a16="http://schemas.microsoft.com/office/drawing/2014/main" id="{00000000-0008-0000-0000-000050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73" name="Text Box 11">
          <a:extLst>
            <a:ext uri="{FF2B5EF4-FFF2-40B4-BE49-F238E27FC236}">
              <a16:creationId xmlns:a16="http://schemas.microsoft.com/office/drawing/2014/main" id="{00000000-0008-0000-0000-000051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85725"/>
    <xdr:sp macro="" textlink="">
      <xdr:nvSpPr>
        <xdr:cNvPr id="1874" name="Text Box 8">
          <a:extLst>
            <a:ext uri="{FF2B5EF4-FFF2-40B4-BE49-F238E27FC236}">
              <a16:creationId xmlns:a16="http://schemas.microsoft.com/office/drawing/2014/main" id="{00000000-0008-0000-0000-000052070000}"/>
            </a:ext>
          </a:extLst>
        </xdr:cNvPr>
        <xdr:cNvSpPr txBox="1">
          <a:spLocks noChangeArrowheads="1"/>
        </xdr:cNvSpPr>
      </xdr:nvSpPr>
      <xdr:spPr bwMode="auto">
        <a:xfrm>
          <a:off x="333375" y="63522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85725"/>
    <xdr:sp macro="" textlink="">
      <xdr:nvSpPr>
        <xdr:cNvPr id="1875" name="Text Box 9">
          <a:extLst>
            <a:ext uri="{FF2B5EF4-FFF2-40B4-BE49-F238E27FC236}">
              <a16:creationId xmlns:a16="http://schemas.microsoft.com/office/drawing/2014/main" id="{00000000-0008-0000-0000-000053070000}"/>
            </a:ext>
          </a:extLst>
        </xdr:cNvPr>
        <xdr:cNvSpPr txBox="1">
          <a:spLocks noChangeArrowheads="1"/>
        </xdr:cNvSpPr>
      </xdr:nvSpPr>
      <xdr:spPr bwMode="auto">
        <a:xfrm>
          <a:off x="333375" y="63522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85725"/>
    <xdr:sp macro="" textlink="">
      <xdr:nvSpPr>
        <xdr:cNvPr id="1876" name="Text Box 11">
          <a:extLst>
            <a:ext uri="{FF2B5EF4-FFF2-40B4-BE49-F238E27FC236}">
              <a16:creationId xmlns:a16="http://schemas.microsoft.com/office/drawing/2014/main" id="{00000000-0008-0000-0000-000054070000}"/>
            </a:ext>
          </a:extLst>
        </xdr:cNvPr>
        <xdr:cNvSpPr txBox="1">
          <a:spLocks noChangeArrowheads="1"/>
        </xdr:cNvSpPr>
      </xdr:nvSpPr>
      <xdr:spPr bwMode="auto">
        <a:xfrm>
          <a:off x="333375" y="63522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77" name="Text Box 8">
          <a:extLst>
            <a:ext uri="{FF2B5EF4-FFF2-40B4-BE49-F238E27FC236}">
              <a16:creationId xmlns:a16="http://schemas.microsoft.com/office/drawing/2014/main" id="{00000000-0008-0000-0000-000055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78" name="Text Box 9">
          <a:extLst>
            <a:ext uri="{FF2B5EF4-FFF2-40B4-BE49-F238E27FC236}">
              <a16:creationId xmlns:a16="http://schemas.microsoft.com/office/drawing/2014/main" id="{00000000-0008-0000-0000-000056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79" name="Text Box 11">
          <a:extLst>
            <a:ext uri="{FF2B5EF4-FFF2-40B4-BE49-F238E27FC236}">
              <a16:creationId xmlns:a16="http://schemas.microsoft.com/office/drawing/2014/main" id="{00000000-0008-0000-0000-000057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164</xdr:row>
      <xdr:rowOff>0</xdr:rowOff>
    </xdr:from>
    <xdr:ext cx="76200" cy="28575"/>
    <xdr:sp macro="" textlink="">
      <xdr:nvSpPr>
        <xdr:cNvPr id="1880" name="Text Box 8">
          <a:extLst>
            <a:ext uri="{FF2B5EF4-FFF2-40B4-BE49-F238E27FC236}">
              <a16:creationId xmlns:a16="http://schemas.microsoft.com/office/drawing/2014/main" id="{00000000-0008-0000-0000-000058070000}"/>
            </a:ext>
          </a:extLst>
        </xdr:cNvPr>
        <xdr:cNvSpPr txBox="1">
          <a:spLocks noChangeArrowheads="1"/>
        </xdr:cNvSpPr>
      </xdr:nvSpPr>
      <xdr:spPr bwMode="auto">
        <a:xfrm>
          <a:off x="39052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881" name="Text Box 11">
          <a:extLst>
            <a:ext uri="{FF2B5EF4-FFF2-40B4-BE49-F238E27FC236}">
              <a16:creationId xmlns:a16="http://schemas.microsoft.com/office/drawing/2014/main" id="{00000000-0008-0000-0000-00005907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882" name="Text Box 11">
          <a:extLst>
            <a:ext uri="{FF2B5EF4-FFF2-40B4-BE49-F238E27FC236}">
              <a16:creationId xmlns:a16="http://schemas.microsoft.com/office/drawing/2014/main" id="{00000000-0008-0000-0000-00005A07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883" name="Text Box 11">
          <a:extLst>
            <a:ext uri="{FF2B5EF4-FFF2-40B4-BE49-F238E27FC236}">
              <a16:creationId xmlns:a16="http://schemas.microsoft.com/office/drawing/2014/main" id="{00000000-0008-0000-0000-00005B07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884" name="Text Box 11">
          <a:extLst>
            <a:ext uri="{FF2B5EF4-FFF2-40B4-BE49-F238E27FC236}">
              <a16:creationId xmlns:a16="http://schemas.microsoft.com/office/drawing/2014/main" id="{00000000-0008-0000-0000-00005C07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885" name="Text Box 11">
          <a:extLst>
            <a:ext uri="{FF2B5EF4-FFF2-40B4-BE49-F238E27FC236}">
              <a16:creationId xmlns:a16="http://schemas.microsoft.com/office/drawing/2014/main" id="{00000000-0008-0000-0000-00005D07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886" name="Text Box 11">
          <a:extLst>
            <a:ext uri="{FF2B5EF4-FFF2-40B4-BE49-F238E27FC236}">
              <a16:creationId xmlns:a16="http://schemas.microsoft.com/office/drawing/2014/main" id="{00000000-0008-0000-0000-00005E07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887" name="Text Box 11">
          <a:extLst>
            <a:ext uri="{FF2B5EF4-FFF2-40B4-BE49-F238E27FC236}">
              <a16:creationId xmlns:a16="http://schemas.microsoft.com/office/drawing/2014/main" id="{00000000-0008-0000-0000-00005F07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888" name="Text Box 11">
          <a:extLst>
            <a:ext uri="{FF2B5EF4-FFF2-40B4-BE49-F238E27FC236}">
              <a16:creationId xmlns:a16="http://schemas.microsoft.com/office/drawing/2014/main" id="{00000000-0008-0000-0000-00006007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889" name="Text Box 11">
          <a:extLst>
            <a:ext uri="{FF2B5EF4-FFF2-40B4-BE49-F238E27FC236}">
              <a16:creationId xmlns:a16="http://schemas.microsoft.com/office/drawing/2014/main" id="{00000000-0008-0000-0000-00006107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164</xdr:row>
      <xdr:rowOff>0</xdr:rowOff>
    </xdr:from>
    <xdr:ext cx="76200" cy="28575"/>
    <xdr:sp macro="" textlink="">
      <xdr:nvSpPr>
        <xdr:cNvPr id="1890" name="Text Box 8">
          <a:extLst>
            <a:ext uri="{FF2B5EF4-FFF2-40B4-BE49-F238E27FC236}">
              <a16:creationId xmlns:a16="http://schemas.microsoft.com/office/drawing/2014/main" id="{00000000-0008-0000-0000-000062070000}"/>
            </a:ext>
          </a:extLst>
        </xdr:cNvPr>
        <xdr:cNvSpPr txBox="1">
          <a:spLocks noChangeArrowheads="1"/>
        </xdr:cNvSpPr>
      </xdr:nvSpPr>
      <xdr:spPr bwMode="auto">
        <a:xfrm>
          <a:off x="39052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891" name="Text Box 11">
          <a:extLst>
            <a:ext uri="{FF2B5EF4-FFF2-40B4-BE49-F238E27FC236}">
              <a16:creationId xmlns:a16="http://schemas.microsoft.com/office/drawing/2014/main" id="{00000000-0008-0000-0000-00006307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92" name="Text Box 9">
          <a:extLst>
            <a:ext uri="{FF2B5EF4-FFF2-40B4-BE49-F238E27FC236}">
              <a16:creationId xmlns:a16="http://schemas.microsoft.com/office/drawing/2014/main" id="{00000000-0008-0000-0000-000064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93" name="Text Box 11">
          <a:extLst>
            <a:ext uri="{FF2B5EF4-FFF2-40B4-BE49-F238E27FC236}">
              <a16:creationId xmlns:a16="http://schemas.microsoft.com/office/drawing/2014/main" id="{00000000-0008-0000-0000-000065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94" name="Text Box 8">
          <a:extLst>
            <a:ext uri="{FF2B5EF4-FFF2-40B4-BE49-F238E27FC236}">
              <a16:creationId xmlns:a16="http://schemas.microsoft.com/office/drawing/2014/main" id="{00000000-0008-0000-0000-000066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95" name="Text Box 9">
          <a:extLst>
            <a:ext uri="{FF2B5EF4-FFF2-40B4-BE49-F238E27FC236}">
              <a16:creationId xmlns:a16="http://schemas.microsoft.com/office/drawing/2014/main" id="{00000000-0008-0000-0000-000067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96" name="Text Box 11">
          <a:extLst>
            <a:ext uri="{FF2B5EF4-FFF2-40B4-BE49-F238E27FC236}">
              <a16:creationId xmlns:a16="http://schemas.microsoft.com/office/drawing/2014/main" id="{00000000-0008-0000-0000-000068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97" name="Text Box 8">
          <a:extLst>
            <a:ext uri="{FF2B5EF4-FFF2-40B4-BE49-F238E27FC236}">
              <a16:creationId xmlns:a16="http://schemas.microsoft.com/office/drawing/2014/main" id="{00000000-0008-0000-0000-000069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98" name="Text Box 9">
          <a:extLst>
            <a:ext uri="{FF2B5EF4-FFF2-40B4-BE49-F238E27FC236}">
              <a16:creationId xmlns:a16="http://schemas.microsoft.com/office/drawing/2014/main" id="{00000000-0008-0000-0000-00006A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899" name="Text Box 11">
          <a:extLst>
            <a:ext uri="{FF2B5EF4-FFF2-40B4-BE49-F238E27FC236}">
              <a16:creationId xmlns:a16="http://schemas.microsoft.com/office/drawing/2014/main" id="{00000000-0008-0000-0000-00006B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00" name="Text Box 8">
          <a:extLst>
            <a:ext uri="{FF2B5EF4-FFF2-40B4-BE49-F238E27FC236}">
              <a16:creationId xmlns:a16="http://schemas.microsoft.com/office/drawing/2014/main" id="{00000000-0008-0000-0000-00006C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01" name="Text Box 9">
          <a:extLst>
            <a:ext uri="{FF2B5EF4-FFF2-40B4-BE49-F238E27FC236}">
              <a16:creationId xmlns:a16="http://schemas.microsoft.com/office/drawing/2014/main" id="{00000000-0008-0000-0000-00006D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02" name="Text Box 11">
          <a:extLst>
            <a:ext uri="{FF2B5EF4-FFF2-40B4-BE49-F238E27FC236}">
              <a16:creationId xmlns:a16="http://schemas.microsoft.com/office/drawing/2014/main" id="{00000000-0008-0000-0000-00006E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03" name="Text Box 8">
          <a:extLst>
            <a:ext uri="{FF2B5EF4-FFF2-40B4-BE49-F238E27FC236}">
              <a16:creationId xmlns:a16="http://schemas.microsoft.com/office/drawing/2014/main" id="{00000000-0008-0000-0000-00006F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04" name="Text Box 9">
          <a:extLst>
            <a:ext uri="{FF2B5EF4-FFF2-40B4-BE49-F238E27FC236}">
              <a16:creationId xmlns:a16="http://schemas.microsoft.com/office/drawing/2014/main" id="{00000000-0008-0000-0000-000070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05" name="Text Box 11">
          <a:extLst>
            <a:ext uri="{FF2B5EF4-FFF2-40B4-BE49-F238E27FC236}">
              <a16:creationId xmlns:a16="http://schemas.microsoft.com/office/drawing/2014/main" id="{00000000-0008-0000-0000-000071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06" name="Text Box 8">
          <a:extLst>
            <a:ext uri="{FF2B5EF4-FFF2-40B4-BE49-F238E27FC236}">
              <a16:creationId xmlns:a16="http://schemas.microsoft.com/office/drawing/2014/main" id="{00000000-0008-0000-0000-000072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07" name="Text Box 9">
          <a:extLst>
            <a:ext uri="{FF2B5EF4-FFF2-40B4-BE49-F238E27FC236}">
              <a16:creationId xmlns:a16="http://schemas.microsoft.com/office/drawing/2014/main" id="{00000000-0008-0000-0000-000073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08" name="Text Box 11">
          <a:extLst>
            <a:ext uri="{FF2B5EF4-FFF2-40B4-BE49-F238E27FC236}">
              <a16:creationId xmlns:a16="http://schemas.microsoft.com/office/drawing/2014/main" id="{00000000-0008-0000-0000-000074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09" name="Text Box 8">
          <a:extLst>
            <a:ext uri="{FF2B5EF4-FFF2-40B4-BE49-F238E27FC236}">
              <a16:creationId xmlns:a16="http://schemas.microsoft.com/office/drawing/2014/main" id="{00000000-0008-0000-0000-000075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10" name="Text Box 9">
          <a:extLst>
            <a:ext uri="{FF2B5EF4-FFF2-40B4-BE49-F238E27FC236}">
              <a16:creationId xmlns:a16="http://schemas.microsoft.com/office/drawing/2014/main" id="{00000000-0008-0000-0000-000076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11" name="Text Box 11">
          <a:extLst>
            <a:ext uri="{FF2B5EF4-FFF2-40B4-BE49-F238E27FC236}">
              <a16:creationId xmlns:a16="http://schemas.microsoft.com/office/drawing/2014/main" id="{00000000-0008-0000-0000-000077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12" name="Text Box 8">
          <a:extLst>
            <a:ext uri="{FF2B5EF4-FFF2-40B4-BE49-F238E27FC236}">
              <a16:creationId xmlns:a16="http://schemas.microsoft.com/office/drawing/2014/main" id="{00000000-0008-0000-0000-000078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13" name="Text Box 9">
          <a:extLst>
            <a:ext uri="{FF2B5EF4-FFF2-40B4-BE49-F238E27FC236}">
              <a16:creationId xmlns:a16="http://schemas.microsoft.com/office/drawing/2014/main" id="{00000000-0008-0000-0000-000079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14" name="Text Box 11">
          <a:extLst>
            <a:ext uri="{FF2B5EF4-FFF2-40B4-BE49-F238E27FC236}">
              <a16:creationId xmlns:a16="http://schemas.microsoft.com/office/drawing/2014/main" id="{00000000-0008-0000-0000-00007A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15" name="Text Box 8">
          <a:extLst>
            <a:ext uri="{FF2B5EF4-FFF2-40B4-BE49-F238E27FC236}">
              <a16:creationId xmlns:a16="http://schemas.microsoft.com/office/drawing/2014/main" id="{00000000-0008-0000-0000-00007B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16" name="Text Box 9">
          <a:extLst>
            <a:ext uri="{FF2B5EF4-FFF2-40B4-BE49-F238E27FC236}">
              <a16:creationId xmlns:a16="http://schemas.microsoft.com/office/drawing/2014/main" id="{00000000-0008-0000-0000-00007C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17" name="Text Box 11">
          <a:extLst>
            <a:ext uri="{FF2B5EF4-FFF2-40B4-BE49-F238E27FC236}">
              <a16:creationId xmlns:a16="http://schemas.microsoft.com/office/drawing/2014/main" id="{00000000-0008-0000-0000-00007D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18" name="Text Box 8">
          <a:extLst>
            <a:ext uri="{FF2B5EF4-FFF2-40B4-BE49-F238E27FC236}">
              <a16:creationId xmlns:a16="http://schemas.microsoft.com/office/drawing/2014/main" id="{00000000-0008-0000-0000-00007E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19" name="Text Box 9">
          <a:extLst>
            <a:ext uri="{FF2B5EF4-FFF2-40B4-BE49-F238E27FC236}">
              <a16:creationId xmlns:a16="http://schemas.microsoft.com/office/drawing/2014/main" id="{00000000-0008-0000-0000-00007F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20" name="Text Box 11">
          <a:extLst>
            <a:ext uri="{FF2B5EF4-FFF2-40B4-BE49-F238E27FC236}">
              <a16:creationId xmlns:a16="http://schemas.microsoft.com/office/drawing/2014/main" id="{00000000-0008-0000-0000-000080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21" name="Text Box 8">
          <a:extLst>
            <a:ext uri="{FF2B5EF4-FFF2-40B4-BE49-F238E27FC236}">
              <a16:creationId xmlns:a16="http://schemas.microsoft.com/office/drawing/2014/main" id="{00000000-0008-0000-0000-000081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22" name="Text Box 9">
          <a:extLst>
            <a:ext uri="{FF2B5EF4-FFF2-40B4-BE49-F238E27FC236}">
              <a16:creationId xmlns:a16="http://schemas.microsoft.com/office/drawing/2014/main" id="{00000000-0008-0000-0000-000082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23" name="Text Box 11">
          <a:extLst>
            <a:ext uri="{FF2B5EF4-FFF2-40B4-BE49-F238E27FC236}">
              <a16:creationId xmlns:a16="http://schemas.microsoft.com/office/drawing/2014/main" id="{00000000-0008-0000-0000-000083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24" name="Text Box 8">
          <a:extLst>
            <a:ext uri="{FF2B5EF4-FFF2-40B4-BE49-F238E27FC236}">
              <a16:creationId xmlns:a16="http://schemas.microsoft.com/office/drawing/2014/main" id="{00000000-0008-0000-0000-000084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25" name="Text Box 9">
          <a:extLst>
            <a:ext uri="{FF2B5EF4-FFF2-40B4-BE49-F238E27FC236}">
              <a16:creationId xmlns:a16="http://schemas.microsoft.com/office/drawing/2014/main" id="{00000000-0008-0000-0000-000085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26" name="Text Box 11">
          <a:extLst>
            <a:ext uri="{FF2B5EF4-FFF2-40B4-BE49-F238E27FC236}">
              <a16:creationId xmlns:a16="http://schemas.microsoft.com/office/drawing/2014/main" id="{00000000-0008-0000-0000-000086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164</xdr:row>
      <xdr:rowOff>0</xdr:rowOff>
    </xdr:from>
    <xdr:ext cx="76200" cy="28575"/>
    <xdr:sp macro="" textlink="">
      <xdr:nvSpPr>
        <xdr:cNvPr id="1927" name="Text Box 8">
          <a:extLst>
            <a:ext uri="{FF2B5EF4-FFF2-40B4-BE49-F238E27FC236}">
              <a16:creationId xmlns:a16="http://schemas.microsoft.com/office/drawing/2014/main" id="{00000000-0008-0000-0000-000087070000}"/>
            </a:ext>
          </a:extLst>
        </xdr:cNvPr>
        <xdr:cNvSpPr txBox="1">
          <a:spLocks noChangeArrowheads="1"/>
        </xdr:cNvSpPr>
      </xdr:nvSpPr>
      <xdr:spPr bwMode="auto">
        <a:xfrm>
          <a:off x="39052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928" name="Text Box 11">
          <a:extLst>
            <a:ext uri="{FF2B5EF4-FFF2-40B4-BE49-F238E27FC236}">
              <a16:creationId xmlns:a16="http://schemas.microsoft.com/office/drawing/2014/main" id="{00000000-0008-0000-0000-00008807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29" name="Text Box 8">
          <a:extLst>
            <a:ext uri="{FF2B5EF4-FFF2-40B4-BE49-F238E27FC236}">
              <a16:creationId xmlns:a16="http://schemas.microsoft.com/office/drawing/2014/main" id="{00000000-0008-0000-0000-000089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30" name="Text Box 9">
          <a:extLst>
            <a:ext uri="{FF2B5EF4-FFF2-40B4-BE49-F238E27FC236}">
              <a16:creationId xmlns:a16="http://schemas.microsoft.com/office/drawing/2014/main" id="{00000000-0008-0000-0000-00008A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31" name="Text Box 11">
          <a:extLst>
            <a:ext uri="{FF2B5EF4-FFF2-40B4-BE49-F238E27FC236}">
              <a16:creationId xmlns:a16="http://schemas.microsoft.com/office/drawing/2014/main" id="{00000000-0008-0000-0000-00008B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85725"/>
    <xdr:sp macro="" textlink="">
      <xdr:nvSpPr>
        <xdr:cNvPr id="1932" name="Text Box 8">
          <a:extLst>
            <a:ext uri="{FF2B5EF4-FFF2-40B4-BE49-F238E27FC236}">
              <a16:creationId xmlns:a16="http://schemas.microsoft.com/office/drawing/2014/main" id="{00000000-0008-0000-0000-00008C070000}"/>
            </a:ext>
          </a:extLst>
        </xdr:cNvPr>
        <xdr:cNvSpPr txBox="1">
          <a:spLocks noChangeArrowheads="1"/>
        </xdr:cNvSpPr>
      </xdr:nvSpPr>
      <xdr:spPr bwMode="auto">
        <a:xfrm>
          <a:off x="333375" y="63522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85725"/>
    <xdr:sp macro="" textlink="">
      <xdr:nvSpPr>
        <xdr:cNvPr id="1933" name="Text Box 9">
          <a:extLst>
            <a:ext uri="{FF2B5EF4-FFF2-40B4-BE49-F238E27FC236}">
              <a16:creationId xmlns:a16="http://schemas.microsoft.com/office/drawing/2014/main" id="{00000000-0008-0000-0000-00008D070000}"/>
            </a:ext>
          </a:extLst>
        </xdr:cNvPr>
        <xdr:cNvSpPr txBox="1">
          <a:spLocks noChangeArrowheads="1"/>
        </xdr:cNvSpPr>
      </xdr:nvSpPr>
      <xdr:spPr bwMode="auto">
        <a:xfrm>
          <a:off x="333375" y="63522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85725"/>
    <xdr:sp macro="" textlink="">
      <xdr:nvSpPr>
        <xdr:cNvPr id="1934" name="Text Box 11">
          <a:extLst>
            <a:ext uri="{FF2B5EF4-FFF2-40B4-BE49-F238E27FC236}">
              <a16:creationId xmlns:a16="http://schemas.microsoft.com/office/drawing/2014/main" id="{00000000-0008-0000-0000-00008E070000}"/>
            </a:ext>
          </a:extLst>
        </xdr:cNvPr>
        <xdr:cNvSpPr txBox="1">
          <a:spLocks noChangeArrowheads="1"/>
        </xdr:cNvSpPr>
      </xdr:nvSpPr>
      <xdr:spPr bwMode="auto">
        <a:xfrm>
          <a:off x="333375" y="63522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35" name="Text Box 8">
          <a:extLst>
            <a:ext uri="{FF2B5EF4-FFF2-40B4-BE49-F238E27FC236}">
              <a16:creationId xmlns:a16="http://schemas.microsoft.com/office/drawing/2014/main" id="{00000000-0008-0000-0000-00008F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36" name="Text Box 9">
          <a:extLst>
            <a:ext uri="{FF2B5EF4-FFF2-40B4-BE49-F238E27FC236}">
              <a16:creationId xmlns:a16="http://schemas.microsoft.com/office/drawing/2014/main" id="{00000000-0008-0000-0000-000090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37" name="Text Box 11">
          <a:extLst>
            <a:ext uri="{FF2B5EF4-FFF2-40B4-BE49-F238E27FC236}">
              <a16:creationId xmlns:a16="http://schemas.microsoft.com/office/drawing/2014/main" id="{00000000-0008-0000-0000-000091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85725"/>
    <xdr:sp macro="" textlink="">
      <xdr:nvSpPr>
        <xdr:cNvPr id="1938" name="Text Box 8">
          <a:extLst>
            <a:ext uri="{FF2B5EF4-FFF2-40B4-BE49-F238E27FC236}">
              <a16:creationId xmlns:a16="http://schemas.microsoft.com/office/drawing/2014/main" id="{00000000-0008-0000-0000-000092070000}"/>
            </a:ext>
          </a:extLst>
        </xdr:cNvPr>
        <xdr:cNvSpPr txBox="1">
          <a:spLocks noChangeArrowheads="1"/>
        </xdr:cNvSpPr>
      </xdr:nvSpPr>
      <xdr:spPr bwMode="auto">
        <a:xfrm>
          <a:off x="333375" y="63522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85725"/>
    <xdr:sp macro="" textlink="">
      <xdr:nvSpPr>
        <xdr:cNvPr id="1939" name="Text Box 9">
          <a:extLst>
            <a:ext uri="{FF2B5EF4-FFF2-40B4-BE49-F238E27FC236}">
              <a16:creationId xmlns:a16="http://schemas.microsoft.com/office/drawing/2014/main" id="{00000000-0008-0000-0000-000093070000}"/>
            </a:ext>
          </a:extLst>
        </xdr:cNvPr>
        <xdr:cNvSpPr txBox="1">
          <a:spLocks noChangeArrowheads="1"/>
        </xdr:cNvSpPr>
      </xdr:nvSpPr>
      <xdr:spPr bwMode="auto">
        <a:xfrm>
          <a:off x="333375" y="63522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85725"/>
    <xdr:sp macro="" textlink="">
      <xdr:nvSpPr>
        <xdr:cNvPr id="1940" name="Text Box 11">
          <a:extLst>
            <a:ext uri="{FF2B5EF4-FFF2-40B4-BE49-F238E27FC236}">
              <a16:creationId xmlns:a16="http://schemas.microsoft.com/office/drawing/2014/main" id="{00000000-0008-0000-0000-000094070000}"/>
            </a:ext>
          </a:extLst>
        </xdr:cNvPr>
        <xdr:cNvSpPr txBox="1">
          <a:spLocks noChangeArrowheads="1"/>
        </xdr:cNvSpPr>
      </xdr:nvSpPr>
      <xdr:spPr bwMode="auto">
        <a:xfrm>
          <a:off x="333375" y="63522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41" name="Text Box 8">
          <a:extLst>
            <a:ext uri="{FF2B5EF4-FFF2-40B4-BE49-F238E27FC236}">
              <a16:creationId xmlns:a16="http://schemas.microsoft.com/office/drawing/2014/main" id="{00000000-0008-0000-0000-000095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42" name="Text Box 9">
          <a:extLst>
            <a:ext uri="{FF2B5EF4-FFF2-40B4-BE49-F238E27FC236}">
              <a16:creationId xmlns:a16="http://schemas.microsoft.com/office/drawing/2014/main" id="{00000000-0008-0000-0000-000096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164</xdr:row>
      <xdr:rowOff>0</xdr:rowOff>
    </xdr:from>
    <xdr:ext cx="76200" cy="28575"/>
    <xdr:sp macro="" textlink="">
      <xdr:nvSpPr>
        <xdr:cNvPr id="1943" name="Text Box 11">
          <a:extLst>
            <a:ext uri="{FF2B5EF4-FFF2-40B4-BE49-F238E27FC236}">
              <a16:creationId xmlns:a16="http://schemas.microsoft.com/office/drawing/2014/main" id="{00000000-0008-0000-0000-000097070000}"/>
            </a:ext>
          </a:extLst>
        </xdr:cNvPr>
        <xdr:cNvSpPr txBox="1">
          <a:spLocks noChangeArrowheads="1"/>
        </xdr:cNvSpPr>
      </xdr:nvSpPr>
      <xdr:spPr bwMode="auto">
        <a:xfrm>
          <a:off x="33337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164</xdr:row>
      <xdr:rowOff>0</xdr:rowOff>
    </xdr:from>
    <xdr:ext cx="76200" cy="28575"/>
    <xdr:sp macro="" textlink="">
      <xdr:nvSpPr>
        <xdr:cNvPr id="1944" name="Text Box 8">
          <a:extLst>
            <a:ext uri="{FF2B5EF4-FFF2-40B4-BE49-F238E27FC236}">
              <a16:creationId xmlns:a16="http://schemas.microsoft.com/office/drawing/2014/main" id="{00000000-0008-0000-0000-000098070000}"/>
            </a:ext>
          </a:extLst>
        </xdr:cNvPr>
        <xdr:cNvSpPr txBox="1">
          <a:spLocks noChangeArrowheads="1"/>
        </xdr:cNvSpPr>
      </xdr:nvSpPr>
      <xdr:spPr bwMode="auto">
        <a:xfrm>
          <a:off x="39052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945" name="Text Box 11">
          <a:extLst>
            <a:ext uri="{FF2B5EF4-FFF2-40B4-BE49-F238E27FC236}">
              <a16:creationId xmlns:a16="http://schemas.microsoft.com/office/drawing/2014/main" id="{00000000-0008-0000-0000-00009907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946" name="Text Box 11">
          <a:extLst>
            <a:ext uri="{FF2B5EF4-FFF2-40B4-BE49-F238E27FC236}">
              <a16:creationId xmlns:a16="http://schemas.microsoft.com/office/drawing/2014/main" id="{00000000-0008-0000-0000-00009A07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947" name="Text Box 11">
          <a:extLst>
            <a:ext uri="{FF2B5EF4-FFF2-40B4-BE49-F238E27FC236}">
              <a16:creationId xmlns:a16="http://schemas.microsoft.com/office/drawing/2014/main" id="{00000000-0008-0000-0000-00009B07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948" name="Text Box 11">
          <a:extLst>
            <a:ext uri="{FF2B5EF4-FFF2-40B4-BE49-F238E27FC236}">
              <a16:creationId xmlns:a16="http://schemas.microsoft.com/office/drawing/2014/main" id="{00000000-0008-0000-0000-00009C07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949" name="Text Box 11">
          <a:extLst>
            <a:ext uri="{FF2B5EF4-FFF2-40B4-BE49-F238E27FC236}">
              <a16:creationId xmlns:a16="http://schemas.microsoft.com/office/drawing/2014/main" id="{00000000-0008-0000-0000-00009D07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950" name="Text Box 11">
          <a:extLst>
            <a:ext uri="{FF2B5EF4-FFF2-40B4-BE49-F238E27FC236}">
              <a16:creationId xmlns:a16="http://schemas.microsoft.com/office/drawing/2014/main" id="{00000000-0008-0000-0000-00009E07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951" name="Text Box 11">
          <a:extLst>
            <a:ext uri="{FF2B5EF4-FFF2-40B4-BE49-F238E27FC236}">
              <a16:creationId xmlns:a16="http://schemas.microsoft.com/office/drawing/2014/main" id="{00000000-0008-0000-0000-00009F07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952" name="Text Box 11">
          <a:extLst>
            <a:ext uri="{FF2B5EF4-FFF2-40B4-BE49-F238E27FC236}">
              <a16:creationId xmlns:a16="http://schemas.microsoft.com/office/drawing/2014/main" id="{00000000-0008-0000-0000-0000A007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953" name="Text Box 11">
          <a:extLst>
            <a:ext uri="{FF2B5EF4-FFF2-40B4-BE49-F238E27FC236}">
              <a16:creationId xmlns:a16="http://schemas.microsoft.com/office/drawing/2014/main" id="{00000000-0008-0000-0000-0000A107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164</xdr:row>
      <xdr:rowOff>0</xdr:rowOff>
    </xdr:from>
    <xdr:ext cx="76200" cy="28575"/>
    <xdr:sp macro="" textlink="">
      <xdr:nvSpPr>
        <xdr:cNvPr id="1954" name="Text Box 8">
          <a:extLst>
            <a:ext uri="{FF2B5EF4-FFF2-40B4-BE49-F238E27FC236}">
              <a16:creationId xmlns:a16="http://schemas.microsoft.com/office/drawing/2014/main" id="{00000000-0008-0000-0000-0000A2070000}"/>
            </a:ext>
          </a:extLst>
        </xdr:cNvPr>
        <xdr:cNvSpPr txBox="1">
          <a:spLocks noChangeArrowheads="1"/>
        </xdr:cNvSpPr>
      </xdr:nvSpPr>
      <xdr:spPr bwMode="auto">
        <a:xfrm>
          <a:off x="390525" y="6352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164</xdr:row>
      <xdr:rowOff>0</xdr:rowOff>
    </xdr:from>
    <xdr:ext cx="73090" cy="28575"/>
    <xdr:sp macro="" textlink="">
      <xdr:nvSpPr>
        <xdr:cNvPr id="1955" name="Text Box 11">
          <a:extLst>
            <a:ext uri="{FF2B5EF4-FFF2-40B4-BE49-F238E27FC236}">
              <a16:creationId xmlns:a16="http://schemas.microsoft.com/office/drawing/2014/main" id="{00000000-0008-0000-0000-0000A3070000}"/>
            </a:ext>
          </a:extLst>
        </xdr:cNvPr>
        <xdr:cNvSpPr txBox="1">
          <a:spLocks noChangeArrowheads="1"/>
        </xdr:cNvSpPr>
      </xdr:nvSpPr>
      <xdr:spPr bwMode="auto">
        <a:xfrm>
          <a:off x="304800" y="635222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181</xdr:row>
      <xdr:rowOff>0</xdr:rowOff>
    </xdr:from>
    <xdr:ext cx="76200" cy="28575"/>
    <xdr:sp macro="" textlink="">
      <xdr:nvSpPr>
        <xdr:cNvPr id="1956" name="Text Box 8">
          <a:extLst>
            <a:ext uri="{FF2B5EF4-FFF2-40B4-BE49-F238E27FC236}">
              <a16:creationId xmlns:a16="http://schemas.microsoft.com/office/drawing/2014/main" id="{00000000-0008-0000-0000-0000A4070000}"/>
            </a:ext>
          </a:extLst>
        </xdr:cNvPr>
        <xdr:cNvSpPr txBox="1">
          <a:spLocks noChangeArrowheads="1"/>
        </xdr:cNvSpPr>
      </xdr:nvSpPr>
      <xdr:spPr bwMode="auto">
        <a:xfrm>
          <a:off x="333375" y="71427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181</xdr:row>
      <xdr:rowOff>0</xdr:rowOff>
    </xdr:from>
    <xdr:ext cx="76200" cy="28575"/>
    <xdr:sp macro="" textlink="">
      <xdr:nvSpPr>
        <xdr:cNvPr id="1957" name="Text Box 9">
          <a:extLst>
            <a:ext uri="{FF2B5EF4-FFF2-40B4-BE49-F238E27FC236}">
              <a16:creationId xmlns:a16="http://schemas.microsoft.com/office/drawing/2014/main" id="{00000000-0008-0000-0000-0000A5070000}"/>
            </a:ext>
          </a:extLst>
        </xdr:cNvPr>
        <xdr:cNvSpPr txBox="1">
          <a:spLocks noChangeArrowheads="1"/>
        </xdr:cNvSpPr>
      </xdr:nvSpPr>
      <xdr:spPr bwMode="auto">
        <a:xfrm>
          <a:off x="333375" y="71427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181</xdr:row>
      <xdr:rowOff>0</xdr:rowOff>
    </xdr:from>
    <xdr:ext cx="76200" cy="28575"/>
    <xdr:sp macro="" textlink="">
      <xdr:nvSpPr>
        <xdr:cNvPr id="1958" name="Text Box 11">
          <a:extLst>
            <a:ext uri="{FF2B5EF4-FFF2-40B4-BE49-F238E27FC236}">
              <a16:creationId xmlns:a16="http://schemas.microsoft.com/office/drawing/2014/main" id="{00000000-0008-0000-0000-0000A6070000}"/>
            </a:ext>
          </a:extLst>
        </xdr:cNvPr>
        <xdr:cNvSpPr txBox="1">
          <a:spLocks noChangeArrowheads="1"/>
        </xdr:cNvSpPr>
      </xdr:nvSpPr>
      <xdr:spPr bwMode="auto">
        <a:xfrm>
          <a:off x="333375" y="71427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181</xdr:row>
      <xdr:rowOff>0</xdr:rowOff>
    </xdr:from>
    <xdr:ext cx="76200" cy="28575"/>
    <xdr:sp macro="" textlink="">
      <xdr:nvSpPr>
        <xdr:cNvPr id="1959" name="Text Box 8">
          <a:extLst>
            <a:ext uri="{FF2B5EF4-FFF2-40B4-BE49-F238E27FC236}">
              <a16:creationId xmlns:a16="http://schemas.microsoft.com/office/drawing/2014/main" id="{00000000-0008-0000-0000-0000A7070000}"/>
            </a:ext>
          </a:extLst>
        </xdr:cNvPr>
        <xdr:cNvSpPr txBox="1">
          <a:spLocks noChangeArrowheads="1"/>
        </xdr:cNvSpPr>
      </xdr:nvSpPr>
      <xdr:spPr bwMode="auto">
        <a:xfrm>
          <a:off x="333375" y="71427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181</xdr:row>
      <xdr:rowOff>0</xdr:rowOff>
    </xdr:from>
    <xdr:ext cx="76200" cy="28575"/>
    <xdr:sp macro="" textlink="">
      <xdr:nvSpPr>
        <xdr:cNvPr id="1960" name="Text Box 9">
          <a:extLst>
            <a:ext uri="{FF2B5EF4-FFF2-40B4-BE49-F238E27FC236}">
              <a16:creationId xmlns:a16="http://schemas.microsoft.com/office/drawing/2014/main" id="{00000000-0008-0000-0000-0000A8070000}"/>
            </a:ext>
          </a:extLst>
        </xdr:cNvPr>
        <xdr:cNvSpPr txBox="1">
          <a:spLocks noChangeArrowheads="1"/>
        </xdr:cNvSpPr>
      </xdr:nvSpPr>
      <xdr:spPr bwMode="auto">
        <a:xfrm>
          <a:off x="333375" y="71427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181</xdr:row>
      <xdr:rowOff>0</xdr:rowOff>
    </xdr:from>
    <xdr:ext cx="76200" cy="28575"/>
    <xdr:sp macro="" textlink="">
      <xdr:nvSpPr>
        <xdr:cNvPr id="1961" name="Text Box 11">
          <a:extLst>
            <a:ext uri="{FF2B5EF4-FFF2-40B4-BE49-F238E27FC236}">
              <a16:creationId xmlns:a16="http://schemas.microsoft.com/office/drawing/2014/main" id="{00000000-0008-0000-0000-0000A9070000}"/>
            </a:ext>
          </a:extLst>
        </xdr:cNvPr>
        <xdr:cNvSpPr txBox="1">
          <a:spLocks noChangeArrowheads="1"/>
        </xdr:cNvSpPr>
      </xdr:nvSpPr>
      <xdr:spPr bwMode="auto">
        <a:xfrm>
          <a:off x="333375" y="71427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0</xdr:colOff>
      <xdr:row>204</xdr:row>
      <xdr:rowOff>0</xdr:rowOff>
    </xdr:from>
    <xdr:to>
      <xdr:col>1</xdr:col>
      <xdr:colOff>76200</xdr:colOff>
      <xdr:row>204</xdr:row>
      <xdr:rowOff>28575</xdr:rowOff>
    </xdr:to>
    <xdr:sp macro="" textlink="">
      <xdr:nvSpPr>
        <xdr:cNvPr id="1962" name="Text Box 8">
          <a:extLst>
            <a:ext uri="{FF2B5EF4-FFF2-40B4-BE49-F238E27FC236}">
              <a16:creationId xmlns:a16="http://schemas.microsoft.com/office/drawing/2014/main" id="{00000000-0008-0000-0000-0000AA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63" name="Text Box 9">
          <a:extLst>
            <a:ext uri="{FF2B5EF4-FFF2-40B4-BE49-F238E27FC236}">
              <a16:creationId xmlns:a16="http://schemas.microsoft.com/office/drawing/2014/main" id="{00000000-0008-0000-0000-0000AB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64" name="Text Box 11">
          <a:extLst>
            <a:ext uri="{FF2B5EF4-FFF2-40B4-BE49-F238E27FC236}">
              <a16:creationId xmlns:a16="http://schemas.microsoft.com/office/drawing/2014/main" id="{00000000-0008-0000-0000-0000AC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65" name="Text Box 8">
          <a:extLst>
            <a:ext uri="{FF2B5EF4-FFF2-40B4-BE49-F238E27FC236}">
              <a16:creationId xmlns:a16="http://schemas.microsoft.com/office/drawing/2014/main" id="{00000000-0008-0000-0000-0000AD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66" name="Text Box 9">
          <a:extLst>
            <a:ext uri="{FF2B5EF4-FFF2-40B4-BE49-F238E27FC236}">
              <a16:creationId xmlns:a16="http://schemas.microsoft.com/office/drawing/2014/main" id="{00000000-0008-0000-0000-0000AE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67" name="Text Box 11">
          <a:extLst>
            <a:ext uri="{FF2B5EF4-FFF2-40B4-BE49-F238E27FC236}">
              <a16:creationId xmlns:a16="http://schemas.microsoft.com/office/drawing/2014/main" id="{00000000-0008-0000-0000-0000AF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68" name="Text Box 11">
          <a:extLst>
            <a:ext uri="{FF2B5EF4-FFF2-40B4-BE49-F238E27FC236}">
              <a16:creationId xmlns:a16="http://schemas.microsoft.com/office/drawing/2014/main" id="{00000000-0008-0000-0000-0000B0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69" name="Text Box 9">
          <a:extLst>
            <a:ext uri="{FF2B5EF4-FFF2-40B4-BE49-F238E27FC236}">
              <a16:creationId xmlns:a16="http://schemas.microsoft.com/office/drawing/2014/main" id="{00000000-0008-0000-0000-0000B1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70" name="Text Box 11">
          <a:extLst>
            <a:ext uri="{FF2B5EF4-FFF2-40B4-BE49-F238E27FC236}">
              <a16:creationId xmlns:a16="http://schemas.microsoft.com/office/drawing/2014/main" id="{00000000-0008-0000-0000-0000B2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71" name="Text Box 8">
          <a:extLst>
            <a:ext uri="{FF2B5EF4-FFF2-40B4-BE49-F238E27FC236}">
              <a16:creationId xmlns:a16="http://schemas.microsoft.com/office/drawing/2014/main" id="{00000000-0008-0000-0000-0000B3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72" name="Text Box 9">
          <a:extLst>
            <a:ext uri="{FF2B5EF4-FFF2-40B4-BE49-F238E27FC236}">
              <a16:creationId xmlns:a16="http://schemas.microsoft.com/office/drawing/2014/main" id="{00000000-0008-0000-0000-0000B4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73" name="Text Box 11">
          <a:extLst>
            <a:ext uri="{FF2B5EF4-FFF2-40B4-BE49-F238E27FC236}">
              <a16:creationId xmlns:a16="http://schemas.microsoft.com/office/drawing/2014/main" id="{00000000-0008-0000-0000-0000B5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74" name="Text Box 8">
          <a:extLst>
            <a:ext uri="{FF2B5EF4-FFF2-40B4-BE49-F238E27FC236}">
              <a16:creationId xmlns:a16="http://schemas.microsoft.com/office/drawing/2014/main" id="{00000000-0008-0000-0000-0000B6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75" name="Text Box 9">
          <a:extLst>
            <a:ext uri="{FF2B5EF4-FFF2-40B4-BE49-F238E27FC236}">
              <a16:creationId xmlns:a16="http://schemas.microsoft.com/office/drawing/2014/main" id="{00000000-0008-0000-0000-0000B7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76" name="Text Box 11">
          <a:extLst>
            <a:ext uri="{FF2B5EF4-FFF2-40B4-BE49-F238E27FC236}">
              <a16:creationId xmlns:a16="http://schemas.microsoft.com/office/drawing/2014/main" id="{00000000-0008-0000-0000-0000B8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77" name="Text Box 8">
          <a:extLst>
            <a:ext uri="{FF2B5EF4-FFF2-40B4-BE49-F238E27FC236}">
              <a16:creationId xmlns:a16="http://schemas.microsoft.com/office/drawing/2014/main" id="{00000000-0008-0000-0000-0000B9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78" name="Text Box 9">
          <a:extLst>
            <a:ext uri="{FF2B5EF4-FFF2-40B4-BE49-F238E27FC236}">
              <a16:creationId xmlns:a16="http://schemas.microsoft.com/office/drawing/2014/main" id="{00000000-0008-0000-0000-0000BA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79" name="Text Box 11">
          <a:extLst>
            <a:ext uri="{FF2B5EF4-FFF2-40B4-BE49-F238E27FC236}">
              <a16:creationId xmlns:a16="http://schemas.microsoft.com/office/drawing/2014/main" id="{00000000-0008-0000-0000-0000BB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80" name="Text Box 8">
          <a:extLst>
            <a:ext uri="{FF2B5EF4-FFF2-40B4-BE49-F238E27FC236}">
              <a16:creationId xmlns:a16="http://schemas.microsoft.com/office/drawing/2014/main" id="{00000000-0008-0000-0000-0000BC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81" name="Text Box 9">
          <a:extLst>
            <a:ext uri="{FF2B5EF4-FFF2-40B4-BE49-F238E27FC236}">
              <a16:creationId xmlns:a16="http://schemas.microsoft.com/office/drawing/2014/main" id="{00000000-0008-0000-0000-0000BD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82" name="Text Box 11">
          <a:extLst>
            <a:ext uri="{FF2B5EF4-FFF2-40B4-BE49-F238E27FC236}">
              <a16:creationId xmlns:a16="http://schemas.microsoft.com/office/drawing/2014/main" id="{00000000-0008-0000-0000-0000BE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83" name="Text Box 8">
          <a:extLst>
            <a:ext uri="{FF2B5EF4-FFF2-40B4-BE49-F238E27FC236}">
              <a16:creationId xmlns:a16="http://schemas.microsoft.com/office/drawing/2014/main" id="{00000000-0008-0000-0000-0000BF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84" name="Text Box 9">
          <a:extLst>
            <a:ext uri="{FF2B5EF4-FFF2-40B4-BE49-F238E27FC236}">
              <a16:creationId xmlns:a16="http://schemas.microsoft.com/office/drawing/2014/main" id="{00000000-0008-0000-0000-0000C0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85" name="Text Box 11">
          <a:extLst>
            <a:ext uri="{FF2B5EF4-FFF2-40B4-BE49-F238E27FC236}">
              <a16:creationId xmlns:a16="http://schemas.microsoft.com/office/drawing/2014/main" id="{00000000-0008-0000-0000-0000C1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86" name="Text Box 8">
          <a:extLst>
            <a:ext uri="{FF2B5EF4-FFF2-40B4-BE49-F238E27FC236}">
              <a16:creationId xmlns:a16="http://schemas.microsoft.com/office/drawing/2014/main" id="{00000000-0008-0000-0000-0000C2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87" name="Text Box 9">
          <a:extLst>
            <a:ext uri="{FF2B5EF4-FFF2-40B4-BE49-F238E27FC236}">
              <a16:creationId xmlns:a16="http://schemas.microsoft.com/office/drawing/2014/main" id="{00000000-0008-0000-0000-0000C3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88" name="Text Box 11">
          <a:extLst>
            <a:ext uri="{FF2B5EF4-FFF2-40B4-BE49-F238E27FC236}">
              <a16:creationId xmlns:a16="http://schemas.microsoft.com/office/drawing/2014/main" id="{00000000-0008-0000-0000-0000C4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89" name="Text Box 8">
          <a:extLst>
            <a:ext uri="{FF2B5EF4-FFF2-40B4-BE49-F238E27FC236}">
              <a16:creationId xmlns:a16="http://schemas.microsoft.com/office/drawing/2014/main" id="{00000000-0008-0000-0000-0000C5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90" name="Text Box 9">
          <a:extLst>
            <a:ext uri="{FF2B5EF4-FFF2-40B4-BE49-F238E27FC236}">
              <a16:creationId xmlns:a16="http://schemas.microsoft.com/office/drawing/2014/main" id="{00000000-0008-0000-0000-0000C6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91" name="Text Box 11">
          <a:extLst>
            <a:ext uri="{FF2B5EF4-FFF2-40B4-BE49-F238E27FC236}">
              <a16:creationId xmlns:a16="http://schemas.microsoft.com/office/drawing/2014/main" id="{00000000-0008-0000-0000-0000C7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92" name="Text Box 8">
          <a:extLst>
            <a:ext uri="{FF2B5EF4-FFF2-40B4-BE49-F238E27FC236}">
              <a16:creationId xmlns:a16="http://schemas.microsoft.com/office/drawing/2014/main" id="{00000000-0008-0000-0000-0000C8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93" name="Text Box 9">
          <a:extLst>
            <a:ext uri="{FF2B5EF4-FFF2-40B4-BE49-F238E27FC236}">
              <a16:creationId xmlns:a16="http://schemas.microsoft.com/office/drawing/2014/main" id="{00000000-0008-0000-0000-0000C9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94" name="Text Box 11">
          <a:extLst>
            <a:ext uri="{FF2B5EF4-FFF2-40B4-BE49-F238E27FC236}">
              <a16:creationId xmlns:a16="http://schemas.microsoft.com/office/drawing/2014/main" id="{00000000-0008-0000-0000-0000CA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95" name="Text Box 8">
          <a:extLst>
            <a:ext uri="{FF2B5EF4-FFF2-40B4-BE49-F238E27FC236}">
              <a16:creationId xmlns:a16="http://schemas.microsoft.com/office/drawing/2014/main" id="{00000000-0008-0000-0000-0000CB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96" name="Text Box 9">
          <a:extLst>
            <a:ext uri="{FF2B5EF4-FFF2-40B4-BE49-F238E27FC236}">
              <a16:creationId xmlns:a16="http://schemas.microsoft.com/office/drawing/2014/main" id="{00000000-0008-0000-0000-0000CC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97" name="Text Box 11">
          <a:extLst>
            <a:ext uri="{FF2B5EF4-FFF2-40B4-BE49-F238E27FC236}">
              <a16:creationId xmlns:a16="http://schemas.microsoft.com/office/drawing/2014/main" id="{00000000-0008-0000-0000-0000CD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98" name="Text Box 8">
          <a:extLst>
            <a:ext uri="{FF2B5EF4-FFF2-40B4-BE49-F238E27FC236}">
              <a16:creationId xmlns:a16="http://schemas.microsoft.com/office/drawing/2014/main" id="{00000000-0008-0000-0000-0000CE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1999" name="Text Box 9">
          <a:extLst>
            <a:ext uri="{FF2B5EF4-FFF2-40B4-BE49-F238E27FC236}">
              <a16:creationId xmlns:a16="http://schemas.microsoft.com/office/drawing/2014/main" id="{00000000-0008-0000-0000-0000CF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00" name="Text Box 11">
          <a:extLst>
            <a:ext uri="{FF2B5EF4-FFF2-40B4-BE49-F238E27FC236}">
              <a16:creationId xmlns:a16="http://schemas.microsoft.com/office/drawing/2014/main" id="{00000000-0008-0000-0000-0000D0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01" name="Text Box 8">
          <a:extLst>
            <a:ext uri="{FF2B5EF4-FFF2-40B4-BE49-F238E27FC236}">
              <a16:creationId xmlns:a16="http://schemas.microsoft.com/office/drawing/2014/main" id="{00000000-0008-0000-0000-0000D1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02" name="Text Box 9">
          <a:extLst>
            <a:ext uri="{FF2B5EF4-FFF2-40B4-BE49-F238E27FC236}">
              <a16:creationId xmlns:a16="http://schemas.microsoft.com/office/drawing/2014/main" id="{00000000-0008-0000-0000-0000D2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03" name="Text Box 11">
          <a:extLst>
            <a:ext uri="{FF2B5EF4-FFF2-40B4-BE49-F238E27FC236}">
              <a16:creationId xmlns:a16="http://schemas.microsoft.com/office/drawing/2014/main" id="{00000000-0008-0000-0000-0000D3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204</xdr:row>
      <xdr:rowOff>0</xdr:rowOff>
    </xdr:from>
    <xdr:to>
      <xdr:col>1</xdr:col>
      <xdr:colOff>133350</xdr:colOff>
      <xdr:row>204</xdr:row>
      <xdr:rowOff>28575</xdr:rowOff>
    </xdr:to>
    <xdr:sp macro="" textlink="">
      <xdr:nvSpPr>
        <xdr:cNvPr id="2004" name="Text Box 8">
          <a:extLst>
            <a:ext uri="{FF2B5EF4-FFF2-40B4-BE49-F238E27FC236}">
              <a16:creationId xmlns:a16="http://schemas.microsoft.com/office/drawing/2014/main" id="{00000000-0008-0000-0000-0000D4070000}"/>
            </a:ext>
          </a:extLst>
        </xdr:cNvPr>
        <xdr:cNvSpPr txBox="1">
          <a:spLocks noChangeArrowheads="1"/>
        </xdr:cNvSpPr>
      </xdr:nvSpPr>
      <xdr:spPr bwMode="auto">
        <a:xfrm>
          <a:off x="39052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005" name="Text Box 11">
          <a:extLst>
            <a:ext uri="{FF2B5EF4-FFF2-40B4-BE49-F238E27FC236}">
              <a16:creationId xmlns:a16="http://schemas.microsoft.com/office/drawing/2014/main" id="{00000000-0008-0000-0000-0000D507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06" name="Text Box 8">
          <a:extLst>
            <a:ext uri="{FF2B5EF4-FFF2-40B4-BE49-F238E27FC236}">
              <a16:creationId xmlns:a16="http://schemas.microsoft.com/office/drawing/2014/main" id="{00000000-0008-0000-0000-0000D6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07" name="Text Box 9">
          <a:extLst>
            <a:ext uri="{FF2B5EF4-FFF2-40B4-BE49-F238E27FC236}">
              <a16:creationId xmlns:a16="http://schemas.microsoft.com/office/drawing/2014/main" id="{00000000-0008-0000-0000-0000D7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08" name="Text Box 11">
          <a:extLst>
            <a:ext uri="{FF2B5EF4-FFF2-40B4-BE49-F238E27FC236}">
              <a16:creationId xmlns:a16="http://schemas.microsoft.com/office/drawing/2014/main" id="{00000000-0008-0000-0000-0000D8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204</xdr:row>
      <xdr:rowOff>0</xdr:rowOff>
    </xdr:from>
    <xdr:to>
      <xdr:col>1</xdr:col>
      <xdr:colOff>152400</xdr:colOff>
      <xdr:row>204</xdr:row>
      <xdr:rowOff>28575</xdr:rowOff>
    </xdr:to>
    <xdr:sp macro="" textlink="">
      <xdr:nvSpPr>
        <xdr:cNvPr id="2009" name="Text Box 11">
          <a:extLst>
            <a:ext uri="{FF2B5EF4-FFF2-40B4-BE49-F238E27FC236}">
              <a16:creationId xmlns:a16="http://schemas.microsoft.com/office/drawing/2014/main" id="{00000000-0008-0000-0000-0000D9070000}"/>
            </a:ext>
          </a:extLst>
        </xdr:cNvPr>
        <xdr:cNvSpPr txBox="1">
          <a:spLocks noChangeArrowheads="1"/>
        </xdr:cNvSpPr>
      </xdr:nvSpPr>
      <xdr:spPr bwMode="auto">
        <a:xfrm>
          <a:off x="4095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85725</xdr:rowOff>
    </xdr:to>
    <xdr:sp macro="" textlink="">
      <xdr:nvSpPr>
        <xdr:cNvPr id="2010" name="Text Box 8">
          <a:extLst>
            <a:ext uri="{FF2B5EF4-FFF2-40B4-BE49-F238E27FC236}">
              <a16:creationId xmlns:a16="http://schemas.microsoft.com/office/drawing/2014/main" id="{00000000-0008-0000-0000-0000DA070000}"/>
            </a:ext>
          </a:extLst>
        </xdr:cNvPr>
        <xdr:cNvSpPr txBox="1">
          <a:spLocks noChangeArrowheads="1"/>
        </xdr:cNvSpPr>
      </xdr:nvSpPr>
      <xdr:spPr bwMode="auto">
        <a:xfrm>
          <a:off x="333375" y="818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85725</xdr:rowOff>
    </xdr:to>
    <xdr:sp macro="" textlink="">
      <xdr:nvSpPr>
        <xdr:cNvPr id="2011" name="Text Box 9">
          <a:extLst>
            <a:ext uri="{FF2B5EF4-FFF2-40B4-BE49-F238E27FC236}">
              <a16:creationId xmlns:a16="http://schemas.microsoft.com/office/drawing/2014/main" id="{00000000-0008-0000-0000-0000DB070000}"/>
            </a:ext>
          </a:extLst>
        </xdr:cNvPr>
        <xdr:cNvSpPr txBox="1">
          <a:spLocks noChangeArrowheads="1"/>
        </xdr:cNvSpPr>
      </xdr:nvSpPr>
      <xdr:spPr bwMode="auto">
        <a:xfrm>
          <a:off x="333375" y="818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85725</xdr:rowOff>
    </xdr:to>
    <xdr:sp macro="" textlink="">
      <xdr:nvSpPr>
        <xdr:cNvPr id="2012" name="Text Box 11">
          <a:extLst>
            <a:ext uri="{FF2B5EF4-FFF2-40B4-BE49-F238E27FC236}">
              <a16:creationId xmlns:a16="http://schemas.microsoft.com/office/drawing/2014/main" id="{00000000-0008-0000-0000-0000DC070000}"/>
            </a:ext>
          </a:extLst>
        </xdr:cNvPr>
        <xdr:cNvSpPr txBox="1">
          <a:spLocks noChangeArrowheads="1"/>
        </xdr:cNvSpPr>
      </xdr:nvSpPr>
      <xdr:spPr bwMode="auto">
        <a:xfrm>
          <a:off x="333375" y="818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13" name="Text Box 8">
          <a:extLst>
            <a:ext uri="{FF2B5EF4-FFF2-40B4-BE49-F238E27FC236}">
              <a16:creationId xmlns:a16="http://schemas.microsoft.com/office/drawing/2014/main" id="{00000000-0008-0000-0000-0000DD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14" name="Text Box 9">
          <a:extLst>
            <a:ext uri="{FF2B5EF4-FFF2-40B4-BE49-F238E27FC236}">
              <a16:creationId xmlns:a16="http://schemas.microsoft.com/office/drawing/2014/main" id="{00000000-0008-0000-0000-0000DE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15" name="Text Box 11">
          <a:extLst>
            <a:ext uri="{FF2B5EF4-FFF2-40B4-BE49-F238E27FC236}">
              <a16:creationId xmlns:a16="http://schemas.microsoft.com/office/drawing/2014/main" id="{00000000-0008-0000-0000-0000DF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85725</xdr:rowOff>
    </xdr:to>
    <xdr:sp macro="" textlink="">
      <xdr:nvSpPr>
        <xdr:cNvPr id="2016" name="Text Box 8">
          <a:extLst>
            <a:ext uri="{FF2B5EF4-FFF2-40B4-BE49-F238E27FC236}">
              <a16:creationId xmlns:a16="http://schemas.microsoft.com/office/drawing/2014/main" id="{00000000-0008-0000-0000-0000E0070000}"/>
            </a:ext>
          </a:extLst>
        </xdr:cNvPr>
        <xdr:cNvSpPr txBox="1">
          <a:spLocks noChangeArrowheads="1"/>
        </xdr:cNvSpPr>
      </xdr:nvSpPr>
      <xdr:spPr bwMode="auto">
        <a:xfrm>
          <a:off x="333375" y="818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85725</xdr:rowOff>
    </xdr:to>
    <xdr:sp macro="" textlink="">
      <xdr:nvSpPr>
        <xdr:cNvPr id="2017" name="Text Box 9">
          <a:extLst>
            <a:ext uri="{FF2B5EF4-FFF2-40B4-BE49-F238E27FC236}">
              <a16:creationId xmlns:a16="http://schemas.microsoft.com/office/drawing/2014/main" id="{00000000-0008-0000-0000-0000E1070000}"/>
            </a:ext>
          </a:extLst>
        </xdr:cNvPr>
        <xdr:cNvSpPr txBox="1">
          <a:spLocks noChangeArrowheads="1"/>
        </xdr:cNvSpPr>
      </xdr:nvSpPr>
      <xdr:spPr bwMode="auto">
        <a:xfrm>
          <a:off x="333375" y="818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85725</xdr:rowOff>
    </xdr:to>
    <xdr:sp macro="" textlink="">
      <xdr:nvSpPr>
        <xdr:cNvPr id="2018" name="Text Box 11">
          <a:extLst>
            <a:ext uri="{FF2B5EF4-FFF2-40B4-BE49-F238E27FC236}">
              <a16:creationId xmlns:a16="http://schemas.microsoft.com/office/drawing/2014/main" id="{00000000-0008-0000-0000-0000E2070000}"/>
            </a:ext>
          </a:extLst>
        </xdr:cNvPr>
        <xdr:cNvSpPr txBox="1">
          <a:spLocks noChangeArrowheads="1"/>
        </xdr:cNvSpPr>
      </xdr:nvSpPr>
      <xdr:spPr bwMode="auto">
        <a:xfrm>
          <a:off x="333375" y="818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19" name="Text Box 8">
          <a:extLst>
            <a:ext uri="{FF2B5EF4-FFF2-40B4-BE49-F238E27FC236}">
              <a16:creationId xmlns:a16="http://schemas.microsoft.com/office/drawing/2014/main" id="{00000000-0008-0000-0000-0000E3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20" name="Text Box 9">
          <a:extLst>
            <a:ext uri="{FF2B5EF4-FFF2-40B4-BE49-F238E27FC236}">
              <a16:creationId xmlns:a16="http://schemas.microsoft.com/office/drawing/2014/main" id="{00000000-0008-0000-0000-0000E4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21" name="Text Box 11">
          <a:extLst>
            <a:ext uri="{FF2B5EF4-FFF2-40B4-BE49-F238E27FC236}">
              <a16:creationId xmlns:a16="http://schemas.microsoft.com/office/drawing/2014/main" id="{00000000-0008-0000-0000-0000E5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204</xdr:row>
      <xdr:rowOff>0</xdr:rowOff>
    </xdr:from>
    <xdr:to>
      <xdr:col>1</xdr:col>
      <xdr:colOff>133350</xdr:colOff>
      <xdr:row>204</xdr:row>
      <xdr:rowOff>28575</xdr:rowOff>
    </xdr:to>
    <xdr:sp macro="" textlink="">
      <xdr:nvSpPr>
        <xdr:cNvPr id="2022" name="Text Box 8">
          <a:extLst>
            <a:ext uri="{FF2B5EF4-FFF2-40B4-BE49-F238E27FC236}">
              <a16:creationId xmlns:a16="http://schemas.microsoft.com/office/drawing/2014/main" id="{00000000-0008-0000-0000-0000E6070000}"/>
            </a:ext>
          </a:extLst>
        </xdr:cNvPr>
        <xdr:cNvSpPr txBox="1">
          <a:spLocks noChangeArrowheads="1"/>
        </xdr:cNvSpPr>
      </xdr:nvSpPr>
      <xdr:spPr bwMode="auto">
        <a:xfrm>
          <a:off x="39052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023" name="Text Box 11">
          <a:extLst>
            <a:ext uri="{FF2B5EF4-FFF2-40B4-BE49-F238E27FC236}">
              <a16:creationId xmlns:a16="http://schemas.microsoft.com/office/drawing/2014/main" id="{00000000-0008-0000-0000-0000E707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024" name="Text Box 11">
          <a:extLst>
            <a:ext uri="{FF2B5EF4-FFF2-40B4-BE49-F238E27FC236}">
              <a16:creationId xmlns:a16="http://schemas.microsoft.com/office/drawing/2014/main" id="{00000000-0008-0000-0000-0000E807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025" name="Text Box 11">
          <a:extLst>
            <a:ext uri="{FF2B5EF4-FFF2-40B4-BE49-F238E27FC236}">
              <a16:creationId xmlns:a16="http://schemas.microsoft.com/office/drawing/2014/main" id="{00000000-0008-0000-0000-0000E907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026" name="Text Box 11">
          <a:extLst>
            <a:ext uri="{FF2B5EF4-FFF2-40B4-BE49-F238E27FC236}">
              <a16:creationId xmlns:a16="http://schemas.microsoft.com/office/drawing/2014/main" id="{00000000-0008-0000-0000-0000EA07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027" name="Text Box 11">
          <a:extLst>
            <a:ext uri="{FF2B5EF4-FFF2-40B4-BE49-F238E27FC236}">
              <a16:creationId xmlns:a16="http://schemas.microsoft.com/office/drawing/2014/main" id="{00000000-0008-0000-0000-0000EB07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028" name="Text Box 11">
          <a:extLst>
            <a:ext uri="{FF2B5EF4-FFF2-40B4-BE49-F238E27FC236}">
              <a16:creationId xmlns:a16="http://schemas.microsoft.com/office/drawing/2014/main" id="{00000000-0008-0000-0000-0000EC07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029" name="Text Box 11">
          <a:extLst>
            <a:ext uri="{FF2B5EF4-FFF2-40B4-BE49-F238E27FC236}">
              <a16:creationId xmlns:a16="http://schemas.microsoft.com/office/drawing/2014/main" id="{00000000-0008-0000-0000-0000ED07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030" name="Text Box 11">
          <a:extLst>
            <a:ext uri="{FF2B5EF4-FFF2-40B4-BE49-F238E27FC236}">
              <a16:creationId xmlns:a16="http://schemas.microsoft.com/office/drawing/2014/main" id="{00000000-0008-0000-0000-0000EE07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031" name="Text Box 11">
          <a:extLst>
            <a:ext uri="{FF2B5EF4-FFF2-40B4-BE49-F238E27FC236}">
              <a16:creationId xmlns:a16="http://schemas.microsoft.com/office/drawing/2014/main" id="{00000000-0008-0000-0000-0000EF07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204</xdr:row>
      <xdr:rowOff>0</xdr:rowOff>
    </xdr:from>
    <xdr:to>
      <xdr:col>1</xdr:col>
      <xdr:colOff>133350</xdr:colOff>
      <xdr:row>204</xdr:row>
      <xdr:rowOff>28575</xdr:rowOff>
    </xdr:to>
    <xdr:sp macro="" textlink="">
      <xdr:nvSpPr>
        <xdr:cNvPr id="2032" name="Text Box 8">
          <a:extLst>
            <a:ext uri="{FF2B5EF4-FFF2-40B4-BE49-F238E27FC236}">
              <a16:creationId xmlns:a16="http://schemas.microsoft.com/office/drawing/2014/main" id="{00000000-0008-0000-0000-0000F0070000}"/>
            </a:ext>
          </a:extLst>
        </xdr:cNvPr>
        <xdr:cNvSpPr txBox="1">
          <a:spLocks noChangeArrowheads="1"/>
        </xdr:cNvSpPr>
      </xdr:nvSpPr>
      <xdr:spPr bwMode="auto">
        <a:xfrm>
          <a:off x="39052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033" name="Text Box 11">
          <a:extLst>
            <a:ext uri="{FF2B5EF4-FFF2-40B4-BE49-F238E27FC236}">
              <a16:creationId xmlns:a16="http://schemas.microsoft.com/office/drawing/2014/main" id="{00000000-0008-0000-0000-0000F107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34" name="Text Box 9">
          <a:extLst>
            <a:ext uri="{FF2B5EF4-FFF2-40B4-BE49-F238E27FC236}">
              <a16:creationId xmlns:a16="http://schemas.microsoft.com/office/drawing/2014/main" id="{00000000-0008-0000-0000-0000F2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35" name="Text Box 11">
          <a:extLst>
            <a:ext uri="{FF2B5EF4-FFF2-40B4-BE49-F238E27FC236}">
              <a16:creationId xmlns:a16="http://schemas.microsoft.com/office/drawing/2014/main" id="{00000000-0008-0000-0000-0000F3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36" name="Text Box 8">
          <a:extLst>
            <a:ext uri="{FF2B5EF4-FFF2-40B4-BE49-F238E27FC236}">
              <a16:creationId xmlns:a16="http://schemas.microsoft.com/office/drawing/2014/main" id="{00000000-0008-0000-0000-0000F4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37" name="Text Box 9">
          <a:extLst>
            <a:ext uri="{FF2B5EF4-FFF2-40B4-BE49-F238E27FC236}">
              <a16:creationId xmlns:a16="http://schemas.microsoft.com/office/drawing/2014/main" id="{00000000-0008-0000-0000-0000F5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38" name="Text Box 11">
          <a:extLst>
            <a:ext uri="{FF2B5EF4-FFF2-40B4-BE49-F238E27FC236}">
              <a16:creationId xmlns:a16="http://schemas.microsoft.com/office/drawing/2014/main" id="{00000000-0008-0000-0000-0000F6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39" name="Text Box 8">
          <a:extLst>
            <a:ext uri="{FF2B5EF4-FFF2-40B4-BE49-F238E27FC236}">
              <a16:creationId xmlns:a16="http://schemas.microsoft.com/office/drawing/2014/main" id="{00000000-0008-0000-0000-0000F7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40" name="Text Box 9">
          <a:extLst>
            <a:ext uri="{FF2B5EF4-FFF2-40B4-BE49-F238E27FC236}">
              <a16:creationId xmlns:a16="http://schemas.microsoft.com/office/drawing/2014/main" id="{00000000-0008-0000-0000-0000F8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41" name="Text Box 11">
          <a:extLst>
            <a:ext uri="{FF2B5EF4-FFF2-40B4-BE49-F238E27FC236}">
              <a16:creationId xmlns:a16="http://schemas.microsoft.com/office/drawing/2014/main" id="{00000000-0008-0000-0000-0000F9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42" name="Text Box 8">
          <a:extLst>
            <a:ext uri="{FF2B5EF4-FFF2-40B4-BE49-F238E27FC236}">
              <a16:creationId xmlns:a16="http://schemas.microsoft.com/office/drawing/2014/main" id="{00000000-0008-0000-0000-0000FA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43" name="Text Box 9">
          <a:extLst>
            <a:ext uri="{FF2B5EF4-FFF2-40B4-BE49-F238E27FC236}">
              <a16:creationId xmlns:a16="http://schemas.microsoft.com/office/drawing/2014/main" id="{00000000-0008-0000-0000-0000FB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44" name="Text Box 11">
          <a:extLst>
            <a:ext uri="{FF2B5EF4-FFF2-40B4-BE49-F238E27FC236}">
              <a16:creationId xmlns:a16="http://schemas.microsoft.com/office/drawing/2014/main" id="{00000000-0008-0000-0000-0000FC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45" name="Text Box 8">
          <a:extLst>
            <a:ext uri="{FF2B5EF4-FFF2-40B4-BE49-F238E27FC236}">
              <a16:creationId xmlns:a16="http://schemas.microsoft.com/office/drawing/2014/main" id="{00000000-0008-0000-0000-0000FD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46" name="Text Box 9">
          <a:extLst>
            <a:ext uri="{FF2B5EF4-FFF2-40B4-BE49-F238E27FC236}">
              <a16:creationId xmlns:a16="http://schemas.microsoft.com/office/drawing/2014/main" id="{00000000-0008-0000-0000-0000FE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47" name="Text Box 11">
          <a:extLst>
            <a:ext uri="{FF2B5EF4-FFF2-40B4-BE49-F238E27FC236}">
              <a16:creationId xmlns:a16="http://schemas.microsoft.com/office/drawing/2014/main" id="{00000000-0008-0000-0000-0000FF07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48" name="Text Box 8">
          <a:extLst>
            <a:ext uri="{FF2B5EF4-FFF2-40B4-BE49-F238E27FC236}">
              <a16:creationId xmlns:a16="http://schemas.microsoft.com/office/drawing/2014/main" id="{00000000-0008-0000-0000-000000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49" name="Text Box 9">
          <a:extLst>
            <a:ext uri="{FF2B5EF4-FFF2-40B4-BE49-F238E27FC236}">
              <a16:creationId xmlns:a16="http://schemas.microsoft.com/office/drawing/2014/main" id="{00000000-0008-0000-0000-000001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50" name="Text Box 11">
          <a:extLst>
            <a:ext uri="{FF2B5EF4-FFF2-40B4-BE49-F238E27FC236}">
              <a16:creationId xmlns:a16="http://schemas.microsoft.com/office/drawing/2014/main" id="{00000000-0008-0000-0000-000002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51" name="Text Box 8">
          <a:extLst>
            <a:ext uri="{FF2B5EF4-FFF2-40B4-BE49-F238E27FC236}">
              <a16:creationId xmlns:a16="http://schemas.microsoft.com/office/drawing/2014/main" id="{00000000-0008-0000-0000-000003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52" name="Text Box 9">
          <a:extLst>
            <a:ext uri="{FF2B5EF4-FFF2-40B4-BE49-F238E27FC236}">
              <a16:creationId xmlns:a16="http://schemas.microsoft.com/office/drawing/2014/main" id="{00000000-0008-0000-0000-000004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53" name="Text Box 11">
          <a:extLst>
            <a:ext uri="{FF2B5EF4-FFF2-40B4-BE49-F238E27FC236}">
              <a16:creationId xmlns:a16="http://schemas.microsoft.com/office/drawing/2014/main" id="{00000000-0008-0000-0000-000005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54" name="Text Box 8">
          <a:extLst>
            <a:ext uri="{FF2B5EF4-FFF2-40B4-BE49-F238E27FC236}">
              <a16:creationId xmlns:a16="http://schemas.microsoft.com/office/drawing/2014/main" id="{00000000-0008-0000-0000-000006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55" name="Text Box 9">
          <a:extLst>
            <a:ext uri="{FF2B5EF4-FFF2-40B4-BE49-F238E27FC236}">
              <a16:creationId xmlns:a16="http://schemas.microsoft.com/office/drawing/2014/main" id="{00000000-0008-0000-0000-000007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56" name="Text Box 11">
          <a:extLst>
            <a:ext uri="{FF2B5EF4-FFF2-40B4-BE49-F238E27FC236}">
              <a16:creationId xmlns:a16="http://schemas.microsoft.com/office/drawing/2014/main" id="{00000000-0008-0000-0000-000008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57" name="Text Box 8">
          <a:extLst>
            <a:ext uri="{FF2B5EF4-FFF2-40B4-BE49-F238E27FC236}">
              <a16:creationId xmlns:a16="http://schemas.microsoft.com/office/drawing/2014/main" id="{00000000-0008-0000-0000-000009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58" name="Text Box 9">
          <a:extLst>
            <a:ext uri="{FF2B5EF4-FFF2-40B4-BE49-F238E27FC236}">
              <a16:creationId xmlns:a16="http://schemas.microsoft.com/office/drawing/2014/main" id="{00000000-0008-0000-0000-00000A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59" name="Text Box 11">
          <a:extLst>
            <a:ext uri="{FF2B5EF4-FFF2-40B4-BE49-F238E27FC236}">
              <a16:creationId xmlns:a16="http://schemas.microsoft.com/office/drawing/2014/main" id="{00000000-0008-0000-0000-00000B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60" name="Text Box 8">
          <a:extLst>
            <a:ext uri="{FF2B5EF4-FFF2-40B4-BE49-F238E27FC236}">
              <a16:creationId xmlns:a16="http://schemas.microsoft.com/office/drawing/2014/main" id="{00000000-0008-0000-0000-00000C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61" name="Text Box 9">
          <a:extLst>
            <a:ext uri="{FF2B5EF4-FFF2-40B4-BE49-F238E27FC236}">
              <a16:creationId xmlns:a16="http://schemas.microsoft.com/office/drawing/2014/main" id="{00000000-0008-0000-0000-00000D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62" name="Text Box 11">
          <a:extLst>
            <a:ext uri="{FF2B5EF4-FFF2-40B4-BE49-F238E27FC236}">
              <a16:creationId xmlns:a16="http://schemas.microsoft.com/office/drawing/2014/main" id="{00000000-0008-0000-0000-00000E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63" name="Text Box 8">
          <a:extLst>
            <a:ext uri="{FF2B5EF4-FFF2-40B4-BE49-F238E27FC236}">
              <a16:creationId xmlns:a16="http://schemas.microsoft.com/office/drawing/2014/main" id="{00000000-0008-0000-0000-00000F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64" name="Text Box 9">
          <a:extLst>
            <a:ext uri="{FF2B5EF4-FFF2-40B4-BE49-F238E27FC236}">
              <a16:creationId xmlns:a16="http://schemas.microsoft.com/office/drawing/2014/main" id="{00000000-0008-0000-0000-000010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65" name="Text Box 11">
          <a:extLst>
            <a:ext uri="{FF2B5EF4-FFF2-40B4-BE49-F238E27FC236}">
              <a16:creationId xmlns:a16="http://schemas.microsoft.com/office/drawing/2014/main" id="{00000000-0008-0000-0000-000011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66" name="Text Box 8">
          <a:extLst>
            <a:ext uri="{FF2B5EF4-FFF2-40B4-BE49-F238E27FC236}">
              <a16:creationId xmlns:a16="http://schemas.microsoft.com/office/drawing/2014/main" id="{00000000-0008-0000-0000-000012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67" name="Text Box 9">
          <a:extLst>
            <a:ext uri="{FF2B5EF4-FFF2-40B4-BE49-F238E27FC236}">
              <a16:creationId xmlns:a16="http://schemas.microsoft.com/office/drawing/2014/main" id="{00000000-0008-0000-0000-000013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68" name="Text Box 11">
          <a:extLst>
            <a:ext uri="{FF2B5EF4-FFF2-40B4-BE49-F238E27FC236}">
              <a16:creationId xmlns:a16="http://schemas.microsoft.com/office/drawing/2014/main" id="{00000000-0008-0000-0000-000014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204</xdr:row>
      <xdr:rowOff>0</xdr:rowOff>
    </xdr:from>
    <xdr:to>
      <xdr:col>1</xdr:col>
      <xdr:colOff>133350</xdr:colOff>
      <xdr:row>204</xdr:row>
      <xdr:rowOff>28575</xdr:rowOff>
    </xdr:to>
    <xdr:sp macro="" textlink="">
      <xdr:nvSpPr>
        <xdr:cNvPr id="2069" name="Text Box 8">
          <a:extLst>
            <a:ext uri="{FF2B5EF4-FFF2-40B4-BE49-F238E27FC236}">
              <a16:creationId xmlns:a16="http://schemas.microsoft.com/office/drawing/2014/main" id="{00000000-0008-0000-0000-000015080000}"/>
            </a:ext>
          </a:extLst>
        </xdr:cNvPr>
        <xdr:cNvSpPr txBox="1">
          <a:spLocks noChangeArrowheads="1"/>
        </xdr:cNvSpPr>
      </xdr:nvSpPr>
      <xdr:spPr bwMode="auto">
        <a:xfrm>
          <a:off x="39052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070" name="Text Box 11">
          <a:extLst>
            <a:ext uri="{FF2B5EF4-FFF2-40B4-BE49-F238E27FC236}">
              <a16:creationId xmlns:a16="http://schemas.microsoft.com/office/drawing/2014/main" id="{00000000-0008-0000-0000-00001608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71" name="Text Box 8">
          <a:extLst>
            <a:ext uri="{FF2B5EF4-FFF2-40B4-BE49-F238E27FC236}">
              <a16:creationId xmlns:a16="http://schemas.microsoft.com/office/drawing/2014/main" id="{00000000-0008-0000-0000-000017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72" name="Text Box 9">
          <a:extLst>
            <a:ext uri="{FF2B5EF4-FFF2-40B4-BE49-F238E27FC236}">
              <a16:creationId xmlns:a16="http://schemas.microsoft.com/office/drawing/2014/main" id="{00000000-0008-0000-0000-000018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73" name="Text Box 11">
          <a:extLst>
            <a:ext uri="{FF2B5EF4-FFF2-40B4-BE49-F238E27FC236}">
              <a16:creationId xmlns:a16="http://schemas.microsoft.com/office/drawing/2014/main" id="{00000000-0008-0000-0000-000019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85725</xdr:rowOff>
    </xdr:to>
    <xdr:sp macro="" textlink="">
      <xdr:nvSpPr>
        <xdr:cNvPr id="2074" name="Text Box 8">
          <a:extLst>
            <a:ext uri="{FF2B5EF4-FFF2-40B4-BE49-F238E27FC236}">
              <a16:creationId xmlns:a16="http://schemas.microsoft.com/office/drawing/2014/main" id="{00000000-0008-0000-0000-00001A080000}"/>
            </a:ext>
          </a:extLst>
        </xdr:cNvPr>
        <xdr:cNvSpPr txBox="1">
          <a:spLocks noChangeArrowheads="1"/>
        </xdr:cNvSpPr>
      </xdr:nvSpPr>
      <xdr:spPr bwMode="auto">
        <a:xfrm>
          <a:off x="333375" y="818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85725</xdr:rowOff>
    </xdr:to>
    <xdr:sp macro="" textlink="">
      <xdr:nvSpPr>
        <xdr:cNvPr id="2075" name="Text Box 9">
          <a:extLst>
            <a:ext uri="{FF2B5EF4-FFF2-40B4-BE49-F238E27FC236}">
              <a16:creationId xmlns:a16="http://schemas.microsoft.com/office/drawing/2014/main" id="{00000000-0008-0000-0000-00001B080000}"/>
            </a:ext>
          </a:extLst>
        </xdr:cNvPr>
        <xdr:cNvSpPr txBox="1">
          <a:spLocks noChangeArrowheads="1"/>
        </xdr:cNvSpPr>
      </xdr:nvSpPr>
      <xdr:spPr bwMode="auto">
        <a:xfrm>
          <a:off x="333375" y="818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85725</xdr:rowOff>
    </xdr:to>
    <xdr:sp macro="" textlink="">
      <xdr:nvSpPr>
        <xdr:cNvPr id="2076" name="Text Box 11">
          <a:extLst>
            <a:ext uri="{FF2B5EF4-FFF2-40B4-BE49-F238E27FC236}">
              <a16:creationId xmlns:a16="http://schemas.microsoft.com/office/drawing/2014/main" id="{00000000-0008-0000-0000-00001C080000}"/>
            </a:ext>
          </a:extLst>
        </xdr:cNvPr>
        <xdr:cNvSpPr txBox="1">
          <a:spLocks noChangeArrowheads="1"/>
        </xdr:cNvSpPr>
      </xdr:nvSpPr>
      <xdr:spPr bwMode="auto">
        <a:xfrm>
          <a:off x="333375" y="818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77" name="Text Box 8">
          <a:extLst>
            <a:ext uri="{FF2B5EF4-FFF2-40B4-BE49-F238E27FC236}">
              <a16:creationId xmlns:a16="http://schemas.microsoft.com/office/drawing/2014/main" id="{00000000-0008-0000-0000-00001D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78" name="Text Box 9">
          <a:extLst>
            <a:ext uri="{FF2B5EF4-FFF2-40B4-BE49-F238E27FC236}">
              <a16:creationId xmlns:a16="http://schemas.microsoft.com/office/drawing/2014/main" id="{00000000-0008-0000-0000-00001E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79" name="Text Box 11">
          <a:extLst>
            <a:ext uri="{FF2B5EF4-FFF2-40B4-BE49-F238E27FC236}">
              <a16:creationId xmlns:a16="http://schemas.microsoft.com/office/drawing/2014/main" id="{00000000-0008-0000-0000-00001F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85725</xdr:rowOff>
    </xdr:to>
    <xdr:sp macro="" textlink="">
      <xdr:nvSpPr>
        <xdr:cNvPr id="2080" name="Text Box 8">
          <a:extLst>
            <a:ext uri="{FF2B5EF4-FFF2-40B4-BE49-F238E27FC236}">
              <a16:creationId xmlns:a16="http://schemas.microsoft.com/office/drawing/2014/main" id="{00000000-0008-0000-0000-000020080000}"/>
            </a:ext>
          </a:extLst>
        </xdr:cNvPr>
        <xdr:cNvSpPr txBox="1">
          <a:spLocks noChangeArrowheads="1"/>
        </xdr:cNvSpPr>
      </xdr:nvSpPr>
      <xdr:spPr bwMode="auto">
        <a:xfrm>
          <a:off x="333375" y="818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85725</xdr:rowOff>
    </xdr:to>
    <xdr:sp macro="" textlink="">
      <xdr:nvSpPr>
        <xdr:cNvPr id="2081" name="Text Box 9">
          <a:extLst>
            <a:ext uri="{FF2B5EF4-FFF2-40B4-BE49-F238E27FC236}">
              <a16:creationId xmlns:a16="http://schemas.microsoft.com/office/drawing/2014/main" id="{00000000-0008-0000-0000-000021080000}"/>
            </a:ext>
          </a:extLst>
        </xdr:cNvPr>
        <xdr:cNvSpPr txBox="1">
          <a:spLocks noChangeArrowheads="1"/>
        </xdr:cNvSpPr>
      </xdr:nvSpPr>
      <xdr:spPr bwMode="auto">
        <a:xfrm>
          <a:off x="333375" y="818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85725</xdr:rowOff>
    </xdr:to>
    <xdr:sp macro="" textlink="">
      <xdr:nvSpPr>
        <xdr:cNvPr id="2082" name="Text Box 11">
          <a:extLst>
            <a:ext uri="{FF2B5EF4-FFF2-40B4-BE49-F238E27FC236}">
              <a16:creationId xmlns:a16="http://schemas.microsoft.com/office/drawing/2014/main" id="{00000000-0008-0000-0000-000022080000}"/>
            </a:ext>
          </a:extLst>
        </xdr:cNvPr>
        <xdr:cNvSpPr txBox="1">
          <a:spLocks noChangeArrowheads="1"/>
        </xdr:cNvSpPr>
      </xdr:nvSpPr>
      <xdr:spPr bwMode="auto">
        <a:xfrm>
          <a:off x="333375" y="818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83" name="Text Box 8">
          <a:extLst>
            <a:ext uri="{FF2B5EF4-FFF2-40B4-BE49-F238E27FC236}">
              <a16:creationId xmlns:a16="http://schemas.microsoft.com/office/drawing/2014/main" id="{00000000-0008-0000-0000-000023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84" name="Text Box 9">
          <a:extLst>
            <a:ext uri="{FF2B5EF4-FFF2-40B4-BE49-F238E27FC236}">
              <a16:creationId xmlns:a16="http://schemas.microsoft.com/office/drawing/2014/main" id="{00000000-0008-0000-0000-000024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85" name="Text Box 11">
          <a:extLst>
            <a:ext uri="{FF2B5EF4-FFF2-40B4-BE49-F238E27FC236}">
              <a16:creationId xmlns:a16="http://schemas.microsoft.com/office/drawing/2014/main" id="{00000000-0008-0000-0000-000025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204</xdr:row>
      <xdr:rowOff>0</xdr:rowOff>
    </xdr:from>
    <xdr:to>
      <xdr:col>1</xdr:col>
      <xdr:colOff>133350</xdr:colOff>
      <xdr:row>204</xdr:row>
      <xdr:rowOff>28575</xdr:rowOff>
    </xdr:to>
    <xdr:sp macro="" textlink="">
      <xdr:nvSpPr>
        <xdr:cNvPr id="2086" name="Text Box 8">
          <a:extLst>
            <a:ext uri="{FF2B5EF4-FFF2-40B4-BE49-F238E27FC236}">
              <a16:creationId xmlns:a16="http://schemas.microsoft.com/office/drawing/2014/main" id="{00000000-0008-0000-0000-000026080000}"/>
            </a:ext>
          </a:extLst>
        </xdr:cNvPr>
        <xdr:cNvSpPr txBox="1">
          <a:spLocks noChangeArrowheads="1"/>
        </xdr:cNvSpPr>
      </xdr:nvSpPr>
      <xdr:spPr bwMode="auto">
        <a:xfrm>
          <a:off x="39052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087" name="Text Box 11">
          <a:extLst>
            <a:ext uri="{FF2B5EF4-FFF2-40B4-BE49-F238E27FC236}">
              <a16:creationId xmlns:a16="http://schemas.microsoft.com/office/drawing/2014/main" id="{00000000-0008-0000-0000-00002708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088" name="Text Box 11">
          <a:extLst>
            <a:ext uri="{FF2B5EF4-FFF2-40B4-BE49-F238E27FC236}">
              <a16:creationId xmlns:a16="http://schemas.microsoft.com/office/drawing/2014/main" id="{00000000-0008-0000-0000-00002808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089" name="Text Box 11">
          <a:extLst>
            <a:ext uri="{FF2B5EF4-FFF2-40B4-BE49-F238E27FC236}">
              <a16:creationId xmlns:a16="http://schemas.microsoft.com/office/drawing/2014/main" id="{00000000-0008-0000-0000-00002908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090" name="Text Box 11">
          <a:extLst>
            <a:ext uri="{FF2B5EF4-FFF2-40B4-BE49-F238E27FC236}">
              <a16:creationId xmlns:a16="http://schemas.microsoft.com/office/drawing/2014/main" id="{00000000-0008-0000-0000-00002A08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091" name="Text Box 11">
          <a:extLst>
            <a:ext uri="{FF2B5EF4-FFF2-40B4-BE49-F238E27FC236}">
              <a16:creationId xmlns:a16="http://schemas.microsoft.com/office/drawing/2014/main" id="{00000000-0008-0000-0000-00002B08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092" name="Text Box 11">
          <a:extLst>
            <a:ext uri="{FF2B5EF4-FFF2-40B4-BE49-F238E27FC236}">
              <a16:creationId xmlns:a16="http://schemas.microsoft.com/office/drawing/2014/main" id="{00000000-0008-0000-0000-00002C08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093" name="Text Box 11">
          <a:extLst>
            <a:ext uri="{FF2B5EF4-FFF2-40B4-BE49-F238E27FC236}">
              <a16:creationId xmlns:a16="http://schemas.microsoft.com/office/drawing/2014/main" id="{00000000-0008-0000-0000-00002D08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094" name="Text Box 11">
          <a:extLst>
            <a:ext uri="{FF2B5EF4-FFF2-40B4-BE49-F238E27FC236}">
              <a16:creationId xmlns:a16="http://schemas.microsoft.com/office/drawing/2014/main" id="{00000000-0008-0000-0000-00002E08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095" name="Text Box 11">
          <a:extLst>
            <a:ext uri="{FF2B5EF4-FFF2-40B4-BE49-F238E27FC236}">
              <a16:creationId xmlns:a16="http://schemas.microsoft.com/office/drawing/2014/main" id="{00000000-0008-0000-0000-00002F08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204</xdr:row>
      <xdr:rowOff>0</xdr:rowOff>
    </xdr:from>
    <xdr:to>
      <xdr:col>1</xdr:col>
      <xdr:colOff>133350</xdr:colOff>
      <xdr:row>204</xdr:row>
      <xdr:rowOff>28575</xdr:rowOff>
    </xdr:to>
    <xdr:sp macro="" textlink="">
      <xdr:nvSpPr>
        <xdr:cNvPr id="2096" name="Text Box 8">
          <a:extLst>
            <a:ext uri="{FF2B5EF4-FFF2-40B4-BE49-F238E27FC236}">
              <a16:creationId xmlns:a16="http://schemas.microsoft.com/office/drawing/2014/main" id="{00000000-0008-0000-0000-000030080000}"/>
            </a:ext>
          </a:extLst>
        </xdr:cNvPr>
        <xdr:cNvSpPr txBox="1">
          <a:spLocks noChangeArrowheads="1"/>
        </xdr:cNvSpPr>
      </xdr:nvSpPr>
      <xdr:spPr bwMode="auto">
        <a:xfrm>
          <a:off x="39052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097" name="Text Box 11">
          <a:extLst>
            <a:ext uri="{FF2B5EF4-FFF2-40B4-BE49-F238E27FC236}">
              <a16:creationId xmlns:a16="http://schemas.microsoft.com/office/drawing/2014/main" id="{00000000-0008-0000-0000-00003108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98" name="Text Box 8">
          <a:extLst>
            <a:ext uri="{FF2B5EF4-FFF2-40B4-BE49-F238E27FC236}">
              <a16:creationId xmlns:a16="http://schemas.microsoft.com/office/drawing/2014/main" id="{00000000-0008-0000-0000-000032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099" name="Text Box 9">
          <a:extLst>
            <a:ext uri="{FF2B5EF4-FFF2-40B4-BE49-F238E27FC236}">
              <a16:creationId xmlns:a16="http://schemas.microsoft.com/office/drawing/2014/main" id="{00000000-0008-0000-0000-000033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00" name="Text Box 11">
          <a:extLst>
            <a:ext uri="{FF2B5EF4-FFF2-40B4-BE49-F238E27FC236}">
              <a16:creationId xmlns:a16="http://schemas.microsoft.com/office/drawing/2014/main" id="{00000000-0008-0000-0000-000034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01" name="Text Box 8">
          <a:extLst>
            <a:ext uri="{FF2B5EF4-FFF2-40B4-BE49-F238E27FC236}">
              <a16:creationId xmlns:a16="http://schemas.microsoft.com/office/drawing/2014/main" id="{00000000-0008-0000-0000-000035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02" name="Text Box 9">
          <a:extLst>
            <a:ext uri="{FF2B5EF4-FFF2-40B4-BE49-F238E27FC236}">
              <a16:creationId xmlns:a16="http://schemas.microsoft.com/office/drawing/2014/main" id="{00000000-0008-0000-0000-000036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03" name="Text Box 11">
          <a:extLst>
            <a:ext uri="{FF2B5EF4-FFF2-40B4-BE49-F238E27FC236}">
              <a16:creationId xmlns:a16="http://schemas.microsoft.com/office/drawing/2014/main" id="{00000000-0008-0000-0000-000037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04" name="Text Box 11">
          <a:extLst>
            <a:ext uri="{FF2B5EF4-FFF2-40B4-BE49-F238E27FC236}">
              <a16:creationId xmlns:a16="http://schemas.microsoft.com/office/drawing/2014/main" id="{00000000-0008-0000-0000-000038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05" name="Text Box 9">
          <a:extLst>
            <a:ext uri="{FF2B5EF4-FFF2-40B4-BE49-F238E27FC236}">
              <a16:creationId xmlns:a16="http://schemas.microsoft.com/office/drawing/2014/main" id="{00000000-0008-0000-0000-000039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06" name="Text Box 11">
          <a:extLst>
            <a:ext uri="{FF2B5EF4-FFF2-40B4-BE49-F238E27FC236}">
              <a16:creationId xmlns:a16="http://schemas.microsoft.com/office/drawing/2014/main" id="{00000000-0008-0000-0000-00003A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07" name="Text Box 8">
          <a:extLst>
            <a:ext uri="{FF2B5EF4-FFF2-40B4-BE49-F238E27FC236}">
              <a16:creationId xmlns:a16="http://schemas.microsoft.com/office/drawing/2014/main" id="{00000000-0008-0000-0000-00003B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08" name="Text Box 9">
          <a:extLst>
            <a:ext uri="{FF2B5EF4-FFF2-40B4-BE49-F238E27FC236}">
              <a16:creationId xmlns:a16="http://schemas.microsoft.com/office/drawing/2014/main" id="{00000000-0008-0000-0000-00003C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09" name="Text Box 11">
          <a:extLst>
            <a:ext uri="{FF2B5EF4-FFF2-40B4-BE49-F238E27FC236}">
              <a16:creationId xmlns:a16="http://schemas.microsoft.com/office/drawing/2014/main" id="{00000000-0008-0000-0000-00003D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10" name="Text Box 8">
          <a:extLst>
            <a:ext uri="{FF2B5EF4-FFF2-40B4-BE49-F238E27FC236}">
              <a16:creationId xmlns:a16="http://schemas.microsoft.com/office/drawing/2014/main" id="{00000000-0008-0000-0000-00003E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11" name="Text Box 9">
          <a:extLst>
            <a:ext uri="{FF2B5EF4-FFF2-40B4-BE49-F238E27FC236}">
              <a16:creationId xmlns:a16="http://schemas.microsoft.com/office/drawing/2014/main" id="{00000000-0008-0000-0000-00003F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12" name="Text Box 11">
          <a:extLst>
            <a:ext uri="{FF2B5EF4-FFF2-40B4-BE49-F238E27FC236}">
              <a16:creationId xmlns:a16="http://schemas.microsoft.com/office/drawing/2014/main" id="{00000000-0008-0000-0000-000040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13" name="Text Box 8">
          <a:extLst>
            <a:ext uri="{FF2B5EF4-FFF2-40B4-BE49-F238E27FC236}">
              <a16:creationId xmlns:a16="http://schemas.microsoft.com/office/drawing/2014/main" id="{00000000-0008-0000-0000-000041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14" name="Text Box 9">
          <a:extLst>
            <a:ext uri="{FF2B5EF4-FFF2-40B4-BE49-F238E27FC236}">
              <a16:creationId xmlns:a16="http://schemas.microsoft.com/office/drawing/2014/main" id="{00000000-0008-0000-0000-000042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15" name="Text Box 11">
          <a:extLst>
            <a:ext uri="{FF2B5EF4-FFF2-40B4-BE49-F238E27FC236}">
              <a16:creationId xmlns:a16="http://schemas.microsoft.com/office/drawing/2014/main" id="{00000000-0008-0000-0000-000043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16" name="Text Box 8">
          <a:extLst>
            <a:ext uri="{FF2B5EF4-FFF2-40B4-BE49-F238E27FC236}">
              <a16:creationId xmlns:a16="http://schemas.microsoft.com/office/drawing/2014/main" id="{00000000-0008-0000-0000-000044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17" name="Text Box 9">
          <a:extLst>
            <a:ext uri="{FF2B5EF4-FFF2-40B4-BE49-F238E27FC236}">
              <a16:creationId xmlns:a16="http://schemas.microsoft.com/office/drawing/2014/main" id="{00000000-0008-0000-0000-000045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18" name="Text Box 11">
          <a:extLst>
            <a:ext uri="{FF2B5EF4-FFF2-40B4-BE49-F238E27FC236}">
              <a16:creationId xmlns:a16="http://schemas.microsoft.com/office/drawing/2014/main" id="{00000000-0008-0000-0000-000046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19" name="Text Box 8">
          <a:extLst>
            <a:ext uri="{FF2B5EF4-FFF2-40B4-BE49-F238E27FC236}">
              <a16:creationId xmlns:a16="http://schemas.microsoft.com/office/drawing/2014/main" id="{00000000-0008-0000-0000-000047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20" name="Text Box 9">
          <a:extLst>
            <a:ext uri="{FF2B5EF4-FFF2-40B4-BE49-F238E27FC236}">
              <a16:creationId xmlns:a16="http://schemas.microsoft.com/office/drawing/2014/main" id="{00000000-0008-0000-0000-000048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21" name="Text Box 11">
          <a:extLst>
            <a:ext uri="{FF2B5EF4-FFF2-40B4-BE49-F238E27FC236}">
              <a16:creationId xmlns:a16="http://schemas.microsoft.com/office/drawing/2014/main" id="{00000000-0008-0000-0000-000049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22" name="Text Box 8">
          <a:extLst>
            <a:ext uri="{FF2B5EF4-FFF2-40B4-BE49-F238E27FC236}">
              <a16:creationId xmlns:a16="http://schemas.microsoft.com/office/drawing/2014/main" id="{00000000-0008-0000-0000-00004A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23" name="Text Box 9">
          <a:extLst>
            <a:ext uri="{FF2B5EF4-FFF2-40B4-BE49-F238E27FC236}">
              <a16:creationId xmlns:a16="http://schemas.microsoft.com/office/drawing/2014/main" id="{00000000-0008-0000-0000-00004B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24" name="Text Box 11">
          <a:extLst>
            <a:ext uri="{FF2B5EF4-FFF2-40B4-BE49-F238E27FC236}">
              <a16:creationId xmlns:a16="http://schemas.microsoft.com/office/drawing/2014/main" id="{00000000-0008-0000-0000-00004C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25" name="Text Box 8">
          <a:extLst>
            <a:ext uri="{FF2B5EF4-FFF2-40B4-BE49-F238E27FC236}">
              <a16:creationId xmlns:a16="http://schemas.microsoft.com/office/drawing/2014/main" id="{00000000-0008-0000-0000-00004D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26" name="Text Box 9">
          <a:extLst>
            <a:ext uri="{FF2B5EF4-FFF2-40B4-BE49-F238E27FC236}">
              <a16:creationId xmlns:a16="http://schemas.microsoft.com/office/drawing/2014/main" id="{00000000-0008-0000-0000-00004E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27" name="Text Box 11">
          <a:extLst>
            <a:ext uri="{FF2B5EF4-FFF2-40B4-BE49-F238E27FC236}">
              <a16:creationId xmlns:a16="http://schemas.microsoft.com/office/drawing/2014/main" id="{00000000-0008-0000-0000-00004F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28" name="Text Box 8">
          <a:extLst>
            <a:ext uri="{FF2B5EF4-FFF2-40B4-BE49-F238E27FC236}">
              <a16:creationId xmlns:a16="http://schemas.microsoft.com/office/drawing/2014/main" id="{00000000-0008-0000-0000-000050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29" name="Text Box 9">
          <a:extLst>
            <a:ext uri="{FF2B5EF4-FFF2-40B4-BE49-F238E27FC236}">
              <a16:creationId xmlns:a16="http://schemas.microsoft.com/office/drawing/2014/main" id="{00000000-0008-0000-0000-000051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30" name="Text Box 11">
          <a:extLst>
            <a:ext uri="{FF2B5EF4-FFF2-40B4-BE49-F238E27FC236}">
              <a16:creationId xmlns:a16="http://schemas.microsoft.com/office/drawing/2014/main" id="{00000000-0008-0000-0000-000052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31" name="Text Box 8">
          <a:extLst>
            <a:ext uri="{FF2B5EF4-FFF2-40B4-BE49-F238E27FC236}">
              <a16:creationId xmlns:a16="http://schemas.microsoft.com/office/drawing/2014/main" id="{00000000-0008-0000-0000-000053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32" name="Text Box 9">
          <a:extLst>
            <a:ext uri="{FF2B5EF4-FFF2-40B4-BE49-F238E27FC236}">
              <a16:creationId xmlns:a16="http://schemas.microsoft.com/office/drawing/2014/main" id="{00000000-0008-0000-0000-000054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33" name="Text Box 11">
          <a:extLst>
            <a:ext uri="{FF2B5EF4-FFF2-40B4-BE49-F238E27FC236}">
              <a16:creationId xmlns:a16="http://schemas.microsoft.com/office/drawing/2014/main" id="{00000000-0008-0000-0000-000055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34" name="Text Box 8">
          <a:extLst>
            <a:ext uri="{FF2B5EF4-FFF2-40B4-BE49-F238E27FC236}">
              <a16:creationId xmlns:a16="http://schemas.microsoft.com/office/drawing/2014/main" id="{00000000-0008-0000-0000-000056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35" name="Text Box 9">
          <a:extLst>
            <a:ext uri="{FF2B5EF4-FFF2-40B4-BE49-F238E27FC236}">
              <a16:creationId xmlns:a16="http://schemas.microsoft.com/office/drawing/2014/main" id="{00000000-0008-0000-0000-000057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36" name="Text Box 11">
          <a:extLst>
            <a:ext uri="{FF2B5EF4-FFF2-40B4-BE49-F238E27FC236}">
              <a16:creationId xmlns:a16="http://schemas.microsoft.com/office/drawing/2014/main" id="{00000000-0008-0000-0000-000058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37" name="Text Box 8">
          <a:extLst>
            <a:ext uri="{FF2B5EF4-FFF2-40B4-BE49-F238E27FC236}">
              <a16:creationId xmlns:a16="http://schemas.microsoft.com/office/drawing/2014/main" id="{00000000-0008-0000-0000-000059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38" name="Text Box 9">
          <a:extLst>
            <a:ext uri="{FF2B5EF4-FFF2-40B4-BE49-F238E27FC236}">
              <a16:creationId xmlns:a16="http://schemas.microsoft.com/office/drawing/2014/main" id="{00000000-0008-0000-0000-00005A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39" name="Text Box 11">
          <a:extLst>
            <a:ext uri="{FF2B5EF4-FFF2-40B4-BE49-F238E27FC236}">
              <a16:creationId xmlns:a16="http://schemas.microsoft.com/office/drawing/2014/main" id="{00000000-0008-0000-0000-00005B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204</xdr:row>
      <xdr:rowOff>0</xdr:rowOff>
    </xdr:from>
    <xdr:to>
      <xdr:col>1</xdr:col>
      <xdr:colOff>133350</xdr:colOff>
      <xdr:row>204</xdr:row>
      <xdr:rowOff>28575</xdr:rowOff>
    </xdr:to>
    <xdr:sp macro="" textlink="">
      <xdr:nvSpPr>
        <xdr:cNvPr id="2140" name="Text Box 8">
          <a:extLst>
            <a:ext uri="{FF2B5EF4-FFF2-40B4-BE49-F238E27FC236}">
              <a16:creationId xmlns:a16="http://schemas.microsoft.com/office/drawing/2014/main" id="{00000000-0008-0000-0000-00005C080000}"/>
            </a:ext>
          </a:extLst>
        </xdr:cNvPr>
        <xdr:cNvSpPr txBox="1">
          <a:spLocks noChangeArrowheads="1"/>
        </xdr:cNvSpPr>
      </xdr:nvSpPr>
      <xdr:spPr bwMode="auto">
        <a:xfrm>
          <a:off x="39052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141" name="Text Box 11">
          <a:extLst>
            <a:ext uri="{FF2B5EF4-FFF2-40B4-BE49-F238E27FC236}">
              <a16:creationId xmlns:a16="http://schemas.microsoft.com/office/drawing/2014/main" id="{00000000-0008-0000-0000-00005D08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42" name="Text Box 8">
          <a:extLst>
            <a:ext uri="{FF2B5EF4-FFF2-40B4-BE49-F238E27FC236}">
              <a16:creationId xmlns:a16="http://schemas.microsoft.com/office/drawing/2014/main" id="{00000000-0008-0000-0000-00005E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43" name="Text Box 9">
          <a:extLst>
            <a:ext uri="{FF2B5EF4-FFF2-40B4-BE49-F238E27FC236}">
              <a16:creationId xmlns:a16="http://schemas.microsoft.com/office/drawing/2014/main" id="{00000000-0008-0000-0000-00005F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44" name="Text Box 11">
          <a:extLst>
            <a:ext uri="{FF2B5EF4-FFF2-40B4-BE49-F238E27FC236}">
              <a16:creationId xmlns:a16="http://schemas.microsoft.com/office/drawing/2014/main" id="{00000000-0008-0000-0000-000060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204</xdr:row>
      <xdr:rowOff>0</xdr:rowOff>
    </xdr:from>
    <xdr:to>
      <xdr:col>1</xdr:col>
      <xdr:colOff>152400</xdr:colOff>
      <xdr:row>204</xdr:row>
      <xdr:rowOff>28575</xdr:rowOff>
    </xdr:to>
    <xdr:sp macro="" textlink="">
      <xdr:nvSpPr>
        <xdr:cNvPr id="2145" name="Text Box 11">
          <a:extLst>
            <a:ext uri="{FF2B5EF4-FFF2-40B4-BE49-F238E27FC236}">
              <a16:creationId xmlns:a16="http://schemas.microsoft.com/office/drawing/2014/main" id="{00000000-0008-0000-0000-000061080000}"/>
            </a:ext>
          </a:extLst>
        </xdr:cNvPr>
        <xdr:cNvSpPr txBox="1">
          <a:spLocks noChangeArrowheads="1"/>
        </xdr:cNvSpPr>
      </xdr:nvSpPr>
      <xdr:spPr bwMode="auto">
        <a:xfrm>
          <a:off x="4095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85725</xdr:rowOff>
    </xdr:to>
    <xdr:sp macro="" textlink="">
      <xdr:nvSpPr>
        <xdr:cNvPr id="2146" name="Text Box 8">
          <a:extLst>
            <a:ext uri="{FF2B5EF4-FFF2-40B4-BE49-F238E27FC236}">
              <a16:creationId xmlns:a16="http://schemas.microsoft.com/office/drawing/2014/main" id="{00000000-0008-0000-0000-000062080000}"/>
            </a:ext>
          </a:extLst>
        </xdr:cNvPr>
        <xdr:cNvSpPr txBox="1">
          <a:spLocks noChangeArrowheads="1"/>
        </xdr:cNvSpPr>
      </xdr:nvSpPr>
      <xdr:spPr bwMode="auto">
        <a:xfrm>
          <a:off x="333375" y="818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85725</xdr:rowOff>
    </xdr:to>
    <xdr:sp macro="" textlink="">
      <xdr:nvSpPr>
        <xdr:cNvPr id="2147" name="Text Box 9">
          <a:extLst>
            <a:ext uri="{FF2B5EF4-FFF2-40B4-BE49-F238E27FC236}">
              <a16:creationId xmlns:a16="http://schemas.microsoft.com/office/drawing/2014/main" id="{00000000-0008-0000-0000-000063080000}"/>
            </a:ext>
          </a:extLst>
        </xdr:cNvPr>
        <xdr:cNvSpPr txBox="1">
          <a:spLocks noChangeArrowheads="1"/>
        </xdr:cNvSpPr>
      </xdr:nvSpPr>
      <xdr:spPr bwMode="auto">
        <a:xfrm>
          <a:off x="333375" y="818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85725</xdr:rowOff>
    </xdr:to>
    <xdr:sp macro="" textlink="">
      <xdr:nvSpPr>
        <xdr:cNvPr id="2148" name="Text Box 11">
          <a:extLst>
            <a:ext uri="{FF2B5EF4-FFF2-40B4-BE49-F238E27FC236}">
              <a16:creationId xmlns:a16="http://schemas.microsoft.com/office/drawing/2014/main" id="{00000000-0008-0000-0000-000064080000}"/>
            </a:ext>
          </a:extLst>
        </xdr:cNvPr>
        <xdr:cNvSpPr txBox="1">
          <a:spLocks noChangeArrowheads="1"/>
        </xdr:cNvSpPr>
      </xdr:nvSpPr>
      <xdr:spPr bwMode="auto">
        <a:xfrm>
          <a:off x="333375" y="818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49" name="Text Box 8">
          <a:extLst>
            <a:ext uri="{FF2B5EF4-FFF2-40B4-BE49-F238E27FC236}">
              <a16:creationId xmlns:a16="http://schemas.microsoft.com/office/drawing/2014/main" id="{00000000-0008-0000-0000-000065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50" name="Text Box 9">
          <a:extLst>
            <a:ext uri="{FF2B5EF4-FFF2-40B4-BE49-F238E27FC236}">
              <a16:creationId xmlns:a16="http://schemas.microsoft.com/office/drawing/2014/main" id="{00000000-0008-0000-0000-000066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51" name="Text Box 11">
          <a:extLst>
            <a:ext uri="{FF2B5EF4-FFF2-40B4-BE49-F238E27FC236}">
              <a16:creationId xmlns:a16="http://schemas.microsoft.com/office/drawing/2014/main" id="{00000000-0008-0000-0000-000067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85725</xdr:rowOff>
    </xdr:to>
    <xdr:sp macro="" textlink="">
      <xdr:nvSpPr>
        <xdr:cNvPr id="2152" name="Text Box 8">
          <a:extLst>
            <a:ext uri="{FF2B5EF4-FFF2-40B4-BE49-F238E27FC236}">
              <a16:creationId xmlns:a16="http://schemas.microsoft.com/office/drawing/2014/main" id="{00000000-0008-0000-0000-000068080000}"/>
            </a:ext>
          </a:extLst>
        </xdr:cNvPr>
        <xdr:cNvSpPr txBox="1">
          <a:spLocks noChangeArrowheads="1"/>
        </xdr:cNvSpPr>
      </xdr:nvSpPr>
      <xdr:spPr bwMode="auto">
        <a:xfrm>
          <a:off x="333375" y="818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85725</xdr:rowOff>
    </xdr:to>
    <xdr:sp macro="" textlink="">
      <xdr:nvSpPr>
        <xdr:cNvPr id="2153" name="Text Box 9">
          <a:extLst>
            <a:ext uri="{FF2B5EF4-FFF2-40B4-BE49-F238E27FC236}">
              <a16:creationId xmlns:a16="http://schemas.microsoft.com/office/drawing/2014/main" id="{00000000-0008-0000-0000-000069080000}"/>
            </a:ext>
          </a:extLst>
        </xdr:cNvPr>
        <xdr:cNvSpPr txBox="1">
          <a:spLocks noChangeArrowheads="1"/>
        </xdr:cNvSpPr>
      </xdr:nvSpPr>
      <xdr:spPr bwMode="auto">
        <a:xfrm>
          <a:off x="333375" y="818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85725</xdr:rowOff>
    </xdr:to>
    <xdr:sp macro="" textlink="">
      <xdr:nvSpPr>
        <xdr:cNvPr id="2154" name="Text Box 11">
          <a:extLst>
            <a:ext uri="{FF2B5EF4-FFF2-40B4-BE49-F238E27FC236}">
              <a16:creationId xmlns:a16="http://schemas.microsoft.com/office/drawing/2014/main" id="{00000000-0008-0000-0000-00006A080000}"/>
            </a:ext>
          </a:extLst>
        </xdr:cNvPr>
        <xdr:cNvSpPr txBox="1">
          <a:spLocks noChangeArrowheads="1"/>
        </xdr:cNvSpPr>
      </xdr:nvSpPr>
      <xdr:spPr bwMode="auto">
        <a:xfrm>
          <a:off x="333375" y="818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55" name="Text Box 8">
          <a:extLst>
            <a:ext uri="{FF2B5EF4-FFF2-40B4-BE49-F238E27FC236}">
              <a16:creationId xmlns:a16="http://schemas.microsoft.com/office/drawing/2014/main" id="{00000000-0008-0000-0000-00006B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56" name="Text Box 9">
          <a:extLst>
            <a:ext uri="{FF2B5EF4-FFF2-40B4-BE49-F238E27FC236}">
              <a16:creationId xmlns:a16="http://schemas.microsoft.com/office/drawing/2014/main" id="{00000000-0008-0000-0000-00006C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57" name="Text Box 11">
          <a:extLst>
            <a:ext uri="{FF2B5EF4-FFF2-40B4-BE49-F238E27FC236}">
              <a16:creationId xmlns:a16="http://schemas.microsoft.com/office/drawing/2014/main" id="{00000000-0008-0000-0000-00006D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204</xdr:row>
      <xdr:rowOff>0</xdr:rowOff>
    </xdr:from>
    <xdr:to>
      <xdr:col>1</xdr:col>
      <xdr:colOff>133350</xdr:colOff>
      <xdr:row>204</xdr:row>
      <xdr:rowOff>28575</xdr:rowOff>
    </xdr:to>
    <xdr:sp macro="" textlink="">
      <xdr:nvSpPr>
        <xdr:cNvPr id="2158" name="Text Box 8">
          <a:extLst>
            <a:ext uri="{FF2B5EF4-FFF2-40B4-BE49-F238E27FC236}">
              <a16:creationId xmlns:a16="http://schemas.microsoft.com/office/drawing/2014/main" id="{00000000-0008-0000-0000-00006E080000}"/>
            </a:ext>
          </a:extLst>
        </xdr:cNvPr>
        <xdr:cNvSpPr txBox="1">
          <a:spLocks noChangeArrowheads="1"/>
        </xdr:cNvSpPr>
      </xdr:nvSpPr>
      <xdr:spPr bwMode="auto">
        <a:xfrm>
          <a:off x="39052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159" name="Text Box 11">
          <a:extLst>
            <a:ext uri="{FF2B5EF4-FFF2-40B4-BE49-F238E27FC236}">
              <a16:creationId xmlns:a16="http://schemas.microsoft.com/office/drawing/2014/main" id="{00000000-0008-0000-0000-00006F08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160" name="Text Box 11">
          <a:extLst>
            <a:ext uri="{FF2B5EF4-FFF2-40B4-BE49-F238E27FC236}">
              <a16:creationId xmlns:a16="http://schemas.microsoft.com/office/drawing/2014/main" id="{00000000-0008-0000-0000-00007008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161" name="Text Box 11">
          <a:extLst>
            <a:ext uri="{FF2B5EF4-FFF2-40B4-BE49-F238E27FC236}">
              <a16:creationId xmlns:a16="http://schemas.microsoft.com/office/drawing/2014/main" id="{00000000-0008-0000-0000-00007108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162" name="Text Box 11">
          <a:extLst>
            <a:ext uri="{FF2B5EF4-FFF2-40B4-BE49-F238E27FC236}">
              <a16:creationId xmlns:a16="http://schemas.microsoft.com/office/drawing/2014/main" id="{00000000-0008-0000-0000-00007208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163" name="Text Box 11">
          <a:extLst>
            <a:ext uri="{FF2B5EF4-FFF2-40B4-BE49-F238E27FC236}">
              <a16:creationId xmlns:a16="http://schemas.microsoft.com/office/drawing/2014/main" id="{00000000-0008-0000-0000-00007308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164" name="Text Box 11">
          <a:extLst>
            <a:ext uri="{FF2B5EF4-FFF2-40B4-BE49-F238E27FC236}">
              <a16:creationId xmlns:a16="http://schemas.microsoft.com/office/drawing/2014/main" id="{00000000-0008-0000-0000-00007408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165" name="Text Box 11">
          <a:extLst>
            <a:ext uri="{FF2B5EF4-FFF2-40B4-BE49-F238E27FC236}">
              <a16:creationId xmlns:a16="http://schemas.microsoft.com/office/drawing/2014/main" id="{00000000-0008-0000-0000-00007508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166" name="Text Box 11">
          <a:extLst>
            <a:ext uri="{FF2B5EF4-FFF2-40B4-BE49-F238E27FC236}">
              <a16:creationId xmlns:a16="http://schemas.microsoft.com/office/drawing/2014/main" id="{00000000-0008-0000-0000-00007608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167" name="Text Box 11">
          <a:extLst>
            <a:ext uri="{FF2B5EF4-FFF2-40B4-BE49-F238E27FC236}">
              <a16:creationId xmlns:a16="http://schemas.microsoft.com/office/drawing/2014/main" id="{00000000-0008-0000-0000-00007708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204</xdr:row>
      <xdr:rowOff>0</xdr:rowOff>
    </xdr:from>
    <xdr:to>
      <xdr:col>1</xdr:col>
      <xdr:colOff>133350</xdr:colOff>
      <xdr:row>204</xdr:row>
      <xdr:rowOff>28575</xdr:rowOff>
    </xdr:to>
    <xdr:sp macro="" textlink="">
      <xdr:nvSpPr>
        <xdr:cNvPr id="2168" name="Text Box 8">
          <a:extLst>
            <a:ext uri="{FF2B5EF4-FFF2-40B4-BE49-F238E27FC236}">
              <a16:creationId xmlns:a16="http://schemas.microsoft.com/office/drawing/2014/main" id="{00000000-0008-0000-0000-000078080000}"/>
            </a:ext>
          </a:extLst>
        </xdr:cNvPr>
        <xdr:cNvSpPr txBox="1">
          <a:spLocks noChangeArrowheads="1"/>
        </xdr:cNvSpPr>
      </xdr:nvSpPr>
      <xdr:spPr bwMode="auto">
        <a:xfrm>
          <a:off x="39052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169" name="Text Box 11">
          <a:extLst>
            <a:ext uri="{FF2B5EF4-FFF2-40B4-BE49-F238E27FC236}">
              <a16:creationId xmlns:a16="http://schemas.microsoft.com/office/drawing/2014/main" id="{00000000-0008-0000-0000-00007908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70" name="Text Box 9">
          <a:extLst>
            <a:ext uri="{FF2B5EF4-FFF2-40B4-BE49-F238E27FC236}">
              <a16:creationId xmlns:a16="http://schemas.microsoft.com/office/drawing/2014/main" id="{00000000-0008-0000-0000-00007A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71" name="Text Box 11">
          <a:extLst>
            <a:ext uri="{FF2B5EF4-FFF2-40B4-BE49-F238E27FC236}">
              <a16:creationId xmlns:a16="http://schemas.microsoft.com/office/drawing/2014/main" id="{00000000-0008-0000-0000-00007B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72" name="Text Box 8">
          <a:extLst>
            <a:ext uri="{FF2B5EF4-FFF2-40B4-BE49-F238E27FC236}">
              <a16:creationId xmlns:a16="http://schemas.microsoft.com/office/drawing/2014/main" id="{00000000-0008-0000-0000-00007C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73" name="Text Box 9">
          <a:extLst>
            <a:ext uri="{FF2B5EF4-FFF2-40B4-BE49-F238E27FC236}">
              <a16:creationId xmlns:a16="http://schemas.microsoft.com/office/drawing/2014/main" id="{00000000-0008-0000-0000-00007D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74" name="Text Box 11">
          <a:extLst>
            <a:ext uri="{FF2B5EF4-FFF2-40B4-BE49-F238E27FC236}">
              <a16:creationId xmlns:a16="http://schemas.microsoft.com/office/drawing/2014/main" id="{00000000-0008-0000-0000-00007E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75" name="Text Box 8">
          <a:extLst>
            <a:ext uri="{FF2B5EF4-FFF2-40B4-BE49-F238E27FC236}">
              <a16:creationId xmlns:a16="http://schemas.microsoft.com/office/drawing/2014/main" id="{00000000-0008-0000-0000-00007F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76" name="Text Box 9">
          <a:extLst>
            <a:ext uri="{FF2B5EF4-FFF2-40B4-BE49-F238E27FC236}">
              <a16:creationId xmlns:a16="http://schemas.microsoft.com/office/drawing/2014/main" id="{00000000-0008-0000-0000-000080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77" name="Text Box 11">
          <a:extLst>
            <a:ext uri="{FF2B5EF4-FFF2-40B4-BE49-F238E27FC236}">
              <a16:creationId xmlns:a16="http://schemas.microsoft.com/office/drawing/2014/main" id="{00000000-0008-0000-0000-000081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78" name="Text Box 8">
          <a:extLst>
            <a:ext uri="{FF2B5EF4-FFF2-40B4-BE49-F238E27FC236}">
              <a16:creationId xmlns:a16="http://schemas.microsoft.com/office/drawing/2014/main" id="{00000000-0008-0000-0000-000082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79" name="Text Box 9">
          <a:extLst>
            <a:ext uri="{FF2B5EF4-FFF2-40B4-BE49-F238E27FC236}">
              <a16:creationId xmlns:a16="http://schemas.microsoft.com/office/drawing/2014/main" id="{00000000-0008-0000-0000-000083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80" name="Text Box 11">
          <a:extLst>
            <a:ext uri="{FF2B5EF4-FFF2-40B4-BE49-F238E27FC236}">
              <a16:creationId xmlns:a16="http://schemas.microsoft.com/office/drawing/2014/main" id="{00000000-0008-0000-0000-000084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81" name="Text Box 8">
          <a:extLst>
            <a:ext uri="{FF2B5EF4-FFF2-40B4-BE49-F238E27FC236}">
              <a16:creationId xmlns:a16="http://schemas.microsoft.com/office/drawing/2014/main" id="{00000000-0008-0000-0000-000085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82" name="Text Box 9">
          <a:extLst>
            <a:ext uri="{FF2B5EF4-FFF2-40B4-BE49-F238E27FC236}">
              <a16:creationId xmlns:a16="http://schemas.microsoft.com/office/drawing/2014/main" id="{00000000-0008-0000-0000-000086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83" name="Text Box 11">
          <a:extLst>
            <a:ext uri="{FF2B5EF4-FFF2-40B4-BE49-F238E27FC236}">
              <a16:creationId xmlns:a16="http://schemas.microsoft.com/office/drawing/2014/main" id="{00000000-0008-0000-0000-000087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84" name="Text Box 8">
          <a:extLst>
            <a:ext uri="{FF2B5EF4-FFF2-40B4-BE49-F238E27FC236}">
              <a16:creationId xmlns:a16="http://schemas.microsoft.com/office/drawing/2014/main" id="{00000000-0008-0000-0000-000088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85" name="Text Box 9">
          <a:extLst>
            <a:ext uri="{FF2B5EF4-FFF2-40B4-BE49-F238E27FC236}">
              <a16:creationId xmlns:a16="http://schemas.microsoft.com/office/drawing/2014/main" id="{00000000-0008-0000-0000-000089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86" name="Text Box 11">
          <a:extLst>
            <a:ext uri="{FF2B5EF4-FFF2-40B4-BE49-F238E27FC236}">
              <a16:creationId xmlns:a16="http://schemas.microsoft.com/office/drawing/2014/main" id="{00000000-0008-0000-0000-00008A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87" name="Text Box 8">
          <a:extLst>
            <a:ext uri="{FF2B5EF4-FFF2-40B4-BE49-F238E27FC236}">
              <a16:creationId xmlns:a16="http://schemas.microsoft.com/office/drawing/2014/main" id="{00000000-0008-0000-0000-00008B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88" name="Text Box 9">
          <a:extLst>
            <a:ext uri="{FF2B5EF4-FFF2-40B4-BE49-F238E27FC236}">
              <a16:creationId xmlns:a16="http://schemas.microsoft.com/office/drawing/2014/main" id="{00000000-0008-0000-0000-00008C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89" name="Text Box 11">
          <a:extLst>
            <a:ext uri="{FF2B5EF4-FFF2-40B4-BE49-F238E27FC236}">
              <a16:creationId xmlns:a16="http://schemas.microsoft.com/office/drawing/2014/main" id="{00000000-0008-0000-0000-00008D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90" name="Text Box 8">
          <a:extLst>
            <a:ext uri="{FF2B5EF4-FFF2-40B4-BE49-F238E27FC236}">
              <a16:creationId xmlns:a16="http://schemas.microsoft.com/office/drawing/2014/main" id="{00000000-0008-0000-0000-00008E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91" name="Text Box 9">
          <a:extLst>
            <a:ext uri="{FF2B5EF4-FFF2-40B4-BE49-F238E27FC236}">
              <a16:creationId xmlns:a16="http://schemas.microsoft.com/office/drawing/2014/main" id="{00000000-0008-0000-0000-00008F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92" name="Text Box 11">
          <a:extLst>
            <a:ext uri="{FF2B5EF4-FFF2-40B4-BE49-F238E27FC236}">
              <a16:creationId xmlns:a16="http://schemas.microsoft.com/office/drawing/2014/main" id="{00000000-0008-0000-0000-000090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93" name="Text Box 8">
          <a:extLst>
            <a:ext uri="{FF2B5EF4-FFF2-40B4-BE49-F238E27FC236}">
              <a16:creationId xmlns:a16="http://schemas.microsoft.com/office/drawing/2014/main" id="{00000000-0008-0000-0000-000091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94" name="Text Box 9">
          <a:extLst>
            <a:ext uri="{FF2B5EF4-FFF2-40B4-BE49-F238E27FC236}">
              <a16:creationId xmlns:a16="http://schemas.microsoft.com/office/drawing/2014/main" id="{00000000-0008-0000-0000-000092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95" name="Text Box 11">
          <a:extLst>
            <a:ext uri="{FF2B5EF4-FFF2-40B4-BE49-F238E27FC236}">
              <a16:creationId xmlns:a16="http://schemas.microsoft.com/office/drawing/2014/main" id="{00000000-0008-0000-0000-000093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96" name="Text Box 8">
          <a:extLst>
            <a:ext uri="{FF2B5EF4-FFF2-40B4-BE49-F238E27FC236}">
              <a16:creationId xmlns:a16="http://schemas.microsoft.com/office/drawing/2014/main" id="{00000000-0008-0000-0000-000094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97" name="Text Box 9">
          <a:extLst>
            <a:ext uri="{FF2B5EF4-FFF2-40B4-BE49-F238E27FC236}">
              <a16:creationId xmlns:a16="http://schemas.microsoft.com/office/drawing/2014/main" id="{00000000-0008-0000-0000-000095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98" name="Text Box 11">
          <a:extLst>
            <a:ext uri="{FF2B5EF4-FFF2-40B4-BE49-F238E27FC236}">
              <a16:creationId xmlns:a16="http://schemas.microsoft.com/office/drawing/2014/main" id="{00000000-0008-0000-0000-000096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199" name="Text Box 8">
          <a:extLst>
            <a:ext uri="{FF2B5EF4-FFF2-40B4-BE49-F238E27FC236}">
              <a16:creationId xmlns:a16="http://schemas.microsoft.com/office/drawing/2014/main" id="{00000000-0008-0000-0000-000097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200" name="Text Box 9">
          <a:extLst>
            <a:ext uri="{FF2B5EF4-FFF2-40B4-BE49-F238E27FC236}">
              <a16:creationId xmlns:a16="http://schemas.microsoft.com/office/drawing/2014/main" id="{00000000-0008-0000-0000-000098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201" name="Text Box 11">
          <a:extLst>
            <a:ext uri="{FF2B5EF4-FFF2-40B4-BE49-F238E27FC236}">
              <a16:creationId xmlns:a16="http://schemas.microsoft.com/office/drawing/2014/main" id="{00000000-0008-0000-0000-000099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202" name="Text Box 8">
          <a:extLst>
            <a:ext uri="{FF2B5EF4-FFF2-40B4-BE49-F238E27FC236}">
              <a16:creationId xmlns:a16="http://schemas.microsoft.com/office/drawing/2014/main" id="{00000000-0008-0000-0000-00009A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203" name="Text Box 9">
          <a:extLst>
            <a:ext uri="{FF2B5EF4-FFF2-40B4-BE49-F238E27FC236}">
              <a16:creationId xmlns:a16="http://schemas.microsoft.com/office/drawing/2014/main" id="{00000000-0008-0000-0000-00009B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204" name="Text Box 11">
          <a:extLst>
            <a:ext uri="{FF2B5EF4-FFF2-40B4-BE49-F238E27FC236}">
              <a16:creationId xmlns:a16="http://schemas.microsoft.com/office/drawing/2014/main" id="{00000000-0008-0000-0000-00009C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204</xdr:row>
      <xdr:rowOff>0</xdr:rowOff>
    </xdr:from>
    <xdr:to>
      <xdr:col>1</xdr:col>
      <xdr:colOff>133350</xdr:colOff>
      <xdr:row>204</xdr:row>
      <xdr:rowOff>28575</xdr:rowOff>
    </xdr:to>
    <xdr:sp macro="" textlink="">
      <xdr:nvSpPr>
        <xdr:cNvPr id="2205" name="Text Box 8">
          <a:extLst>
            <a:ext uri="{FF2B5EF4-FFF2-40B4-BE49-F238E27FC236}">
              <a16:creationId xmlns:a16="http://schemas.microsoft.com/office/drawing/2014/main" id="{00000000-0008-0000-0000-00009D080000}"/>
            </a:ext>
          </a:extLst>
        </xdr:cNvPr>
        <xdr:cNvSpPr txBox="1">
          <a:spLocks noChangeArrowheads="1"/>
        </xdr:cNvSpPr>
      </xdr:nvSpPr>
      <xdr:spPr bwMode="auto">
        <a:xfrm>
          <a:off x="39052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206" name="Text Box 11">
          <a:extLst>
            <a:ext uri="{FF2B5EF4-FFF2-40B4-BE49-F238E27FC236}">
              <a16:creationId xmlns:a16="http://schemas.microsoft.com/office/drawing/2014/main" id="{00000000-0008-0000-0000-00009E08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207" name="Text Box 8">
          <a:extLst>
            <a:ext uri="{FF2B5EF4-FFF2-40B4-BE49-F238E27FC236}">
              <a16:creationId xmlns:a16="http://schemas.microsoft.com/office/drawing/2014/main" id="{00000000-0008-0000-0000-00009F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208" name="Text Box 9">
          <a:extLst>
            <a:ext uri="{FF2B5EF4-FFF2-40B4-BE49-F238E27FC236}">
              <a16:creationId xmlns:a16="http://schemas.microsoft.com/office/drawing/2014/main" id="{00000000-0008-0000-0000-0000A0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209" name="Text Box 11">
          <a:extLst>
            <a:ext uri="{FF2B5EF4-FFF2-40B4-BE49-F238E27FC236}">
              <a16:creationId xmlns:a16="http://schemas.microsoft.com/office/drawing/2014/main" id="{00000000-0008-0000-0000-0000A1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85725</xdr:rowOff>
    </xdr:to>
    <xdr:sp macro="" textlink="">
      <xdr:nvSpPr>
        <xdr:cNvPr id="2210" name="Text Box 8">
          <a:extLst>
            <a:ext uri="{FF2B5EF4-FFF2-40B4-BE49-F238E27FC236}">
              <a16:creationId xmlns:a16="http://schemas.microsoft.com/office/drawing/2014/main" id="{00000000-0008-0000-0000-0000A2080000}"/>
            </a:ext>
          </a:extLst>
        </xdr:cNvPr>
        <xdr:cNvSpPr txBox="1">
          <a:spLocks noChangeArrowheads="1"/>
        </xdr:cNvSpPr>
      </xdr:nvSpPr>
      <xdr:spPr bwMode="auto">
        <a:xfrm>
          <a:off x="333375" y="818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85725</xdr:rowOff>
    </xdr:to>
    <xdr:sp macro="" textlink="">
      <xdr:nvSpPr>
        <xdr:cNvPr id="2211" name="Text Box 9">
          <a:extLst>
            <a:ext uri="{FF2B5EF4-FFF2-40B4-BE49-F238E27FC236}">
              <a16:creationId xmlns:a16="http://schemas.microsoft.com/office/drawing/2014/main" id="{00000000-0008-0000-0000-0000A3080000}"/>
            </a:ext>
          </a:extLst>
        </xdr:cNvPr>
        <xdr:cNvSpPr txBox="1">
          <a:spLocks noChangeArrowheads="1"/>
        </xdr:cNvSpPr>
      </xdr:nvSpPr>
      <xdr:spPr bwMode="auto">
        <a:xfrm>
          <a:off x="333375" y="818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85725</xdr:rowOff>
    </xdr:to>
    <xdr:sp macro="" textlink="">
      <xdr:nvSpPr>
        <xdr:cNvPr id="2212" name="Text Box 11">
          <a:extLst>
            <a:ext uri="{FF2B5EF4-FFF2-40B4-BE49-F238E27FC236}">
              <a16:creationId xmlns:a16="http://schemas.microsoft.com/office/drawing/2014/main" id="{00000000-0008-0000-0000-0000A4080000}"/>
            </a:ext>
          </a:extLst>
        </xdr:cNvPr>
        <xdr:cNvSpPr txBox="1">
          <a:spLocks noChangeArrowheads="1"/>
        </xdr:cNvSpPr>
      </xdr:nvSpPr>
      <xdr:spPr bwMode="auto">
        <a:xfrm>
          <a:off x="333375" y="818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213" name="Text Box 8">
          <a:extLst>
            <a:ext uri="{FF2B5EF4-FFF2-40B4-BE49-F238E27FC236}">
              <a16:creationId xmlns:a16="http://schemas.microsoft.com/office/drawing/2014/main" id="{00000000-0008-0000-0000-0000A5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214" name="Text Box 9">
          <a:extLst>
            <a:ext uri="{FF2B5EF4-FFF2-40B4-BE49-F238E27FC236}">
              <a16:creationId xmlns:a16="http://schemas.microsoft.com/office/drawing/2014/main" id="{00000000-0008-0000-0000-0000A6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215" name="Text Box 11">
          <a:extLst>
            <a:ext uri="{FF2B5EF4-FFF2-40B4-BE49-F238E27FC236}">
              <a16:creationId xmlns:a16="http://schemas.microsoft.com/office/drawing/2014/main" id="{00000000-0008-0000-0000-0000A7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85725</xdr:rowOff>
    </xdr:to>
    <xdr:sp macro="" textlink="">
      <xdr:nvSpPr>
        <xdr:cNvPr id="2216" name="Text Box 8">
          <a:extLst>
            <a:ext uri="{FF2B5EF4-FFF2-40B4-BE49-F238E27FC236}">
              <a16:creationId xmlns:a16="http://schemas.microsoft.com/office/drawing/2014/main" id="{00000000-0008-0000-0000-0000A8080000}"/>
            </a:ext>
          </a:extLst>
        </xdr:cNvPr>
        <xdr:cNvSpPr txBox="1">
          <a:spLocks noChangeArrowheads="1"/>
        </xdr:cNvSpPr>
      </xdr:nvSpPr>
      <xdr:spPr bwMode="auto">
        <a:xfrm>
          <a:off x="333375" y="818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85725</xdr:rowOff>
    </xdr:to>
    <xdr:sp macro="" textlink="">
      <xdr:nvSpPr>
        <xdr:cNvPr id="2217" name="Text Box 9">
          <a:extLst>
            <a:ext uri="{FF2B5EF4-FFF2-40B4-BE49-F238E27FC236}">
              <a16:creationId xmlns:a16="http://schemas.microsoft.com/office/drawing/2014/main" id="{00000000-0008-0000-0000-0000A9080000}"/>
            </a:ext>
          </a:extLst>
        </xdr:cNvPr>
        <xdr:cNvSpPr txBox="1">
          <a:spLocks noChangeArrowheads="1"/>
        </xdr:cNvSpPr>
      </xdr:nvSpPr>
      <xdr:spPr bwMode="auto">
        <a:xfrm>
          <a:off x="333375" y="818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85725</xdr:rowOff>
    </xdr:to>
    <xdr:sp macro="" textlink="">
      <xdr:nvSpPr>
        <xdr:cNvPr id="2218" name="Text Box 11">
          <a:extLst>
            <a:ext uri="{FF2B5EF4-FFF2-40B4-BE49-F238E27FC236}">
              <a16:creationId xmlns:a16="http://schemas.microsoft.com/office/drawing/2014/main" id="{00000000-0008-0000-0000-0000AA080000}"/>
            </a:ext>
          </a:extLst>
        </xdr:cNvPr>
        <xdr:cNvSpPr txBox="1">
          <a:spLocks noChangeArrowheads="1"/>
        </xdr:cNvSpPr>
      </xdr:nvSpPr>
      <xdr:spPr bwMode="auto">
        <a:xfrm>
          <a:off x="333375" y="818102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219" name="Text Box 8">
          <a:extLst>
            <a:ext uri="{FF2B5EF4-FFF2-40B4-BE49-F238E27FC236}">
              <a16:creationId xmlns:a16="http://schemas.microsoft.com/office/drawing/2014/main" id="{00000000-0008-0000-0000-0000AB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220" name="Text Box 9">
          <a:extLst>
            <a:ext uri="{FF2B5EF4-FFF2-40B4-BE49-F238E27FC236}">
              <a16:creationId xmlns:a16="http://schemas.microsoft.com/office/drawing/2014/main" id="{00000000-0008-0000-0000-0000AC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204</xdr:row>
      <xdr:rowOff>0</xdr:rowOff>
    </xdr:from>
    <xdr:to>
      <xdr:col>1</xdr:col>
      <xdr:colOff>76200</xdr:colOff>
      <xdr:row>204</xdr:row>
      <xdr:rowOff>28575</xdr:rowOff>
    </xdr:to>
    <xdr:sp macro="" textlink="">
      <xdr:nvSpPr>
        <xdr:cNvPr id="2221" name="Text Box 11">
          <a:extLst>
            <a:ext uri="{FF2B5EF4-FFF2-40B4-BE49-F238E27FC236}">
              <a16:creationId xmlns:a16="http://schemas.microsoft.com/office/drawing/2014/main" id="{00000000-0008-0000-0000-0000AD080000}"/>
            </a:ext>
          </a:extLst>
        </xdr:cNvPr>
        <xdr:cNvSpPr txBox="1">
          <a:spLocks noChangeArrowheads="1"/>
        </xdr:cNvSpPr>
      </xdr:nvSpPr>
      <xdr:spPr bwMode="auto">
        <a:xfrm>
          <a:off x="33337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204</xdr:row>
      <xdr:rowOff>0</xdr:rowOff>
    </xdr:from>
    <xdr:to>
      <xdr:col>1</xdr:col>
      <xdr:colOff>133350</xdr:colOff>
      <xdr:row>204</xdr:row>
      <xdr:rowOff>28575</xdr:rowOff>
    </xdr:to>
    <xdr:sp macro="" textlink="">
      <xdr:nvSpPr>
        <xdr:cNvPr id="2222" name="Text Box 8">
          <a:extLst>
            <a:ext uri="{FF2B5EF4-FFF2-40B4-BE49-F238E27FC236}">
              <a16:creationId xmlns:a16="http://schemas.microsoft.com/office/drawing/2014/main" id="{00000000-0008-0000-0000-0000AE080000}"/>
            </a:ext>
          </a:extLst>
        </xdr:cNvPr>
        <xdr:cNvSpPr txBox="1">
          <a:spLocks noChangeArrowheads="1"/>
        </xdr:cNvSpPr>
      </xdr:nvSpPr>
      <xdr:spPr bwMode="auto">
        <a:xfrm>
          <a:off x="39052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223" name="Text Box 11">
          <a:extLst>
            <a:ext uri="{FF2B5EF4-FFF2-40B4-BE49-F238E27FC236}">
              <a16:creationId xmlns:a16="http://schemas.microsoft.com/office/drawing/2014/main" id="{00000000-0008-0000-0000-0000AF08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224" name="Text Box 11">
          <a:extLst>
            <a:ext uri="{FF2B5EF4-FFF2-40B4-BE49-F238E27FC236}">
              <a16:creationId xmlns:a16="http://schemas.microsoft.com/office/drawing/2014/main" id="{00000000-0008-0000-0000-0000B008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225" name="Text Box 11">
          <a:extLst>
            <a:ext uri="{FF2B5EF4-FFF2-40B4-BE49-F238E27FC236}">
              <a16:creationId xmlns:a16="http://schemas.microsoft.com/office/drawing/2014/main" id="{00000000-0008-0000-0000-0000B108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226" name="Text Box 11">
          <a:extLst>
            <a:ext uri="{FF2B5EF4-FFF2-40B4-BE49-F238E27FC236}">
              <a16:creationId xmlns:a16="http://schemas.microsoft.com/office/drawing/2014/main" id="{00000000-0008-0000-0000-0000B208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227" name="Text Box 11">
          <a:extLst>
            <a:ext uri="{FF2B5EF4-FFF2-40B4-BE49-F238E27FC236}">
              <a16:creationId xmlns:a16="http://schemas.microsoft.com/office/drawing/2014/main" id="{00000000-0008-0000-0000-0000B308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228" name="Text Box 11">
          <a:extLst>
            <a:ext uri="{FF2B5EF4-FFF2-40B4-BE49-F238E27FC236}">
              <a16:creationId xmlns:a16="http://schemas.microsoft.com/office/drawing/2014/main" id="{00000000-0008-0000-0000-0000B408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229" name="Text Box 11">
          <a:extLst>
            <a:ext uri="{FF2B5EF4-FFF2-40B4-BE49-F238E27FC236}">
              <a16:creationId xmlns:a16="http://schemas.microsoft.com/office/drawing/2014/main" id="{00000000-0008-0000-0000-0000B508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230" name="Text Box 11">
          <a:extLst>
            <a:ext uri="{FF2B5EF4-FFF2-40B4-BE49-F238E27FC236}">
              <a16:creationId xmlns:a16="http://schemas.microsoft.com/office/drawing/2014/main" id="{00000000-0008-0000-0000-0000B608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231" name="Text Box 11">
          <a:extLst>
            <a:ext uri="{FF2B5EF4-FFF2-40B4-BE49-F238E27FC236}">
              <a16:creationId xmlns:a16="http://schemas.microsoft.com/office/drawing/2014/main" id="{00000000-0008-0000-0000-0000B708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204</xdr:row>
      <xdr:rowOff>0</xdr:rowOff>
    </xdr:from>
    <xdr:to>
      <xdr:col>1</xdr:col>
      <xdr:colOff>133350</xdr:colOff>
      <xdr:row>204</xdr:row>
      <xdr:rowOff>28575</xdr:rowOff>
    </xdr:to>
    <xdr:sp macro="" textlink="">
      <xdr:nvSpPr>
        <xdr:cNvPr id="2232" name="Text Box 8">
          <a:extLst>
            <a:ext uri="{FF2B5EF4-FFF2-40B4-BE49-F238E27FC236}">
              <a16:creationId xmlns:a16="http://schemas.microsoft.com/office/drawing/2014/main" id="{00000000-0008-0000-0000-0000B8080000}"/>
            </a:ext>
          </a:extLst>
        </xdr:cNvPr>
        <xdr:cNvSpPr txBox="1">
          <a:spLocks noChangeArrowheads="1"/>
        </xdr:cNvSpPr>
      </xdr:nvSpPr>
      <xdr:spPr bwMode="auto">
        <a:xfrm>
          <a:off x="390525"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204</xdr:row>
      <xdr:rowOff>0</xdr:rowOff>
    </xdr:from>
    <xdr:to>
      <xdr:col>1</xdr:col>
      <xdr:colOff>79785</xdr:colOff>
      <xdr:row>204</xdr:row>
      <xdr:rowOff>28575</xdr:rowOff>
    </xdr:to>
    <xdr:sp macro="" textlink="">
      <xdr:nvSpPr>
        <xdr:cNvPr id="2233" name="Text Box 11">
          <a:extLst>
            <a:ext uri="{FF2B5EF4-FFF2-40B4-BE49-F238E27FC236}">
              <a16:creationId xmlns:a16="http://schemas.microsoft.com/office/drawing/2014/main" id="{00000000-0008-0000-0000-0000B9080000}"/>
            </a:ext>
          </a:extLst>
        </xdr:cNvPr>
        <xdr:cNvSpPr txBox="1">
          <a:spLocks noChangeArrowheads="1"/>
        </xdr:cNvSpPr>
      </xdr:nvSpPr>
      <xdr:spPr bwMode="auto">
        <a:xfrm>
          <a:off x="304800" y="81810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304800</xdr:colOff>
      <xdr:row>205</xdr:row>
      <xdr:rowOff>0</xdr:rowOff>
    </xdr:from>
    <xdr:ext cx="73090" cy="28575"/>
    <xdr:sp macro="" textlink="">
      <xdr:nvSpPr>
        <xdr:cNvPr id="2234" name="Text Box 11">
          <a:extLst>
            <a:ext uri="{FF2B5EF4-FFF2-40B4-BE49-F238E27FC236}">
              <a16:creationId xmlns:a16="http://schemas.microsoft.com/office/drawing/2014/main" id="{00000000-0008-0000-0000-0000BA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35" name="Text Box 11">
          <a:extLst>
            <a:ext uri="{FF2B5EF4-FFF2-40B4-BE49-F238E27FC236}">
              <a16:creationId xmlns:a16="http://schemas.microsoft.com/office/drawing/2014/main" id="{00000000-0008-0000-0000-0000BB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36" name="Text Box 11">
          <a:extLst>
            <a:ext uri="{FF2B5EF4-FFF2-40B4-BE49-F238E27FC236}">
              <a16:creationId xmlns:a16="http://schemas.microsoft.com/office/drawing/2014/main" id="{00000000-0008-0000-0000-0000BC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37" name="Text Box 11">
          <a:extLst>
            <a:ext uri="{FF2B5EF4-FFF2-40B4-BE49-F238E27FC236}">
              <a16:creationId xmlns:a16="http://schemas.microsoft.com/office/drawing/2014/main" id="{00000000-0008-0000-0000-0000BD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38" name="Text Box 11">
          <a:extLst>
            <a:ext uri="{FF2B5EF4-FFF2-40B4-BE49-F238E27FC236}">
              <a16:creationId xmlns:a16="http://schemas.microsoft.com/office/drawing/2014/main" id="{00000000-0008-0000-0000-0000BE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39" name="Text Box 11">
          <a:extLst>
            <a:ext uri="{FF2B5EF4-FFF2-40B4-BE49-F238E27FC236}">
              <a16:creationId xmlns:a16="http://schemas.microsoft.com/office/drawing/2014/main" id="{00000000-0008-0000-0000-0000BF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40" name="Text Box 11">
          <a:extLst>
            <a:ext uri="{FF2B5EF4-FFF2-40B4-BE49-F238E27FC236}">
              <a16:creationId xmlns:a16="http://schemas.microsoft.com/office/drawing/2014/main" id="{00000000-0008-0000-0000-0000C0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41" name="Text Box 11">
          <a:extLst>
            <a:ext uri="{FF2B5EF4-FFF2-40B4-BE49-F238E27FC236}">
              <a16:creationId xmlns:a16="http://schemas.microsoft.com/office/drawing/2014/main" id="{00000000-0008-0000-0000-0000C1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42" name="Text Box 11">
          <a:extLst>
            <a:ext uri="{FF2B5EF4-FFF2-40B4-BE49-F238E27FC236}">
              <a16:creationId xmlns:a16="http://schemas.microsoft.com/office/drawing/2014/main" id="{00000000-0008-0000-0000-0000C2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43" name="Text Box 11">
          <a:extLst>
            <a:ext uri="{FF2B5EF4-FFF2-40B4-BE49-F238E27FC236}">
              <a16:creationId xmlns:a16="http://schemas.microsoft.com/office/drawing/2014/main" id="{00000000-0008-0000-0000-0000C3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44" name="Text Box 11">
          <a:extLst>
            <a:ext uri="{FF2B5EF4-FFF2-40B4-BE49-F238E27FC236}">
              <a16:creationId xmlns:a16="http://schemas.microsoft.com/office/drawing/2014/main" id="{00000000-0008-0000-0000-0000C4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45" name="Text Box 11">
          <a:extLst>
            <a:ext uri="{FF2B5EF4-FFF2-40B4-BE49-F238E27FC236}">
              <a16:creationId xmlns:a16="http://schemas.microsoft.com/office/drawing/2014/main" id="{00000000-0008-0000-0000-0000C5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46" name="Text Box 11">
          <a:extLst>
            <a:ext uri="{FF2B5EF4-FFF2-40B4-BE49-F238E27FC236}">
              <a16:creationId xmlns:a16="http://schemas.microsoft.com/office/drawing/2014/main" id="{00000000-0008-0000-0000-0000C6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47" name="Text Box 11">
          <a:extLst>
            <a:ext uri="{FF2B5EF4-FFF2-40B4-BE49-F238E27FC236}">
              <a16:creationId xmlns:a16="http://schemas.microsoft.com/office/drawing/2014/main" id="{00000000-0008-0000-0000-0000C7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48" name="Text Box 11">
          <a:extLst>
            <a:ext uri="{FF2B5EF4-FFF2-40B4-BE49-F238E27FC236}">
              <a16:creationId xmlns:a16="http://schemas.microsoft.com/office/drawing/2014/main" id="{00000000-0008-0000-0000-0000C8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49" name="Text Box 11">
          <a:extLst>
            <a:ext uri="{FF2B5EF4-FFF2-40B4-BE49-F238E27FC236}">
              <a16:creationId xmlns:a16="http://schemas.microsoft.com/office/drawing/2014/main" id="{00000000-0008-0000-0000-0000C9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50" name="Text Box 11">
          <a:extLst>
            <a:ext uri="{FF2B5EF4-FFF2-40B4-BE49-F238E27FC236}">
              <a16:creationId xmlns:a16="http://schemas.microsoft.com/office/drawing/2014/main" id="{00000000-0008-0000-0000-0000CA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51" name="Text Box 11">
          <a:extLst>
            <a:ext uri="{FF2B5EF4-FFF2-40B4-BE49-F238E27FC236}">
              <a16:creationId xmlns:a16="http://schemas.microsoft.com/office/drawing/2014/main" id="{00000000-0008-0000-0000-0000CB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52" name="Text Box 11">
          <a:extLst>
            <a:ext uri="{FF2B5EF4-FFF2-40B4-BE49-F238E27FC236}">
              <a16:creationId xmlns:a16="http://schemas.microsoft.com/office/drawing/2014/main" id="{00000000-0008-0000-0000-0000CC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53" name="Text Box 11">
          <a:extLst>
            <a:ext uri="{FF2B5EF4-FFF2-40B4-BE49-F238E27FC236}">
              <a16:creationId xmlns:a16="http://schemas.microsoft.com/office/drawing/2014/main" id="{00000000-0008-0000-0000-0000CD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54" name="Text Box 11">
          <a:extLst>
            <a:ext uri="{FF2B5EF4-FFF2-40B4-BE49-F238E27FC236}">
              <a16:creationId xmlns:a16="http://schemas.microsoft.com/office/drawing/2014/main" id="{00000000-0008-0000-0000-0000CE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55" name="Text Box 11">
          <a:extLst>
            <a:ext uri="{FF2B5EF4-FFF2-40B4-BE49-F238E27FC236}">
              <a16:creationId xmlns:a16="http://schemas.microsoft.com/office/drawing/2014/main" id="{00000000-0008-0000-0000-0000CF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56" name="Text Box 11">
          <a:extLst>
            <a:ext uri="{FF2B5EF4-FFF2-40B4-BE49-F238E27FC236}">
              <a16:creationId xmlns:a16="http://schemas.microsoft.com/office/drawing/2014/main" id="{00000000-0008-0000-0000-0000D0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57" name="Text Box 11">
          <a:extLst>
            <a:ext uri="{FF2B5EF4-FFF2-40B4-BE49-F238E27FC236}">
              <a16:creationId xmlns:a16="http://schemas.microsoft.com/office/drawing/2014/main" id="{00000000-0008-0000-0000-0000D1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58" name="Text Box 11">
          <a:extLst>
            <a:ext uri="{FF2B5EF4-FFF2-40B4-BE49-F238E27FC236}">
              <a16:creationId xmlns:a16="http://schemas.microsoft.com/office/drawing/2014/main" id="{00000000-0008-0000-0000-0000D2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59" name="Text Box 11">
          <a:extLst>
            <a:ext uri="{FF2B5EF4-FFF2-40B4-BE49-F238E27FC236}">
              <a16:creationId xmlns:a16="http://schemas.microsoft.com/office/drawing/2014/main" id="{00000000-0008-0000-0000-0000D3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60" name="Text Box 11">
          <a:extLst>
            <a:ext uri="{FF2B5EF4-FFF2-40B4-BE49-F238E27FC236}">
              <a16:creationId xmlns:a16="http://schemas.microsoft.com/office/drawing/2014/main" id="{00000000-0008-0000-0000-0000D4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61" name="Text Box 11">
          <a:extLst>
            <a:ext uri="{FF2B5EF4-FFF2-40B4-BE49-F238E27FC236}">
              <a16:creationId xmlns:a16="http://schemas.microsoft.com/office/drawing/2014/main" id="{00000000-0008-0000-0000-0000D5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62" name="Text Box 11">
          <a:extLst>
            <a:ext uri="{FF2B5EF4-FFF2-40B4-BE49-F238E27FC236}">
              <a16:creationId xmlns:a16="http://schemas.microsoft.com/office/drawing/2014/main" id="{00000000-0008-0000-0000-0000D6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63" name="Text Box 11">
          <a:extLst>
            <a:ext uri="{FF2B5EF4-FFF2-40B4-BE49-F238E27FC236}">
              <a16:creationId xmlns:a16="http://schemas.microsoft.com/office/drawing/2014/main" id="{00000000-0008-0000-0000-0000D7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64" name="Text Box 11">
          <a:extLst>
            <a:ext uri="{FF2B5EF4-FFF2-40B4-BE49-F238E27FC236}">
              <a16:creationId xmlns:a16="http://schemas.microsoft.com/office/drawing/2014/main" id="{00000000-0008-0000-0000-0000D8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65" name="Text Box 11">
          <a:extLst>
            <a:ext uri="{FF2B5EF4-FFF2-40B4-BE49-F238E27FC236}">
              <a16:creationId xmlns:a16="http://schemas.microsoft.com/office/drawing/2014/main" id="{00000000-0008-0000-0000-0000D9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66" name="Text Box 11">
          <a:extLst>
            <a:ext uri="{FF2B5EF4-FFF2-40B4-BE49-F238E27FC236}">
              <a16:creationId xmlns:a16="http://schemas.microsoft.com/office/drawing/2014/main" id="{00000000-0008-0000-0000-0000DA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67" name="Text Box 11">
          <a:extLst>
            <a:ext uri="{FF2B5EF4-FFF2-40B4-BE49-F238E27FC236}">
              <a16:creationId xmlns:a16="http://schemas.microsoft.com/office/drawing/2014/main" id="{00000000-0008-0000-0000-0000DB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68" name="Text Box 11">
          <a:extLst>
            <a:ext uri="{FF2B5EF4-FFF2-40B4-BE49-F238E27FC236}">
              <a16:creationId xmlns:a16="http://schemas.microsoft.com/office/drawing/2014/main" id="{00000000-0008-0000-0000-0000DC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69" name="Text Box 11">
          <a:extLst>
            <a:ext uri="{FF2B5EF4-FFF2-40B4-BE49-F238E27FC236}">
              <a16:creationId xmlns:a16="http://schemas.microsoft.com/office/drawing/2014/main" id="{00000000-0008-0000-0000-0000DD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70" name="Text Box 11">
          <a:extLst>
            <a:ext uri="{FF2B5EF4-FFF2-40B4-BE49-F238E27FC236}">
              <a16:creationId xmlns:a16="http://schemas.microsoft.com/office/drawing/2014/main" id="{00000000-0008-0000-0000-0000DE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71" name="Text Box 11">
          <a:extLst>
            <a:ext uri="{FF2B5EF4-FFF2-40B4-BE49-F238E27FC236}">
              <a16:creationId xmlns:a16="http://schemas.microsoft.com/office/drawing/2014/main" id="{00000000-0008-0000-0000-0000DF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72" name="Text Box 11">
          <a:extLst>
            <a:ext uri="{FF2B5EF4-FFF2-40B4-BE49-F238E27FC236}">
              <a16:creationId xmlns:a16="http://schemas.microsoft.com/office/drawing/2014/main" id="{00000000-0008-0000-0000-0000E0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73" name="Text Box 11">
          <a:extLst>
            <a:ext uri="{FF2B5EF4-FFF2-40B4-BE49-F238E27FC236}">
              <a16:creationId xmlns:a16="http://schemas.microsoft.com/office/drawing/2014/main" id="{00000000-0008-0000-0000-0000E1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74" name="Text Box 11">
          <a:extLst>
            <a:ext uri="{FF2B5EF4-FFF2-40B4-BE49-F238E27FC236}">
              <a16:creationId xmlns:a16="http://schemas.microsoft.com/office/drawing/2014/main" id="{00000000-0008-0000-0000-0000E2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75" name="Text Box 11">
          <a:extLst>
            <a:ext uri="{FF2B5EF4-FFF2-40B4-BE49-F238E27FC236}">
              <a16:creationId xmlns:a16="http://schemas.microsoft.com/office/drawing/2014/main" id="{00000000-0008-0000-0000-0000E3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76" name="Text Box 11">
          <a:extLst>
            <a:ext uri="{FF2B5EF4-FFF2-40B4-BE49-F238E27FC236}">
              <a16:creationId xmlns:a16="http://schemas.microsoft.com/office/drawing/2014/main" id="{00000000-0008-0000-0000-0000E4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205</xdr:row>
      <xdr:rowOff>0</xdr:rowOff>
    </xdr:from>
    <xdr:ext cx="73090" cy="28575"/>
    <xdr:sp macro="" textlink="">
      <xdr:nvSpPr>
        <xdr:cNvPr id="2277" name="Text Box 11">
          <a:extLst>
            <a:ext uri="{FF2B5EF4-FFF2-40B4-BE49-F238E27FC236}">
              <a16:creationId xmlns:a16="http://schemas.microsoft.com/office/drawing/2014/main" id="{00000000-0008-0000-0000-0000E5080000}"/>
            </a:ext>
          </a:extLst>
        </xdr:cNvPr>
        <xdr:cNvSpPr txBox="1">
          <a:spLocks noChangeArrowheads="1"/>
        </xdr:cNvSpPr>
      </xdr:nvSpPr>
      <xdr:spPr bwMode="auto">
        <a:xfrm>
          <a:off x="304800" y="821817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278" name="Text Box 8">
          <a:extLst>
            <a:ext uri="{FF2B5EF4-FFF2-40B4-BE49-F238E27FC236}">
              <a16:creationId xmlns:a16="http://schemas.microsoft.com/office/drawing/2014/main" id="{00000000-0008-0000-0000-0000E608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279" name="Text Box 9">
          <a:extLst>
            <a:ext uri="{FF2B5EF4-FFF2-40B4-BE49-F238E27FC236}">
              <a16:creationId xmlns:a16="http://schemas.microsoft.com/office/drawing/2014/main" id="{00000000-0008-0000-0000-0000E708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280" name="Text Box 11">
          <a:extLst>
            <a:ext uri="{FF2B5EF4-FFF2-40B4-BE49-F238E27FC236}">
              <a16:creationId xmlns:a16="http://schemas.microsoft.com/office/drawing/2014/main" id="{00000000-0008-0000-0000-0000E808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281" name="Text Box 8">
          <a:extLst>
            <a:ext uri="{FF2B5EF4-FFF2-40B4-BE49-F238E27FC236}">
              <a16:creationId xmlns:a16="http://schemas.microsoft.com/office/drawing/2014/main" id="{00000000-0008-0000-0000-0000E908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282" name="Text Box 9">
          <a:extLst>
            <a:ext uri="{FF2B5EF4-FFF2-40B4-BE49-F238E27FC236}">
              <a16:creationId xmlns:a16="http://schemas.microsoft.com/office/drawing/2014/main" id="{00000000-0008-0000-0000-0000EA08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283" name="Text Box 11">
          <a:extLst>
            <a:ext uri="{FF2B5EF4-FFF2-40B4-BE49-F238E27FC236}">
              <a16:creationId xmlns:a16="http://schemas.microsoft.com/office/drawing/2014/main" id="{00000000-0008-0000-0000-0000EB08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284" name="Text Box 11">
          <a:extLst>
            <a:ext uri="{FF2B5EF4-FFF2-40B4-BE49-F238E27FC236}">
              <a16:creationId xmlns:a16="http://schemas.microsoft.com/office/drawing/2014/main" id="{00000000-0008-0000-0000-0000EC08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285" name="Text Box 9">
          <a:extLst>
            <a:ext uri="{FF2B5EF4-FFF2-40B4-BE49-F238E27FC236}">
              <a16:creationId xmlns:a16="http://schemas.microsoft.com/office/drawing/2014/main" id="{00000000-0008-0000-0000-0000ED08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286" name="Text Box 11">
          <a:extLst>
            <a:ext uri="{FF2B5EF4-FFF2-40B4-BE49-F238E27FC236}">
              <a16:creationId xmlns:a16="http://schemas.microsoft.com/office/drawing/2014/main" id="{00000000-0008-0000-0000-0000EE08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287" name="Text Box 8">
          <a:extLst>
            <a:ext uri="{FF2B5EF4-FFF2-40B4-BE49-F238E27FC236}">
              <a16:creationId xmlns:a16="http://schemas.microsoft.com/office/drawing/2014/main" id="{00000000-0008-0000-0000-0000EF08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288" name="Text Box 9">
          <a:extLst>
            <a:ext uri="{FF2B5EF4-FFF2-40B4-BE49-F238E27FC236}">
              <a16:creationId xmlns:a16="http://schemas.microsoft.com/office/drawing/2014/main" id="{00000000-0008-0000-0000-0000F008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289" name="Text Box 11">
          <a:extLst>
            <a:ext uri="{FF2B5EF4-FFF2-40B4-BE49-F238E27FC236}">
              <a16:creationId xmlns:a16="http://schemas.microsoft.com/office/drawing/2014/main" id="{00000000-0008-0000-0000-0000F108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290" name="Text Box 8">
          <a:extLst>
            <a:ext uri="{FF2B5EF4-FFF2-40B4-BE49-F238E27FC236}">
              <a16:creationId xmlns:a16="http://schemas.microsoft.com/office/drawing/2014/main" id="{00000000-0008-0000-0000-0000F208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291" name="Text Box 9">
          <a:extLst>
            <a:ext uri="{FF2B5EF4-FFF2-40B4-BE49-F238E27FC236}">
              <a16:creationId xmlns:a16="http://schemas.microsoft.com/office/drawing/2014/main" id="{00000000-0008-0000-0000-0000F308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292" name="Text Box 11">
          <a:extLst>
            <a:ext uri="{FF2B5EF4-FFF2-40B4-BE49-F238E27FC236}">
              <a16:creationId xmlns:a16="http://schemas.microsoft.com/office/drawing/2014/main" id="{00000000-0008-0000-0000-0000F408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293" name="Text Box 8">
          <a:extLst>
            <a:ext uri="{FF2B5EF4-FFF2-40B4-BE49-F238E27FC236}">
              <a16:creationId xmlns:a16="http://schemas.microsoft.com/office/drawing/2014/main" id="{00000000-0008-0000-0000-0000F508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294" name="Text Box 9">
          <a:extLst>
            <a:ext uri="{FF2B5EF4-FFF2-40B4-BE49-F238E27FC236}">
              <a16:creationId xmlns:a16="http://schemas.microsoft.com/office/drawing/2014/main" id="{00000000-0008-0000-0000-0000F608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295" name="Text Box 11">
          <a:extLst>
            <a:ext uri="{FF2B5EF4-FFF2-40B4-BE49-F238E27FC236}">
              <a16:creationId xmlns:a16="http://schemas.microsoft.com/office/drawing/2014/main" id="{00000000-0008-0000-0000-0000F708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296" name="Text Box 8">
          <a:extLst>
            <a:ext uri="{FF2B5EF4-FFF2-40B4-BE49-F238E27FC236}">
              <a16:creationId xmlns:a16="http://schemas.microsoft.com/office/drawing/2014/main" id="{00000000-0008-0000-0000-0000F808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297" name="Text Box 9">
          <a:extLst>
            <a:ext uri="{FF2B5EF4-FFF2-40B4-BE49-F238E27FC236}">
              <a16:creationId xmlns:a16="http://schemas.microsoft.com/office/drawing/2014/main" id="{00000000-0008-0000-0000-0000F908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298" name="Text Box 11">
          <a:extLst>
            <a:ext uri="{FF2B5EF4-FFF2-40B4-BE49-F238E27FC236}">
              <a16:creationId xmlns:a16="http://schemas.microsoft.com/office/drawing/2014/main" id="{00000000-0008-0000-0000-0000FA08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299" name="Text Box 8">
          <a:extLst>
            <a:ext uri="{FF2B5EF4-FFF2-40B4-BE49-F238E27FC236}">
              <a16:creationId xmlns:a16="http://schemas.microsoft.com/office/drawing/2014/main" id="{00000000-0008-0000-0000-0000FB08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00" name="Text Box 9">
          <a:extLst>
            <a:ext uri="{FF2B5EF4-FFF2-40B4-BE49-F238E27FC236}">
              <a16:creationId xmlns:a16="http://schemas.microsoft.com/office/drawing/2014/main" id="{00000000-0008-0000-0000-0000FC08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01" name="Text Box 11">
          <a:extLst>
            <a:ext uri="{FF2B5EF4-FFF2-40B4-BE49-F238E27FC236}">
              <a16:creationId xmlns:a16="http://schemas.microsoft.com/office/drawing/2014/main" id="{00000000-0008-0000-0000-0000FD08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02" name="Text Box 8">
          <a:extLst>
            <a:ext uri="{FF2B5EF4-FFF2-40B4-BE49-F238E27FC236}">
              <a16:creationId xmlns:a16="http://schemas.microsoft.com/office/drawing/2014/main" id="{00000000-0008-0000-0000-0000FE08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03" name="Text Box 9">
          <a:extLst>
            <a:ext uri="{FF2B5EF4-FFF2-40B4-BE49-F238E27FC236}">
              <a16:creationId xmlns:a16="http://schemas.microsoft.com/office/drawing/2014/main" id="{00000000-0008-0000-0000-0000FF08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04" name="Text Box 11">
          <a:extLst>
            <a:ext uri="{FF2B5EF4-FFF2-40B4-BE49-F238E27FC236}">
              <a16:creationId xmlns:a16="http://schemas.microsoft.com/office/drawing/2014/main" id="{00000000-0008-0000-0000-000000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05" name="Text Box 8">
          <a:extLst>
            <a:ext uri="{FF2B5EF4-FFF2-40B4-BE49-F238E27FC236}">
              <a16:creationId xmlns:a16="http://schemas.microsoft.com/office/drawing/2014/main" id="{00000000-0008-0000-0000-000001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06" name="Text Box 9">
          <a:extLst>
            <a:ext uri="{FF2B5EF4-FFF2-40B4-BE49-F238E27FC236}">
              <a16:creationId xmlns:a16="http://schemas.microsoft.com/office/drawing/2014/main" id="{00000000-0008-0000-0000-000002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07" name="Text Box 11">
          <a:extLst>
            <a:ext uri="{FF2B5EF4-FFF2-40B4-BE49-F238E27FC236}">
              <a16:creationId xmlns:a16="http://schemas.microsoft.com/office/drawing/2014/main" id="{00000000-0008-0000-0000-000003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08" name="Text Box 8">
          <a:extLst>
            <a:ext uri="{FF2B5EF4-FFF2-40B4-BE49-F238E27FC236}">
              <a16:creationId xmlns:a16="http://schemas.microsoft.com/office/drawing/2014/main" id="{00000000-0008-0000-0000-000004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09" name="Text Box 9">
          <a:extLst>
            <a:ext uri="{FF2B5EF4-FFF2-40B4-BE49-F238E27FC236}">
              <a16:creationId xmlns:a16="http://schemas.microsoft.com/office/drawing/2014/main" id="{00000000-0008-0000-0000-000005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10" name="Text Box 11">
          <a:extLst>
            <a:ext uri="{FF2B5EF4-FFF2-40B4-BE49-F238E27FC236}">
              <a16:creationId xmlns:a16="http://schemas.microsoft.com/office/drawing/2014/main" id="{00000000-0008-0000-0000-000006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11" name="Text Box 8">
          <a:extLst>
            <a:ext uri="{FF2B5EF4-FFF2-40B4-BE49-F238E27FC236}">
              <a16:creationId xmlns:a16="http://schemas.microsoft.com/office/drawing/2014/main" id="{00000000-0008-0000-0000-000007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12" name="Text Box 9">
          <a:extLst>
            <a:ext uri="{FF2B5EF4-FFF2-40B4-BE49-F238E27FC236}">
              <a16:creationId xmlns:a16="http://schemas.microsoft.com/office/drawing/2014/main" id="{00000000-0008-0000-0000-000008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13" name="Text Box 11">
          <a:extLst>
            <a:ext uri="{FF2B5EF4-FFF2-40B4-BE49-F238E27FC236}">
              <a16:creationId xmlns:a16="http://schemas.microsoft.com/office/drawing/2014/main" id="{00000000-0008-0000-0000-000009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14" name="Text Box 8">
          <a:extLst>
            <a:ext uri="{FF2B5EF4-FFF2-40B4-BE49-F238E27FC236}">
              <a16:creationId xmlns:a16="http://schemas.microsoft.com/office/drawing/2014/main" id="{00000000-0008-0000-0000-00000A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15" name="Text Box 9">
          <a:extLst>
            <a:ext uri="{FF2B5EF4-FFF2-40B4-BE49-F238E27FC236}">
              <a16:creationId xmlns:a16="http://schemas.microsoft.com/office/drawing/2014/main" id="{00000000-0008-0000-0000-00000B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16" name="Text Box 11">
          <a:extLst>
            <a:ext uri="{FF2B5EF4-FFF2-40B4-BE49-F238E27FC236}">
              <a16:creationId xmlns:a16="http://schemas.microsoft.com/office/drawing/2014/main" id="{00000000-0008-0000-0000-00000C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17" name="Text Box 8">
          <a:extLst>
            <a:ext uri="{FF2B5EF4-FFF2-40B4-BE49-F238E27FC236}">
              <a16:creationId xmlns:a16="http://schemas.microsoft.com/office/drawing/2014/main" id="{00000000-0008-0000-0000-00000D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18" name="Text Box 9">
          <a:extLst>
            <a:ext uri="{FF2B5EF4-FFF2-40B4-BE49-F238E27FC236}">
              <a16:creationId xmlns:a16="http://schemas.microsoft.com/office/drawing/2014/main" id="{00000000-0008-0000-0000-00000E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19" name="Text Box 11">
          <a:extLst>
            <a:ext uri="{FF2B5EF4-FFF2-40B4-BE49-F238E27FC236}">
              <a16:creationId xmlns:a16="http://schemas.microsoft.com/office/drawing/2014/main" id="{00000000-0008-0000-0000-00000F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208</xdr:row>
      <xdr:rowOff>0</xdr:rowOff>
    </xdr:from>
    <xdr:ext cx="76200" cy="28575"/>
    <xdr:sp macro="" textlink="">
      <xdr:nvSpPr>
        <xdr:cNvPr id="2320" name="Text Box 8">
          <a:extLst>
            <a:ext uri="{FF2B5EF4-FFF2-40B4-BE49-F238E27FC236}">
              <a16:creationId xmlns:a16="http://schemas.microsoft.com/office/drawing/2014/main" id="{00000000-0008-0000-0000-000010090000}"/>
            </a:ext>
          </a:extLst>
        </xdr:cNvPr>
        <xdr:cNvSpPr txBox="1">
          <a:spLocks noChangeArrowheads="1"/>
        </xdr:cNvSpPr>
      </xdr:nvSpPr>
      <xdr:spPr bwMode="auto">
        <a:xfrm>
          <a:off x="39052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321" name="Text Box 11">
          <a:extLst>
            <a:ext uri="{FF2B5EF4-FFF2-40B4-BE49-F238E27FC236}">
              <a16:creationId xmlns:a16="http://schemas.microsoft.com/office/drawing/2014/main" id="{00000000-0008-0000-0000-000011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22" name="Text Box 8">
          <a:extLst>
            <a:ext uri="{FF2B5EF4-FFF2-40B4-BE49-F238E27FC236}">
              <a16:creationId xmlns:a16="http://schemas.microsoft.com/office/drawing/2014/main" id="{00000000-0008-0000-0000-000012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23" name="Text Box 9">
          <a:extLst>
            <a:ext uri="{FF2B5EF4-FFF2-40B4-BE49-F238E27FC236}">
              <a16:creationId xmlns:a16="http://schemas.microsoft.com/office/drawing/2014/main" id="{00000000-0008-0000-0000-000013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24" name="Text Box 11">
          <a:extLst>
            <a:ext uri="{FF2B5EF4-FFF2-40B4-BE49-F238E27FC236}">
              <a16:creationId xmlns:a16="http://schemas.microsoft.com/office/drawing/2014/main" id="{00000000-0008-0000-0000-000014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208</xdr:row>
      <xdr:rowOff>0</xdr:rowOff>
    </xdr:from>
    <xdr:ext cx="76200" cy="28575"/>
    <xdr:sp macro="" textlink="">
      <xdr:nvSpPr>
        <xdr:cNvPr id="2325" name="Text Box 11">
          <a:extLst>
            <a:ext uri="{FF2B5EF4-FFF2-40B4-BE49-F238E27FC236}">
              <a16:creationId xmlns:a16="http://schemas.microsoft.com/office/drawing/2014/main" id="{00000000-0008-0000-0000-000015090000}"/>
            </a:ext>
          </a:extLst>
        </xdr:cNvPr>
        <xdr:cNvSpPr txBox="1">
          <a:spLocks noChangeArrowheads="1"/>
        </xdr:cNvSpPr>
      </xdr:nvSpPr>
      <xdr:spPr bwMode="auto">
        <a:xfrm>
          <a:off x="4095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85725"/>
    <xdr:sp macro="" textlink="">
      <xdr:nvSpPr>
        <xdr:cNvPr id="2326" name="Text Box 8">
          <a:extLst>
            <a:ext uri="{FF2B5EF4-FFF2-40B4-BE49-F238E27FC236}">
              <a16:creationId xmlns:a16="http://schemas.microsoft.com/office/drawing/2014/main" id="{00000000-0008-0000-0000-000016090000}"/>
            </a:ext>
          </a:extLst>
        </xdr:cNvPr>
        <xdr:cNvSpPr txBox="1">
          <a:spLocks noChangeArrowheads="1"/>
        </xdr:cNvSpPr>
      </xdr:nvSpPr>
      <xdr:spPr bwMode="auto">
        <a:xfrm>
          <a:off x="333375" y="83229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85725"/>
    <xdr:sp macro="" textlink="">
      <xdr:nvSpPr>
        <xdr:cNvPr id="2327" name="Text Box 9">
          <a:extLst>
            <a:ext uri="{FF2B5EF4-FFF2-40B4-BE49-F238E27FC236}">
              <a16:creationId xmlns:a16="http://schemas.microsoft.com/office/drawing/2014/main" id="{00000000-0008-0000-0000-000017090000}"/>
            </a:ext>
          </a:extLst>
        </xdr:cNvPr>
        <xdr:cNvSpPr txBox="1">
          <a:spLocks noChangeArrowheads="1"/>
        </xdr:cNvSpPr>
      </xdr:nvSpPr>
      <xdr:spPr bwMode="auto">
        <a:xfrm>
          <a:off x="333375" y="83229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85725"/>
    <xdr:sp macro="" textlink="">
      <xdr:nvSpPr>
        <xdr:cNvPr id="2328" name="Text Box 11">
          <a:extLst>
            <a:ext uri="{FF2B5EF4-FFF2-40B4-BE49-F238E27FC236}">
              <a16:creationId xmlns:a16="http://schemas.microsoft.com/office/drawing/2014/main" id="{00000000-0008-0000-0000-000018090000}"/>
            </a:ext>
          </a:extLst>
        </xdr:cNvPr>
        <xdr:cNvSpPr txBox="1">
          <a:spLocks noChangeArrowheads="1"/>
        </xdr:cNvSpPr>
      </xdr:nvSpPr>
      <xdr:spPr bwMode="auto">
        <a:xfrm>
          <a:off x="333375" y="83229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29" name="Text Box 8">
          <a:extLst>
            <a:ext uri="{FF2B5EF4-FFF2-40B4-BE49-F238E27FC236}">
              <a16:creationId xmlns:a16="http://schemas.microsoft.com/office/drawing/2014/main" id="{00000000-0008-0000-0000-000019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30" name="Text Box 9">
          <a:extLst>
            <a:ext uri="{FF2B5EF4-FFF2-40B4-BE49-F238E27FC236}">
              <a16:creationId xmlns:a16="http://schemas.microsoft.com/office/drawing/2014/main" id="{00000000-0008-0000-0000-00001A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31" name="Text Box 11">
          <a:extLst>
            <a:ext uri="{FF2B5EF4-FFF2-40B4-BE49-F238E27FC236}">
              <a16:creationId xmlns:a16="http://schemas.microsoft.com/office/drawing/2014/main" id="{00000000-0008-0000-0000-00001B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85725"/>
    <xdr:sp macro="" textlink="">
      <xdr:nvSpPr>
        <xdr:cNvPr id="2332" name="Text Box 8">
          <a:extLst>
            <a:ext uri="{FF2B5EF4-FFF2-40B4-BE49-F238E27FC236}">
              <a16:creationId xmlns:a16="http://schemas.microsoft.com/office/drawing/2014/main" id="{00000000-0008-0000-0000-00001C090000}"/>
            </a:ext>
          </a:extLst>
        </xdr:cNvPr>
        <xdr:cNvSpPr txBox="1">
          <a:spLocks noChangeArrowheads="1"/>
        </xdr:cNvSpPr>
      </xdr:nvSpPr>
      <xdr:spPr bwMode="auto">
        <a:xfrm>
          <a:off x="333375" y="83229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85725"/>
    <xdr:sp macro="" textlink="">
      <xdr:nvSpPr>
        <xdr:cNvPr id="2333" name="Text Box 9">
          <a:extLst>
            <a:ext uri="{FF2B5EF4-FFF2-40B4-BE49-F238E27FC236}">
              <a16:creationId xmlns:a16="http://schemas.microsoft.com/office/drawing/2014/main" id="{00000000-0008-0000-0000-00001D090000}"/>
            </a:ext>
          </a:extLst>
        </xdr:cNvPr>
        <xdr:cNvSpPr txBox="1">
          <a:spLocks noChangeArrowheads="1"/>
        </xdr:cNvSpPr>
      </xdr:nvSpPr>
      <xdr:spPr bwMode="auto">
        <a:xfrm>
          <a:off x="333375" y="83229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85725"/>
    <xdr:sp macro="" textlink="">
      <xdr:nvSpPr>
        <xdr:cNvPr id="2334" name="Text Box 11">
          <a:extLst>
            <a:ext uri="{FF2B5EF4-FFF2-40B4-BE49-F238E27FC236}">
              <a16:creationId xmlns:a16="http://schemas.microsoft.com/office/drawing/2014/main" id="{00000000-0008-0000-0000-00001E090000}"/>
            </a:ext>
          </a:extLst>
        </xdr:cNvPr>
        <xdr:cNvSpPr txBox="1">
          <a:spLocks noChangeArrowheads="1"/>
        </xdr:cNvSpPr>
      </xdr:nvSpPr>
      <xdr:spPr bwMode="auto">
        <a:xfrm>
          <a:off x="333375" y="83229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35" name="Text Box 8">
          <a:extLst>
            <a:ext uri="{FF2B5EF4-FFF2-40B4-BE49-F238E27FC236}">
              <a16:creationId xmlns:a16="http://schemas.microsoft.com/office/drawing/2014/main" id="{00000000-0008-0000-0000-00001F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36" name="Text Box 9">
          <a:extLst>
            <a:ext uri="{FF2B5EF4-FFF2-40B4-BE49-F238E27FC236}">
              <a16:creationId xmlns:a16="http://schemas.microsoft.com/office/drawing/2014/main" id="{00000000-0008-0000-0000-000020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37" name="Text Box 11">
          <a:extLst>
            <a:ext uri="{FF2B5EF4-FFF2-40B4-BE49-F238E27FC236}">
              <a16:creationId xmlns:a16="http://schemas.microsoft.com/office/drawing/2014/main" id="{00000000-0008-0000-0000-000021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208</xdr:row>
      <xdr:rowOff>0</xdr:rowOff>
    </xdr:from>
    <xdr:ext cx="76200" cy="28575"/>
    <xdr:sp macro="" textlink="">
      <xdr:nvSpPr>
        <xdr:cNvPr id="2338" name="Text Box 8">
          <a:extLst>
            <a:ext uri="{FF2B5EF4-FFF2-40B4-BE49-F238E27FC236}">
              <a16:creationId xmlns:a16="http://schemas.microsoft.com/office/drawing/2014/main" id="{00000000-0008-0000-0000-000022090000}"/>
            </a:ext>
          </a:extLst>
        </xdr:cNvPr>
        <xdr:cNvSpPr txBox="1">
          <a:spLocks noChangeArrowheads="1"/>
        </xdr:cNvSpPr>
      </xdr:nvSpPr>
      <xdr:spPr bwMode="auto">
        <a:xfrm>
          <a:off x="39052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339" name="Text Box 11">
          <a:extLst>
            <a:ext uri="{FF2B5EF4-FFF2-40B4-BE49-F238E27FC236}">
              <a16:creationId xmlns:a16="http://schemas.microsoft.com/office/drawing/2014/main" id="{00000000-0008-0000-0000-000023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340" name="Text Box 11">
          <a:extLst>
            <a:ext uri="{FF2B5EF4-FFF2-40B4-BE49-F238E27FC236}">
              <a16:creationId xmlns:a16="http://schemas.microsoft.com/office/drawing/2014/main" id="{00000000-0008-0000-0000-000024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341" name="Text Box 11">
          <a:extLst>
            <a:ext uri="{FF2B5EF4-FFF2-40B4-BE49-F238E27FC236}">
              <a16:creationId xmlns:a16="http://schemas.microsoft.com/office/drawing/2014/main" id="{00000000-0008-0000-0000-000025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342" name="Text Box 11">
          <a:extLst>
            <a:ext uri="{FF2B5EF4-FFF2-40B4-BE49-F238E27FC236}">
              <a16:creationId xmlns:a16="http://schemas.microsoft.com/office/drawing/2014/main" id="{00000000-0008-0000-0000-000026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343" name="Text Box 11">
          <a:extLst>
            <a:ext uri="{FF2B5EF4-FFF2-40B4-BE49-F238E27FC236}">
              <a16:creationId xmlns:a16="http://schemas.microsoft.com/office/drawing/2014/main" id="{00000000-0008-0000-0000-000027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344" name="Text Box 11">
          <a:extLst>
            <a:ext uri="{FF2B5EF4-FFF2-40B4-BE49-F238E27FC236}">
              <a16:creationId xmlns:a16="http://schemas.microsoft.com/office/drawing/2014/main" id="{00000000-0008-0000-0000-000028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345" name="Text Box 11">
          <a:extLst>
            <a:ext uri="{FF2B5EF4-FFF2-40B4-BE49-F238E27FC236}">
              <a16:creationId xmlns:a16="http://schemas.microsoft.com/office/drawing/2014/main" id="{00000000-0008-0000-0000-000029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346" name="Text Box 11">
          <a:extLst>
            <a:ext uri="{FF2B5EF4-FFF2-40B4-BE49-F238E27FC236}">
              <a16:creationId xmlns:a16="http://schemas.microsoft.com/office/drawing/2014/main" id="{00000000-0008-0000-0000-00002A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347" name="Text Box 11">
          <a:extLst>
            <a:ext uri="{FF2B5EF4-FFF2-40B4-BE49-F238E27FC236}">
              <a16:creationId xmlns:a16="http://schemas.microsoft.com/office/drawing/2014/main" id="{00000000-0008-0000-0000-00002B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208</xdr:row>
      <xdr:rowOff>0</xdr:rowOff>
    </xdr:from>
    <xdr:ext cx="76200" cy="28575"/>
    <xdr:sp macro="" textlink="">
      <xdr:nvSpPr>
        <xdr:cNvPr id="2348" name="Text Box 8">
          <a:extLst>
            <a:ext uri="{FF2B5EF4-FFF2-40B4-BE49-F238E27FC236}">
              <a16:creationId xmlns:a16="http://schemas.microsoft.com/office/drawing/2014/main" id="{00000000-0008-0000-0000-00002C090000}"/>
            </a:ext>
          </a:extLst>
        </xdr:cNvPr>
        <xdr:cNvSpPr txBox="1">
          <a:spLocks noChangeArrowheads="1"/>
        </xdr:cNvSpPr>
      </xdr:nvSpPr>
      <xdr:spPr bwMode="auto">
        <a:xfrm>
          <a:off x="39052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349" name="Text Box 11">
          <a:extLst>
            <a:ext uri="{FF2B5EF4-FFF2-40B4-BE49-F238E27FC236}">
              <a16:creationId xmlns:a16="http://schemas.microsoft.com/office/drawing/2014/main" id="{00000000-0008-0000-0000-00002D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50" name="Text Box 9">
          <a:extLst>
            <a:ext uri="{FF2B5EF4-FFF2-40B4-BE49-F238E27FC236}">
              <a16:creationId xmlns:a16="http://schemas.microsoft.com/office/drawing/2014/main" id="{00000000-0008-0000-0000-00002E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51" name="Text Box 11">
          <a:extLst>
            <a:ext uri="{FF2B5EF4-FFF2-40B4-BE49-F238E27FC236}">
              <a16:creationId xmlns:a16="http://schemas.microsoft.com/office/drawing/2014/main" id="{00000000-0008-0000-0000-00002F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52" name="Text Box 8">
          <a:extLst>
            <a:ext uri="{FF2B5EF4-FFF2-40B4-BE49-F238E27FC236}">
              <a16:creationId xmlns:a16="http://schemas.microsoft.com/office/drawing/2014/main" id="{00000000-0008-0000-0000-000030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53" name="Text Box 9">
          <a:extLst>
            <a:ext uri="{FF2B5EF4-FFF2-40B4-BE49-F238E27FC236}">
              <a16:creationId xmlns:a16="http://schemas.microsoft.com/office/drawing/2014/main" id="{00000000-0008-0000-0000-000031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54" name="Text Box 11">
          <a:extLst>
            <a:ext uri="{FF2B5EF4-FFF2-40B4-BE49-F238E27FC236}">
              <a16:creationId xmlns:a16="http://schemas.microsoft.com/office/drawing/2014/main" id="{00000000-0008-0000-0000-000032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55" name="Text Box 8">
          <a:extLst>
            <a:ext uri="{FF2B5EF4-FFF2-40B4-BE49-F238E27FC236}">
              <a16:creationId xmlns:a16="http://schemas.microsoft.com/office/drawing/2014/main" id="{00000000-0008-0000-0000-000033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56" name="Text Box 9">
          <a:extLst>
            <a:ext uri="{FF2B5EF4-FFF2-40B4-BE49-F238E27FC236}">
              <a16:creationId xmlns:a16="http://schemas.microsoft.com/office/drawing/2014/main" id="{00000000-0008-0000-0000-000034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57" name="Text Box 11">
          <a:extLst>
            <a:ext uri="{FF2B5EF4-FFF2-40B4-BE49-F238E27FC236}">
              <a16:creationId xmlns:a16="http://schemas.microsoft.com/office/drawing/2014/main" id="{00000000-0008-0000-0000-000035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58" name="Text Box 8">
          <a:extLst>
            <a:ext uri="{FF2B5EF4-FFF2-40B4-BE49-F238E27FC236}">
              <a16:creationId xmlns:a16="http://schemas.microsoft.com/office/drawing/2014/main" id="{00000000-0008-0000-0000-000036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59" name="Text Box 9">
          <a:extLst>
            <a:ext uri="{FF2B5EF4-FFF2-40B4-BE49-F238E27FC236}">
              <a16:creationId xmlns:a16="http://schemas.microsoft.com/office/drawing/2014/main" id="{00000000-0008-0000-0000-000037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60" name="Text Box 11">
          <a:extLst>
            <a:ext uri="{FF2B5EF4-FFF2-40B4-BE49-F238E27FC236}">
              <a16:creationId xmlns:a16="http://schemas.microsoft.com/office/drawing/2014/main" id="{00000000-0008-0000-0000-000038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61" name="Text Box 8">
          <a:extLst>
            <a:ext uri="{FF2B5EF4-FFF2-40B4-BE49-F238E27FC236}">
              <a16:creationId xmlns:a16="http://schemas.microsoft.com/office/drawing/2014/main" id="{00000000-0008-0000-0000-000039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62" name="Text Box 9">
          <a:extLst>
            <a:ext uri="{FF2B5EF4-FFF2-40B4-BE49-F238E27FC236}">
              <a16:creationId xmlns:a16="http://schemas.microsoft.com/office/drawing/2014/main" id="{00000000-0008-0000-0000-00003A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63" name="Text Box 11">
          <a:extLst>
            <a:ext uri="{FF2B5EF4-FFF2-40B4-BE49-F238E27FC236}">
              <a16:creationId xmlns:a16="http://schemas.microsoft.com/office/drawing/2014/main" id="{00000000-0008-0000-0000-00003B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64" name="Text Box 8">
          <a:extLst>
            <a:ext uri="{FF2B5EF4-FFF2-40B4-BE49-F238E27FC236}">
              <a16:creationId xmlns:a16="http://schemas.microsoft.com/office/drawing/2014/main" id="{00000000-0008-0000-0000-00003C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65" name="Text Box 9">
          <a:extLst>
            <a:ext uri="{FF2B5EF4-FFF2-40B4-BE49-F238E27FC236}">
              <a16:creationId xmlns:a16="http://schemas.microsoft.com/office/drawing/2014/main" id="{00000000-0008-0000-0000-00003D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66" name="Text Box 11">
          <a:extLst>
            <a:ext uri="{FF2B5EF4-FFF2-40B4-BE49-F238E27FC236}">
              <a16:creationId xmlns:a16="http://schemas.microsoft.com/office/drawing/2014/main" id="{00000000-0008-0000-0000-00003E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67" name="Text Box 8">
          <a:extLst>
            <a:ext uri="{FF2B5EF4-FFF2-40B4-BE49-F238E27FC236}">
              <a16:creationId xmlns:a16="http://schemas.microsoft.com/office/drawing/2014/main" id="{00000000-0008-0000-0000-00003F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68" name="Text Box 9">
          <a:extLst>
            <a:ext uri="{FF2B5EF4-FFF2-40B4-BE49-F238E27FC236}">
              <a16:creationId xmlns:a16="http://schemas.microsoft.com/office/drawing/2014/main" id="{00000000-0008-0000-0000-000040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69" name="Text Box 11">
          <a:extLst>
            <a:ext uri="{FF2B5EF4-FFF2-40B4-BE49-F238E27FC236}">
              <a16:creationId xmlns:a16="http://schemas.microsoft.com/office/drawing/2014/main" id="{00000000-0008-0000-0000-000041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70" name="Text Box 8">
          <a:extLst>
            <a:ext uri="{FF2B5EF4-FFF2-40B4-BE49-F238E27FC236}">
              <a16:creationId xmlns:a16="http://schemas.microsoft.com/office/drawing/2014/main" id="{00000000-0008-0000-0000-000042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71" name="Text Box 9">
          <a:extLst>
            <a:ext uri="{FF2B5EF4-FFF2-40B4-BE49-F238E27FC236}">
              <a16:creationId xmlns:a16="http://schemas.microsoft.com/office/drawing/2014/main" id="{00000000-0008-0000-0000-000043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72" name="Text Box 11">
          <a:extLst>
            <a:ext uri="{FF2B5EF4-FFF2-40B4-BE49-F238E27FC236}">
              <a16:creationId xmlns:a16="http://schemas.microsoft.com/office/drawing/2014/main" id="{00000000-0008-0000-0000-000044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73" name="Text Box 8">
          <a:extLst>
            <a:ext uri="{FF2B5EF4-FFF2-40B4-BE49-F238E27FC236}">
              <a16:creationId xmlns:a16="http://schemas.microsoft.com/office/drawing/2014/main" id="{00000000-0008-0000-0000-000045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74" name="Text Box 9">
          <a:extLst>
            <a:ext uri="{FF2B5EF4-FFF2-40B4-BE49-F238E27FC236}">
              <a16:creationId xmlns:a16="http://schemas.microsoft.com/office/drawing/2014/main" id="{00000000-0008-0000-0000-000046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75" name="Text Box 11">
          <a:extLst>
            <a:ext uri="{FF2B5EF4-FFF2-40B4-BE49-F238E27FC236}">
              <a16:creationId xmlns:a16="http://schemas.microsoft.com/office/drawing/2014/main" id="{00000000-0008-0000-0000-000047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76" name="Text Box 8">
          <a:extLst>
            <a:ext uri="{FF2B5EF4-FFF2-40B4-BE49-F238E27FC236}">
              <a16:creationId xmlns:a16="http://schemas.microsoft.com/office/drawing/2014/main" id="{00000000-0008-0000-0000-000048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77" name="Text Box 9">
          <a:extLst>
            <a:ext uri="{FF2B5EF4-FFF2-40B4-BE49-F238E27FC236}">
              <a16:creationId xmlns:a16="http://schemas.microsoft.com/office/drawing/2014/main" id="{00000000-0008-0000-0000-000049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78" name="Text Box 11">
          <a:extLst>
            <a:ext uri="{FF2B5EF4-FFF2-40B4-BE49-F238E27FC236}">
              <a16:creationId xmlns:a16="http://schemas.microsoft.com/office/drawing/2014/main" id="{00000000-0008-0000-0000-00004A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79" name="Text Box 8">
          <a:extLst>
            <a:ext uri="{FF2B5EF4-FFF2-40B4-BE49-F238E27FC236}">
              <a16:creationId xmlns:a16="http://schemas.microsoft.com/office/drawing/2014/main" id="{00000000-0008-0000-0000-00004B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80" name="Text Box 9">
          <a:extLst>
            <a:ext uri="{FF2B5EF4-FFF2-40B4-BE49-F238E27FC236}">
              <a16:creationId xmlns:a16="http://schemas.microsoft.com/office/drawing/2014/main" id="{00000000-0008-0000-0000-00004C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81" name="Text Box 11">
          <a:extLst>
            <a:ext uri="{FF2B5EF4-FFF2-40B4-BE49-F238E27FC236}">
              <a16:creationId xmlns:a16="http://schemas.microsoft.com/office/drawing/2014/main" id="{00000000-0008-0000-0000-00004D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82" name="Text Box 8">
          <a:extLst>
            <a:ext uri="{FF2B5EF4-FFF2-40B4-BE49-F238E27FC236}">
              <a16:creationId xmlns:a16="http://schemas.microsoft.com/office/drawing/2014/main" id="{00000000-0008-0000-0000-00004E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83" name="Text Box 9">
          <a:extLst>
            <a:ext uri="{FF2B5EF4-FFF2-40B4-BE49-F238E27FC236}">
              <a16:creationId xmlns:a16="http://schemas.microsoft.com/office/drawing/2014/main" id="{00000000-0008-0000-0000-00004F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84" name="Text Box 11">
          <a:extLst>
            <a:ext uri="{FF2B5EF4-FFF2-40B4-BE49-F238E27FC236}">
              <a16:creationId xmlns:a16="http://schemas.microsoft.com/office/drawing/2014/main" id="{00000000-0008-0000-0000-000050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208</xdr:row>
      <xdr:rowOff>0</xdr:rowOff>
    </xdr:from>
    <xdr:ext cx="76200" cy="28575"/>
    <xdr:sp macro="" textlink="">
      <xdr:nvSpPr>
        <xdr:cNvPr id="2385" name="Text Box 8">
          <a:extLst>
            <a:ext uri="{FF2B5EF4-FFF2-40B4-BE49-F238E27FC236}">
              <a16:creationId xmlns:a16="http://schemas.microsoft.com/office/drawing/2014/main" id="{00000000-0008-0000-0000-000051090000}"/>
            </a:ext>
          </a:extLst>
        </xdr:cNvPr>
        <xdr:cNvSpPr txBox="1">
          <a:spLocks noChangeArrowheads="1"/>
        </xdr:cNvSpPr>
      </xdr:nvSpPr>
      <xdr:spPr bwMode="auto">
        <a:xfrm>
          <a:off x="39052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386" name="Text Box 11">
          <a:extLst>
            <a:ext uri="{FF2B5EF4-FFF2-40B4-BE49-F238E27FC236}">
              <a16:creationId xmlns:a16="http://schemas.microsoft.com/office/drawing/2014/main" id="{00000000-0008-0000-0000-000052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87" name="Text Box 8">
          <a:extLst>
            <a:ext uri="{FF2B5EF4-FFF2-40B4-BE49-F238E27FC236}">
              <a16:creationId xmlns:a16="http://schemas.microsoft.com/office/drawing/2014/main" id="{00000000-0008-0000-0000-000053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88" name="Text Box 9">
          <a:extLst>
            <a:ext uri="{FF2B5EF4-FFF2-40B4-BE49-F238E27FC236}">
              <a16:creationId xmlns:a16="http://schemas.microsoft.com/office/drawing/2014/main" id="{00000000-0008-0000-0000-000054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89" name="Text Box 11">
          <a:extLst>
            <a:ext uri="{FF2B5EF4-FFF2-40B4-BE49-F238E27FC236}">
              <a16:creationId xmlns:a16="http://schemas.microsoft.com/office/drawing/2014/main" id="{00000000-0008-0000-0000-000055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85725"/>
    <xdr:sp macro="" textlink="">
      <xdr:nvSpPr>
        <xdr:cNvPr id="2390" name="Text Box 8">
          <a:extLst>
            <a:ext uri="{FF2B5EF4-FFF2-40B4-BE49-F238E27FC236}">
              <a16:creationId xmlns:a16="http://schemas.microsoft.com/office/drawing/2014/main" id="{00000000-0008-0000-0000-000056090000}"/>
            </a:ext>
          </a:extLst>
        </xdr:cNvPr>
        <xdr:cNvSpPr txBox="1">
          <a:spLocks noChangeArrowheads="1"/>
        </xdr:cNvSpPr>
      </xdr:nvSpPr>
      <xdr:spPr bwMode="auto">
        <a:xfrm>
          <a:off x="333375" y="83229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85725"/>
    <xdr:sp macro="" textlink="">
      <xdr:nvSpPr>
        <xdr:cNvPr id="2391" name="Text Box 9">
          <a:extLst>
            <a:ext uri="{FF2B5EF4-FFF2-40B4-BE49-F238E27FC236}">
              <a16:creationId xmlns:a16="http://schemas.microsoft.com/office/drawing/2014/main" id="{00000000-0008-0000-0000-000057090000}"/>
            </a:ext>
          </a:extLst>
        </xdr:cNvPr>
        <xdr:cNvSpPr txBox="1">
          <a:spLocks noChangeArrowheads="1"/>
        </xdr:cNvSpPr>
      </xdr:nvSpPr>
      <xdr:spPr bwMode="auto">
        <a:xfrm>
          <a:off x="333375" y="83229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85725"/>
    <xdr:sp macro="" textlink="">
      <xdr:nvSpPr>
        <xdr:cNvPr id="2392" name="Text Box 11">
          <a:extLst>
            <a:ext uri="{FF2B5EF4-FFF2-40B4-BE49-F238E27FC236}">
              <a16:creationId xmlns:a16="http://schemas.microsoft.com/office/drawing/2014/main" id="{00000000-0008-0000-0000-000058090000}"/>
            </a:ext>
          </a:extLst>
        </xdr:cNvPr>
        <xdr:cNvSpPr txBox="1">
          <a:spLocks noChangeArrowheads="1"/>
        </xdr:cNvSpPr>
      </xdr:nvSpPr>
      <xdr:spPr bwMode="auto">
        <a:xfrm>
          <a:off x="333375" y="83229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93" name="Text Box 8">
          <a:extLst>
            <a:ext uri="{FF2B5EF4-FFF2-40B4-BE49-F238E27FC236}">
              <a16:creationId xmlns:a16="http://schemas.microsoft.com/office/drawing/2014/main" id="{00000000-0008-0000-0000-000059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94" name="Text Box 9">
          <a:extLst>
            <a:ext uri="{FF2B5EF4-FFF2-40B4-BE49-F238E27FC236}">
              <a16:creationId xmlns:a16="http://schemas.microsoft.com/office/drawing/2014/main" id="{00000000-0008-0000-0000-00005A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95" name="Text Box 11">
          <a:extLst>
            <a:ext uri="{FF2B5EF4-FFF2-40B4-BE49-F238E27FC236}">
              <a16:creationId xmlns:a16="http://schemas.microsoft.com/office/drawing/2014/main" id="{00000000-0008-0000-0000-00005B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85725"/>
    <xdr:sp macro="" textlink="">
      <xdr:nvSpPr>
        <xdr:cNvPr id="2396" name="Text Box 8">
          <a:extLst>
            <a:ext uri="{FF2B5EF4-FFF2-40B4-BE49-F238E27FC236}">
              <a16:creationId xmlns:a16="http://schemas.microsoft.com/office/drawing/2014/main" id="{00000000-0008-0000-0000-00005C090000}"/>
            </a:ext>
          </a:extLst>
        </xdr:cNvPr>
        <xdr:cNvSpPr txBox="1">
          <a:spLocks noChangeArrowheads="1"/>
        </xdr:cNvSpPr>
      </xdr:nvSpPr>
      <xdr:spPr bwMode="auto">
        <a:xfrm>
          <a:off x="333375" y="83229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85725"/>
    <xdr:sp macro="" textlink="">
      <xdr:nvSpPr>
        <xdr:cNvPr id="2397" name="Text Box 9">
          <a:extLst>
            <a:ext uri="{FF2B5EF4-FFF2-40B4-BE49-F238E27FC236}">
              <a16:creationId xmlns:a16="http://schemas.microsoft.com/office/drawing/2014/main" id="{00000000-0008-0000-0000-00005D090000}"/>
            </a:ext>
          </a:extLst>
        </xdr:cNvPr>
        <xdr:cNvSpPr txBox="1">
          <a:spLocks noChangeArrowheads="1"/>
        </xdr:cNvSpPr>
      </xdr:nvSpPr>
      <xdr:spPr bwMode="auto">
        <a:xfrm>
          <a:off x="333375" y="83229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85725"/>
    <xdr:sp macro="" textlink="">
      <xdr:nvSpPr>
        <xdr:cNvPr id="2398" name="Text Box 11">
          <a:extLst>
            <a:ext uri="{FF2B5EF4-FFF2-40B4-BE49-F238E27FC236}">
              <a16:creationId xmlns:a16="http://schemas.microsoft.com/office/drawing/2014/main" id="{00000000-0008-0000-0000-00005E090000}"/>
            </a:ext>
          </a:extLst>
        </xdr:cNvPr>
        <xdr:cNvSpPr txBox="1">
          <a:spLocks noChangeArrowheads="1"/>
        </xdr:cNvSpPr>
      </xdr:nvSpPr>
      <xdr:spPr bwMode="auto">
        <a:xfrm>
          <a:off x="333375" y="83229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399" name="Text Box 8">
          <a:extLst>
            <a:ext uri="{FF2B5EF4-FFF2-40B4-BE49-F238E27FC236}">
              <a16:creationId xmlns:a16="http://schemas.microsoft.com/office/drawing/2014/main" id="{00000000-0008-0000-0000-00005F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00" name="Text Box 9">
          <a:extLst>
            <a:ext uri="{FF2B5EF4-FFF2-40B4-BE49-F238E27FC236}">
              <a16:creationId xmlns:a16="http://schemas.microsoft.com/office/drawing/2014/main" id="{00000000-0008-0000-0000-000060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01" name="Text Box 11">
          <a:extLst>
            <a:ext uri="{FF2B5EF4-FFF2-40B4-BE49-F238E27FC236}">
              <a16:creationId xmlns:a16="http://schemas.microsoft.com/office/drawing/2014/main" id="{00000000-0008-0000-0000-000061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208</xdr:row>
      <xdr:rowOff>0</xdr:rowOff>
    </xdr:from>
    <xdr:ext cx="76200" cy="28575"/>
    <xdr:sp macro="" textlink="">
      <xdr:nvSpPr>
        <xdr:cNvPr id="2402" name="Text Box 8">
          <a:extLst>
            <a:ext uri="{FF2B5EF4-FFF2-40B4-BE49-F238E27FC236}">
              <a16:creationId xmlns:a16="http://schemas.microsoft.com/office/drawing/2014/main" id="{00000000-0008-0000-0000-000062090000}"/>
            </a:ext>
          </a:extLst>
        </xdr:cNvPr>
        <xdr:cNvSpPr txBox="1">
          <a:spLocks noChangeArrowheads="1"/>
        </xdr:cNvSpPr>
      </xdr:nvSpPr>
      <xdr:spPr bwMode="auto">
        <a:xfrm>
          <a:off x="39052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403" name="Text Box 11">
          <a:extLst>
            <a:ext uri="{FF2B5EF4-FFF2-40B4-BE49-F238E27FC236}">
              <a16:creationId xmlns:a16="http://schemas.microsoft.com/office/drawing/2014/main" id="{00000000-0008-0000-0000-000063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404" name="Text Box 11">
          <a:extLst>
            <a:ext uri="{FF2B5EF4-FFF2-40B4-BE49-F238E27FC236}">
              <a16:creationId xmlns:a16="http://schemas.microsoft.com/office/drawing/2014/main" id="{00000000-0008-0000-0000-000064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405" name="Text Box 11">
          <a:extLst>
            <a:ext uri="{FF2B5EF4-FFF2-40B4-BE49-F238E27FC236}">
              <a16:creationId xmlns:a16="http://schemas.microsoft.com/office/drawing/2014/main" id="{00000000-0008-0000-0000-000065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406" name="Text Box 11">
          <a:extLst>
            <a:ext uri="{FF2B5EF4-FFF2-40B4-BE49-F238E27FC236}">
              <a16:creationId xmlns:a16="http://schemas.microsoft.com/office/drawing/2014/main" id="{00000000-0008-0000-0000-000066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407" name="Text Box 11">
          <a:extLst>
            <a:ext uri="{FF2B5EF4-FFF2-40B4-BE49-F238E27FC236}">
              <a16:creationId xmlns:a16="http://schemas.microsoft.com/office/drawing/2014/main" id="{00000000-0008-0000-0000-000067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408" name="Text Box 11">
          <a:extLst>
            <a:ext uri="{FF2B5EF4-FFF2-40B4-BE49-F238E27FC236}">
              <a16:creationId xmlns:a16="http://schemas.microsoft.com/office/drawing/2014/main" id="{00000000-0008-0000-0000-000068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409" name="Text Box 11">
          <a:extLst>
            <a:ext uri="{FF2B5EF4-FFF2-40B4-BE49-F238E27FC236}">
              <a16:creationId xmlns:a16="http://schemas.microsoft.com/office/drawing/2014/main" id="{00000000-0008-0000-0000-000069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410" name="Text Box 11">
          <a:extLst>
            <a:ext uri="{FF2B5EF4-FFF2-40B4-BE49-F238E27FC236}">
              <a16:creationId xmlns:a16="http://schemas.microsoft.com/office/drawing/2014/main" id="{00000000-0008-0000-0000-00006A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411" name="Text Box 11">
          <a:extLst>
            <a:ext uri="{FF2B5EF4-FFF2-40B4-BE49-F238E27FC236}">
              <a16:creationId xmlns:a16="http://schemas.microsoft.com/office/drawing/2014/main" id="{00000000-0008-0000-0000-00006B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208</xdr:row>
      <xdr:rowOff>0</xdr:rowOff>
    </xdr:from>
    <xdr:ext cx="76200" cy="28575"/>
    <xdr:sp macro="" textlink="">
      <xdr:nvSpPr>
        <xdr:cNvPr id="2412" name="Text Box 8">
          <a:extLst>
            <a:ext uri="{FF2B5EF4-FFF2-40B4-BE49-F238E27FC236}">
              <a16:creationId xmlns:a16="http://schemas.microsoft.com/office/drawing/2014/main" id="{00000000-0008-0000-0000-00006C090000}"/>
            </a:ext>
          </a:extLst>
        </xdr:cNvPr>
        <xdr:cNvSpPr txBox="1">
          <a:spLocks noChangeArrowheads="1"/>
        </xdr:cNvSpPr>
      </xdr:nvSpPr>
      <xdr:spPr bwMode="auto">
        <a:xfrm>
          <a:off x="39052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413" name="Text Box 11">
          <a:extLst>
            <a:ext uri="{FF2B5EF4-FFF2-40B4-BE49-F238E27FC236}">
              <a16:creationId xmlns:a16="http://schemas.microsoft.com/office/drawing/2014/main" id="{00000000-0008-0000-0000-00006D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14" name="Text Box 8">
          <a:extLst>
            <a:ext uri="{FF2B5EF4-FFF2-40B4-BE49-F238E27FC236}">
              <a16:creationId xmlns:a16="http://schemas.microsoft.com/office/drawing/2014/main" id="{00000000-0008-0000-0000-00006E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15" name="Text Box 9">
          <a:extLst>
            <a:ext uri="{FF2B5EF4-FFF2-40B4-BE49-F238E27FC236}">
              <a16:creationId xmlns:a16="http://schemas.microsoft.com/office/drawing/2014/main" id="{00000000-0008-0000-0000-00006F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16" name="Text Box 11">
          <a:extLst>
            <a:ext uri="{FF2B5EF4-FFF2-40B4-BE49-F238E27FC236}">
              <a16:creationId xmlns:a16="http://schemas.microsoft.com/office/drawing/2014/main" id="{00000000-0008-0000-0000-000070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17" name="Text Box 8">
          <a:extLst>
            <a:ext uri="{FF2B5EF4-FFF2-40B4-BE49-F238E27FC236}">
              <a16:creationId xmlns:a16="http://schemas.microsoft.com/office/drawing/2014/main" id="{00000000-0008-0000-0000-000071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18" name="Text Box 9">
          <a:extLst>
            <a:ext uri="{FF2B5EF4-FFF2-40B4-BE49-F238E27FC236}">
              <a16:creationId xmlns:a16="http://schemas.microsoft.com/office/drawing/2014/main" id="{00000000-0008-0000-0000-000072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19" name="Text Box 11">
          <a:extLst>
            <a:ext uri="{FF2B5EF4-FFF2-40B4-BE49-F238E27FC236}">
              <a16:creationId xmlns:a16="http://schemas.microsoft.com/office/drawing/2014/main" id="{00000000-0008-0000-0000-000073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20" name="Text Box 11">
          <a:extLst>
            <a:ext uri="{FF2B5EF4-FFF2-40B4-BE49-F238E27FC236}">
              <a16:creationId xmlns:a16="http://schemas.microsoft.com/office/drawing/2014/main" id="{00000000-0008-0000-0000-000074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21" name="Text Box 9">
          <a:extLst>
            <a:ext uri="{FF2B5EF4-FFF2-40B4-BE49-F238E27FC236}">
              <a16:creationId xmlns:a16="http://schemas.microsoft.com/office/drawing/2014/main" id="{00000000-0008-0000-0000-000075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22" name="Text Box 11">
          <a:extLst>
            <a:ext uri="{FF2B5EF4-FFF2-40B4-BE49-F238E27FC236}">
              <a16:creationId xmlns:a16="http://schemas.microsoft.com/office/drawing/2014/main" id="{00000000-0008-0000-0000-000076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23" name="Text Box 8">
          <a:extLst>
            <a:ext uri="{FF2B5EF4-FFF2-40B4-BE49-F238E27FC236}">
              <a16:creationId xmlns:a16="http://schemas.microsoft.com/office/drawing/2014/main" id="{00000000-0008-0000-0000-000077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24" name="Text Box 9">
          <a:extLst>
            <a:ext uri="{FF2B5EF4-FFF2-40B4-BE49-F238E27FC236}">
              <a16:creationId xmlns:a16="http://schemas.microsoft.com/office/drawing/2014/main" id="{00000000-0008-0000-0000-000078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25" name="Text Box 11">
          <a:extLst>
            <a:ext uri="{FF2B5EF4-FFF2-40B4-BE49-F238E27FC236}">
              <a16:creationId xmlns:a16="http://schemas.microsoft.com/office/drawing/2014/main" id="{00000000-0008-0000-0000-000079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26" name="Text Box 8">
          <a:extLst>
            <a:ext uri="{FF2B5EF4-FFF2-40B4-BE49-F238E27FC236}">
              <a16:creationId xmlns:a16="http://schemas.microsoft.com/office/drawing/2014/main" id="{00000000-0008-0000-0000-00007A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27" name="Text Box 9">
          <a:extLst>
            <a:ext uri="{FF2B5EF4-FFF2-40B4-BE49-F238E27FC236}">
              <a16:creationId xmlns:a16="http://schemas.microsoft.com/office/drawing/2014/main" id="{00000000-0008-0000-0000-00007B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28" name="Text Box 11">
          <a:extLst>
            <a:ext uri="{FF2B5EF4-FFF2-40B4-BE49-F238E27FC236}">
              <a16:creationId xmlns:a16="http://schemas.microsoft.com/office/drawing/2014/main" id="{00000000-0008-0000-0000-00007C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29" name="Text Box 8">
          <a:extLst>
            <a:ext uri="{FF2B5EF4-FFF2-40B4-BE49-F238E27FC236}">
              <a16:creationId xmlns:a16="http://schemas.microsoft.com/office/drawing/2014/main" id="{00000000-0008-0000-0000-00007D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30" name="Text Box 9">
          <a:extLst>
            <a:ext uri="{FF2B5EF4-FFF2-40B4-BE49-F238E27FC236}">
              <a16:creationId xmlns:a16="http://schemas.microsoft.com/office/drawing/2014/main" id="{00000000-0008-0000-0000-00007E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31" name="Text Box 11">
          <a:extLst>
            <a:ext uri="{FF2B5EF4-FFF2-40B4-BE49-F238E27FC236}">
              <a16:creationId xmlns:a16="http://schemas.microsoft.com/office/drawing/2014/main" id="{00000000-0008-0000-0000-00007F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32" name="Text Box 8">
          <a:extLst>
            <a:ext uri="{FF2B5EF4-FFF2-40B4-BE49-F238E27FC236}">
              <a16:creationId xmlns:a16="http://schemas.microsoft.com/office/drawing/2014/main" id="{00000000-0008-0000-0000-000080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33" name="Text Box 9">
          <a:extLst>
            <a:ext uri="{FF2B5EF4-FFF2-40B4-BE49-F238E27FC236}">
              <a16:creationId xmlns:a16="http://schemas.microsoft.com/office/drawing/2014/main" id="{00000000-0008-0000-0000-000081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34" name="Text Box 11">
          <a:extLst>
            <a:ext uri="{FF2B5EF4-FFF2-40B4-BE49-F238E27FC236}">
              <a16:creationId xmlns:a16="http://schemas.microsoft.com/office/drawing/2014/main" id="{00000000-0008-0000-0000-000082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35" name="Text Box 8">
          <a:extLst>
            <a:ext uri="{FF2B5EF4-FFF2-40B4-BE49-F238E27FC236}">
              <a16:creationId xmlns:a16="http://schemas.microsoft.com/office/drawing/2014/main" id="{00000000-0008-0000-0000-000083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36" name="Text Box 9">
          <a:extLst>
            <a:ext uri="{FF2B5EF4-FFF2-40B4-BE49-F238E27FC236}">
              <a16:creationId xmlns:a16="http://schemas.microsoft.com/office/drawing/2014/main" id="{00000000-0008-0000-0000-000084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37" name="Text Box 11">
          <a:extLst>
            <a:ext uri="{FF2B5EF4-FFF2-40B4-BE49-F238E27FC236}">
              <a16:creationId xmlns:a16="http://schemas.microsoft.com/office/drawing/2014/main" id="{00000000-0008-0000-0000-000085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38" name="Text Box 8">
          <a:extLst>
            <a:ext uri="{FF2B5EF4-FFF2-40B4-BE49-F238E27FC236}">
              <a16:creationId xmlns:a16="http://schemas.microsoft.com/office/drawing/2014/main" id="{00000000-0008-0000-0000-000086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39" name="Text Box 9">
          <a:extLst>
            <a:ext uri="{FF2B5EF4-FFF2-40B4-BE49-F238E27FC236}">
              <a16:creationId xmlns:a16="http://schemas.microsoft.com/office/drawing/2014/main" id="{00000000-0008-0000-0000-000087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40" name="Text Box 11">
          <a:extLst>
            <a:ext uri="{FF2B5EF4-FFF2-40B4-BE49-F238E27FC236}">
              <a16:creationId xmlns:a16="http://schemas.microsoft.com/office/drawing/2014/main" id="{00000000-0008-0000-0000-000088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41" name="Text Box 8">
          <a:extLst>
            <a:ext uri="{FF2B5EF4-FFF2-40B4-BE49-F238E27FC236}">
              <a16:creationId xmlns:a16="http://schemas.microsoft.com/office/drawing/2014/main" id="{00000000-0008-0000-0000-000089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42" name="Text Box 9">
          <a:extLst>
            <a:ext uri="{FF2B5EF4-FFF2-40B4-BE49-F238E27FC236}">
              <a16:creationId xmlns:a16="http://schemas.microsoft.com/office/drawing/2014/main" id="{00000000-0008-0000-0000-00008A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43" name="Text Box 11">
          <a:extLst>
            <a:ext uri="{FF2B5EF4-FFF2-40B4-BE49-F238E27FC236}">
              <a16:creationId xmlns:a16="http://schemas.microsoft.com/office/drawing/2014/main" id="{00000000-0008-0000-0000-00008B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44" name="Text Box 8">
          <a:extLst>
            <a:ext uri="{FF2B5EF4-FFF2-40B4-BE49-F238E27FC236}">
              <a16:creationId xmlns:a16="http://schemas.microsoft.com/office/drawing/2014/main" id="{00000000-0008-0000-0000-00008C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45" name="Text Box 9">
          <a:extLst>
            <a:ext uri="{FF2B5EF4-FFF2-40B4-BE49-F238E27FC236}">
              <a16:creationId xmlns:a16="http://schemas.microsoft.com/office/drawing/2014/main" id="{00000000-0008-0000-0000-00008D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46" name="Text Box 11">
          <a:extLst>
            <a:ext uri="{FF2B5EF4-FFF2-40B4-BE49-F238E27FC236}">
              <a16:creationId xmlns:a16="http://schemas.microsoft.com/office/drawing/2014/main" id="{00000000-0008-0000-0000-00008E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47" name="Text Box 8">
          <a:extLst>
            <a:ext uri="{FF2B5EF4-FFF2-40B4-BE49-F238E27FC236}">
              <a16:creationId xmlns:a16="http://schemas.microsoft.com/office/drawing/2014/main" id="{00000000-0008-0000-0000-00008F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48" name="Text Box 9">
          <a:extLst>
            <a:ext uri="{FF2B5EF4-FFF2-40B4-BE49-F238E27FC236}">
              <a16:creationId xmlns:a16="http://schemas.microsoft.com/office/drawing/2014/main" id="{00000000-0008-0000-0000-000090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49" name="Text Box 11">
          <a:extLst>
            <a:ext uri="{FF2B5EF4-FFF2-40B4-BE49-F238E27FC236}">
              <a16:creationId xmlns:a16="http://schemas.microsoft.com/office/drawing/2014/main" id="{00000000-0008-0000-0000-000091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50" name="Text Box 8">
          <a:extLst>
            <a:ext uri="{FF2B5EF4-FFF2-40B4-BE49-F238E27FC236}">
              <a16:creationId xmlns:a16="http://schemas.microsoft.com/office/drawing/2014/main" id="{00000000-0008-0000-0000-000092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51" name="Text Box 9">
          <a:extLst>
            <a:ext uri="{FF2B5EF4-FFF2-40B4-BE49-F238E27FC236}">
              <a16:creationId xmlns:a16="http://schemas.microsoft.com/office/drawing/2014/main" id="{00000000-0008-0000-0000-000093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52" name="Text Box 11">
          <a:extLst>
            <a:ext uri="{FF2B5EF4-FFF2-40B4-BE49-F238E27FC236}">
              <a16:creationId xmlns:a16="http://schemas.microsoft.com/office/drawing/2014/main" id="{00000000-0008-0000-0000-000094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53" name="Text Box 8">
          <a:extLst>
            <a:ext uri="{FF2B5EF4-FFF2-40B4-BE49-F238E27FC236}">
              <a16:creationId xmlns:a16="http://schemas.microsoft.com/office/drawing/2014/main" id="{00000000-0008-0000-0000-000095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54" name="Text Box 9">
          <a:extLst>
            <a:ext uri="{FF2B5EF4-FFF2-40B4-BE49-F238E27FC236}">
              <a16:creationId xmlns:a16="http://schemas.microsoft.com/office/drawing/2014/main" id="{00000000-0008-0000-0000-000096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55" name="Text Box 11">
          <a:extLst>
            <a:ext uri="{FF2B5EF4-FFF2-40B4-BE49-F238E27FC236}">
              <a16:creationId xmlns:a16="http://schemas.microsoft.com/office/drawing/2014/main" id="{00000000-0008-0000-0000-000097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208</xdr:row>
      <xdr:rowOff>0</xdr:rowOff>
    </xdr:from>
    <xdr:ext cx="76200" cy="28575"/>
    <xdr:sp macro="" textlink="">
      <xdr:nvSpPr>
        <xdr:cNvPr id="2456" name="Text Box 8">
          <a:extLst>
            <a:ext uri="{FF2B5EF4-FFF2-40B4-BE49-F238E27FC236}">
              <a16:creationId xmlns:a16="http://schemas.microsoft.com/office/drawing/2014/main" id="{00000000-0008-0000-0000-000098090000}"/>
            </a:ext>
          </a:extLst>
        </xdr:cNvPr>
        <xdr:cNvSpPr txBox="1">
          <a:spLocks noChangeArrowheads="1"/>
        </xdr:cNvSpPr>
      </xdr:nvSpPr>
      <xdr:spPr bwMode="auto">
        <a:xfrm>
          <a:off x="39052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457" name="Text Box 11">
          <a:extLst>
            <a:ext uri="{FF2B5EF4-FFF2-40B4-BE49-F238E27FC236}">
              <a16:creationId xmlns:a16="http://schemas.microsoft.com/office/drawing/2014/main" id="{00000000-0008-0000-0000-000099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58" name="Text Box 8">
          <a:extLst>
            <a:ext uri="{FF2B5EF4-FFF2-40B4-BE49-F238E27FC236}">
              <a16:creationId xmlns:a16="http://schemas.microsoft.com/office/drawing/2014/main" id="{00000000-0008-0000-0000-00009A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59" name="Text Box 9">
          <a:extLst>
            <a:ext uri="{FF2B5EF4-FFF2-40B4-BE49-F238E27FC236}">
              <a16:creationId xmlns:a16="http://schemas.microsoft.com/office/drawing/2014/main" id="{00000000-0008-0000-0000-00009B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60" name="Text Box 11">
          <a:extLst>
            <a:ext uri="{FF2B5EF4-FFF2-40B4-BE49-F238E27FC236}">
              <a16:creationId xmlns:a16="http://schemas.microsoft.com/office/drawing/2014/main" id="{00000000-0008-0000-0000-00009C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208</xdr:row>
      <xdr:rowOff>0</xdr:rowOff>
    </xdr:from>
    <xdr:ext cx="76200" cy="28575"/>
    <xdr:sp macro="" textlink="">
      <xdr:nvSpPr>
        <xdr:cNvPr id="2461" name="Text Box 11">
          <a:extLst>
            <a:ext uri="{FF2B5EF4-FFF2-40B4-BE49-F238E27FC236}">
              <a16:creationId xmlns:a16="http://schemas.microsoft.com/office/drawing/2014/main" id="{00000000-0008-0000-0000-00009D090000}"/>
            </a:ext>
          </a:extLst>
        </xdr:cNvPr>
        <xdr:cNvSpPr txBox="1">
          <a:spLocks noChangeArrowheads="1"/>
        </xdr:cNvSpPr>
      </xdr:nvSpPr>
      <xdr:spPr bwMode="auto">
        <a:xfrm>
          <a:off x="4095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85725"/>
    <xdr:sp macro="" textlink="">
      <xdr:nvSpPr>
        <xdr:cNvPr id="2462" name="Text Box 8">
          <a:extLst>
            <a:ext uri="{FF2B5EF4-FFF2-40B4-BE49-F238E27FC236}">
              <a16:creationId xmlns:a16="http://schemas.microsoft.com/office/drawing/2014/main" id="{00000000-0008-0000-0000-00009E090000}"/>
            </a:ext>
          </a:extLst>
        </xdr:cNvPr>
        <xdr:cNvSpPr txBox="1">
          <a:spLocks noChangeArrowheads="1"/>
        </xdr:cNvSpPr>
      </xdr:nvSpPr>
      <xdr:spPr bwMode="auto">
        <a:xfrm>
          <a:off x="333375" y="83229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85725"/>
    <xdr:sp macro="" textlink="">
      <xdr:nvSpPr>
        <xdr:cNvPr id="2463" name="Text Box 9">
          <a:extLst>
            <a:ext uri="{FF2B5EF4-FFF2-40B4-BE49-F238E27FC236}">
              <a16:creationId xmlns:a16="http://schemas.microsoft.com/office/drawing/2014/main" id="{00000000-0008-0000-0000-00009F090000}"/>
            </a:ext>
          </a:extLst>
        </xdr:cNvPr>
        <xdr:cNvSpPr txBox="1">
          <a:spLocks noChangeArrowheads="1"/>
        </xdr:cNvSpPr>
      </xdr:nvSpPr>
      <xdr:spPr bwMode="auto">
        <a:xfrm>
          <a:off x="333375" y="83229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85725"/>
    <xdr:sp macro="" textlink="">
      <xdr:nvSpPr>
        <xdr:cNvPr id="2464" name="Text Box 11">
          <a:extLst>
            <a:ext uri="{FF2B5EF4-FFF2-40B4-BE49-F238E27FC236}">
              <a16:creationId xmlns:a16="http://schemas.microsoft.com/office/drawing/2014/main" id="{00000000-0008-0000-0000-0000A0090000}"/>
            </a:ext>
          </a:extLst>
        </xdr:cNvPr>
        <xdr:cNvSpPr txBox="1">
          <a:spLocks noChangeArrowheads="1"/>
        </xdr:cNvSpPr>
      </xdr:nvSpPr>
      <xdr:spPr bwMode="auto">
        <a:xfrm>
          <a:off x="333375" y="83229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65" name="Text Box 8">
          <a:extLst>
            <a:ext uri="{FF2B5EF4-FFF2-40B4-BE49-F238E27FC236}">
              <a16:creationId xmlns:a16="http://schemas.microsoft.com/office/drawing/2014/main" id="{00000000-0008-0000-0000-0000A1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66" name="Text Box 9">
          <a:extLst>
            <a:ext uri="{FF2B5EF4-FFF2-40B4-BE49-F238E27FC236}">
              <a16:creationId xmlns:a16="http://schemas.microsoft.com/office/drawing/2014/main" id="{00000000-0008-0000-0000-0000A2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67" name="Text Box 11">
          <a:extLst>
            <a:ext uri="{FF2B5EF4-FFF2-40B4-BE49-F238E27FC236}">
              <a16:creationId xmlns:a16="http://schemas.microsoft.com/office/drawing/2014/main" id="{00000000-0008-0000-0000-0000A3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85725"/>
    <xdr:sp macro="" textlink="">
      <xdr:nvSpPr>
        <xdr:cNvPr id="2468" name="Text Box 8">
          <a:extLst>
            <a:ext uri="{FF2B5EF4-FFF2-40B4-BE49-F238E27FC236}">
              <a16:creationId xmlns:a16="http://schemas.microsoft.com/office/drawing/2014/main" id="{00000000-0008-0000-0000-0000A4090000}"/>
            </a:ext>
          </a:extLst>
        </xdr:cNvPr>
        <xdr:cNvSpPr txBox="1">
          <a:spLocks noChangeArrowheads="1"/>
        </xdr:cNvSpPr>
      </xdr:nvSpPr>
      <xdr:spPr bwMode="auto">
        <a:xfrm>
          <a:off x="333375" y="83229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85725"/>
    <xdr:sp macro="" textlink="">
      <xdr:nvSpPr>
        <xdr:cNvPr id="2469" name="Text Box 9">
          <a:extLst>
            <a:ext uri="{FF2B5EF4-FFF2-40B4-BE49-F238E27FC236}">
              <a16:creationId xmlns:a16="http://schemas.microsoft.com/office/drawing/2014/main" id="{00000000-0008-0000-0000-0000A5090000}"/>
            </a:ext>
          </a:extLst>
        </xdr:cNvPr>
        <xdr:cNvSpPr txBox="1">
          <a:spLocks noChangeArrowheads="1"/>
        </xdr:cNvSpPr>
      </xdr:nvSpPr>
      <xdr:spPr bwMode="auto">
        <a:xfrm>
          <a:off x="333375" y="83229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85725"/>
    <xdr:sp macro="" textlink="">
      <xdr:nvSpPr>
        <xdr:cNvPr id="2470" name="Text Box 11">
          <a:extLst>
            <a:ext uri="{FF2B5EF4-FFF2-40B4-BE49-F238E27FC236}">
              <a16:creationId xmlns:a16="http://schemas.microsoft.com/office/drawing/2014/main" id="{00000000-0008-0000-0000-0000A6090000}"/>
            </a:ext>
          </a:extLst>
        </xdr:cNvPr>
        <xdr:cNvSpPr txBox="1">
          <a:spLocks noChangeArrowheads="1"/>
        </xdr:cNvSpPr>
      </xdr:nvSpPr>
      <xdr:spPr bwMode="auto">
        <a:xfrm>
          <a:off x="333375" y="83229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71" name="Text Box 8">
          <a:extLst>
            <a:ext uri="{FF2B5EF4-FFF2-40B4-BE49-F238E27FC236}">
              <a16:creationId xmlns:a16="http://schemas.microsoft.com/office/drawing/2014/main" id="{00000000-0008-0000-0000-0000A7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72" name="Text Box 9">
          <a:extLst>
            <a:ext uri="{FF2B5EF4-FFF2-40B4-BE49-F238E27FC236}">
              <a16:creationId xmlns:a16="http://schemas.microsoft.com/office/drawing/2014/main" id="{00000000-0008-0000-0000-0000A8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73" name="Text Box 11">
          <a:extLst>
            <a:ext uri="{FF2B5EF4-FFF2-40B4-BE49-F238E27FC236}">
              <a16:creationId xmlns:a16="http://schemas.microsoft.com/office/drawing/2014/main" id="{00000000-0008-0000-0000-0000A9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208</xdr:row>
      <xdr:rowOff>0</xdr:rowOff>
    </xdr:from>
    <xdr:ext cx="76200" cy="28575"/>
    <xdr:sp macro="" textlink="">
      <xdr:nvSpPr>
        <xdr:cNvPr id="2474" name="Text Box 8">
          <a:extLst>
            <a:ext uri="{FF2B5EF4-FFF2-40B4-BE49-F238E27FC236}">
              <a16:creationId xmlns:a16="http://schemas.microsoft.com/office/drawing/2014/main" id="{00000000-0008-0000-0000-0000AA090000}"/>
            </a:ext>
          </a:extLst>
        </xdr:cNvPr>
        <xdr:cNvSpPr txBox="1">
          <a:spLocks noChangeArrowheads="1"/>
        </xdr:cNvSpPr>
      </xdr:nvSpPr>
      <xdr:spPr bwMode="auto">
        <a:xfrm>
          <a:off x="39052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475" name="Text Box 11">
          <a:extLst>
            <a:ext uri="{FF2B5EF4-FFF2-40B4-BE49-F238E27FC236}">
              <a16:creationId xmlns:a16="http://schemas.microsoft.com/office/drawing/2014/main" id="{00000000-0008-0000-0000-0000AB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476" name="Text Box 11">
          <a:extLst>
            <a:ext uri="{FF2B5EF4-FFF2-40B4-BE49-F238E27FC236}">
              <a16:creationId xmlns:a16="http://schemas.microsoft.com/office/drawing/2014/main" id="{00000000-0008-0000-0000-0000AC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477" name="Text Box 11">
          <a:extLst>
            <a:ext uri="{FF2B5EF4-FFF2-40B4-BE49-F238E27FC236}">
              <a16:creationId xmlns:a16="http://schemas.microsoft.com/office/drawing/2014/main" id="{00000000-0008-0000-0000-0000AD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478" name="Text Box 11">
          <a:extLst>
            <a:ext uri="{FF2B5EF4-FFF2-40B4-BE49-F238E27FC236}">
              <a16:creationId xmlns:a16="http://schemas.microsoft.com/office/drawing/2014/main" id="{00000000-0008-0000-0000-0000AE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479" name="Text Box 11">
          <a:extLst>
            <a:ext uri="{FF2B5EF4-FFF2-40B4-BE49-F238E27FC236}">
              <a16:creationId xmlns:a16="http://schemas.microsoft.com/office/drawing/2014/main" id="{00000000-0008-0000-0000-0000AF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480" name="Text Box 11">
          <a:extLst>
            <a:ext uri="{FF2B5EF4-FFF2-40B4-BE49-F238E27FC236}">
              <a16:creationId xmlns:a16="http://schemas.microsoft.com/office/drawing/2014/main" id="{00000000-0008-0000-0000-0000B0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481" name="Text Box 11">
          <a:extLst>
            <a:ext uri="{FF2B5EF4-FFF2-40B4-BE49-F238E27FC236}">
              <a16:creationId xmlns:a16="http://schemas.microsoft.com/office/drawing/2014/main" id="{00000000-0008-0000-0000-0000B1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482" name="Text Box 11">
          <a:extLst>
            <a:ext uri="{FF2B5EF4-FFF2-40B4-BE49-F238E27FC236}">
              <a16:creationId xmlns:a16="http://schemas.microsoft.com/office/drawing/2014/main" id="{00000000-0008-0000-0000-0000B2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483" name="Text Box 11">
          <a:extLst>
            <a:ext uri="{FF2B5EF4-FFF2-40B4-BE49-F238E27FC236}">
              <a16:creationId xmlns:a16="http://schemas.microsoft.com/office/drawing/2014/main" id="{00000000-0008-0000-0000-0000B3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208</xdr:row>
      <xdr:rowOff>0</xdr:rowOff>
    </xdr:from>
    <xdr:ext cx="76200" cy="28575"/>
    <xdr:sp macro="" textlink="">
      <xdr:nvSpPr>
        <xdr:cNvPr id="2484" name="Text Box 8">
          <a:extLst>
            <a:ext uri="{FF2B5EF4-FFF2-40B4-BE49-F238E27FC236}">
              <a16:creationId xmlns:a16="http://schemas.microsoft.com/office/drawing/2014/main" id="{00000000-0008-0000-0000-0000B4090000}"/>
            </a:ext>
          </a:extLst>
        </xdr:cNvPr>
        <xdr:cNvSpPr txBox="1">
          <a:spLocks noChangeArrowheads="1"/>
        </xdr:cNvSpPr>
      </xdr:nvSpPr>
      <xdr:spPr bwMode="auto">
        <a:xfrm>
          <a:off x="39052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485" name="Text Box 11">
          <a:extLst>
            <a:ext uri="{FF2B5EF4-FFF2-40B4-BE49-F238E27FC236}">
              <a16:creationId xmlns:a16="http://schemas.microsoft.com/office/drawing/2014/main" id="{00000000-0008-0000-0000-0000B5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86" name="Text Box 9">
          <a:extLst>
            <a:ext uri="{FF2B5EF4-FFF2-40B4-BE49-F238E27FC236}">
              <a16:creationId xmlns:a16="http://schemas.microsoft.com/office/drawing/2014/main" id="{00000000-0008-0000-0000-0000B6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87" name="Text Box 11">
          <a:extLst>
            <a:ext uri="{FF2B5EF4-FFF2-40B4-BE49-F238E27FC236}">
              <a16:creationId xmlns:a16="http://schemas.microsoft.com/office/drawing/2014/main" id="{00000000-0008-0000-0000-0000B7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88" name="Text Box 8">
          <a:extLst>
            <a:ext uri="{FF2B5EF4-FFF2-40B4-BE49-F238E27FC236}">
              <a16:creationId xmlns:a16="http://schemas.microsoft.com/office/drawing/2014/main" id="{00000000-0008-0000-0000-0000B8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89" name="Text Box 9">
          <a:extLst>
            <a:ext uri="{FF2B5EF4-FFF2-40B4-BE49-F238E27FC236}">
              <a16:creationId xmlns:a16="http://schemas.microsoft.com/office/drawing/2014/main" id="{00000000-0008-0000-0000-0000B9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90" name="Text Box 11">
          <a:extLst>
            <a:ext uri="{FF2B5EF4-FFF2-40B4-BE49-F238E27FC236}">
              <a16:creationId xmlns:a16="http://schemas.microsoft.com/office/drawing/2014/main" id="{00000000-0008-0000-0000-0000BA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91" name="Text Box 8">
          <a:extLst>
            <a:ext uri="{FF2B5EF4-FFF2-40B4-BE49-F238E27FC236}">
              <a16:creationId xmlns:a16="http://schemas.microsoft.com/office/drawing/2014/main" id="{00000000-0008-0000-0000-0000BB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92" name="Text Box 9">
          <a:extLst>
            <a:ext uri="{FF2B5EF4-FFF2-40B4-BE49-F238E27FC236}">
              <a16:creationId xmlns:a16="http://schemas.microsoft.com/office/drawing/2014/main" id="{00000000-0008-0000-0000-0000BC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93" name="Text Box 11">
          <a:extLst>
            <a:ext uri="{FF2B5EF4-FFF2-40B4-BE49-F238E27FC236}">
              <a16:creationId xmlns:a16="http://schemas.microsoft.com/office/drawing/2014/main" id="{00000000-0008-0000-0000-0000BD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94" name="Text Box 8">
          <a:extLst>
            <a:ext uri="{FF2B5EF4-FFF2-40B4-BE49-F238E27FC236}">
              <a16:creationId xmlns:a16="http://schemas.microsoft.com/office/drawing/2014/main" id="{00000000-0008-0000-0000-0000BE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95" name="Text Box 9">
          <a:extLst>
            <a:ext uri="{FF2B5EF4-FFF2-40B4-BE49-F238E27FC236}">
              <a16:creationId xmlns:a16="http://schemas.microsoft.com/office/drawing/2014/main" id="{00000000-0008-0000-0000-0000BF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96" name="Text Box 11">
          <a:extLst>
            <a:ext uri="{FF2B5EF4-FFF2-40B4-BE49-F238E27FC236}">
              <a16:creationId xmlns:a16="http://schemas.microsoft.com/office/drawing/2014/main" id="{00000000-0008-0000-0000-0000C0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97" name="Text Box 8">
          <a:extLst>
            <a:ext uri="{FF2B5EF4-FFF2-40B4-BE49-F238E27FC236}">
              <a16:creationId xmlns:a16="http://schemas.microsoft.com/office/drawing/2014/main" id="{00000000-0008-0000-0000-0000C1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98" name="Text Box 9">
          <a:extLst>
            <a:ext uri="{FF2B5EF4-FFF2-40B4-BE49-F238E27FC236}">
              <a16:creationId xmlns:a16="http://schemas.microsoft.com/office/drawing/2014/main" id="{00000000-0008-0000-0000-0000C2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499" name="Text Box 11">
          <a:extLst>
            <a:ext uri="{FF2B5EF4-FFF2-40B4-BE49-F238E27FC236}">
              <a16:creationId xmlns:a16="http://schemas.microsoft.com/office/drawing/2014/main" id="{00000000-0008-0000-0000-0000C3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500" name="Text Box 8">
          <a:extLst>
            <a:ext uri="{FF2B5EF4-FFF2-40B4-BE49-F238E27FC236}">
              <a16:creationId xmlns:a16="http://schemas.microsoft.com/office/drawing/2014/main" id="{00000000-0008-0000-0000-0000C4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501" name="Text Box 9">
          <a:extLst>
            <a:ext uri="{FF2B5EF4-FFF2-40B4-BE49-F238E27FC236}">
              <a16:creationId xmlns:a16="http://schemas.microsoft.com/office/drawing/2014/main" id="{00000000-0008-0000-0000-0000C5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502" name="Text Box 11">
          <a:extLst>
            <a:ext uri="{FF2B5EF4-FFF2-40B4-BE49-F238E27FC236}">
              <a16:creationId xmlns:a16="http://schemas.microsoft.com/office/drawing/2014/main" id="{00000000-0008-0000-0000-0000C6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503" name="Text Box 8">
          <a:extLst>
            <a:ext uri="{FF2B5EF4-FFF2-40B4-BE49-F238E27FC236}">
              <a16:creationId xmlns:a16="http://schemas.microsoft.com/office/drawing/2014/main" id="{00000000-0008-0000-0000-0000C7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504" name="Text Box 9">
          <a:extLst>
            <a:ext uri="{FF2B5EF4-FFF2-40B4-BE49-F238E27FC236}">
              <a16:creationId xmlns:a16="http://schemas.microsoft.com/office/drawing/2014/main" id="{00000000-0008-0000-0000-0000C8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505" name="Text Box 11">
          <a:extLst>
            <a:ext uri="{FF2B5EF4-FFF2-40B4-BE49-F238E27FC236}">
              <a16:creationId xmlns:a16="http://schemas.microsoft.com/office/drawing/2014/main" id="{00000000-0008-0000-0000-0000C9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506" name="Text Box 8">
          <a:extLst>
            <a:ext uri="{FF2B5EF4-FFF2-40B4-BE49-F238E27FC236}">
              <a16:creationId xmlns:a16="http://schemas.microsoft.com/office/drawing/2014/main" id="{00000000-0008-0000-0000-0000CA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507" name="Text Box 9">
          <a:extLst>
            <a:ext uri="{FF2B5EF4-FFF2-40B4-BE49-F238E27FC236}">
              <a16:creationId xmlns:a16="http://schemas.microsoft.com/office/drawing/2014/main" id="{00000000-0008-0000-0000-0000CB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508" name="Text Box 11">
          <a:extLst>
            <a:ext uri="{FF2B5EF4-FFF2-40B4-BE49-F238E27FC236}">
              <a16:creationId xmlns:a16="http://schemas.microsoft.com/office/drawing/2014/main" id="{00000000-0008-0000-0000-0000CC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509" name="Text Box 8">
          <a:extLst>
            <a:ext uri="{FF2B5EF4-FFF2-40B4-BE49-F238E27FC236}">
              <a16:creationId xmlns:a16="http://schemas.microsoft.com/office/drawing/2014/main" id="{00000000-0008-0000-0000-0000CD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510" name="Text Box 9">
          <a:extLst>
            <a:ext uri="{FF2B5EF4-FFF2-40B4-BE49-F238E27FC236}">
              <a16:creationId xmlns:a16="http://schemas.microsoft.com/office/drawing/2014/main" id="{00000000-0008-0000-0000-0000CE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511" name="Text Box 11">
          <a:extLst>
            <a:ext uri="{FF2B5EF4-FFF2-40B4-BE49-F238E27FC236}">
              <a16:creationId xmlns:a16="http://schemas.microsoft.com/office/drawing/2014/main" id="{00000000-0008-0000-0000-0000CF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512" name="Text Box 8">
          <a:extLst>
            <a:ext uri="{FF2B5EF4-FFF2-40B4-BE49-F238E27FC236}">
              <a16:creationId xmlns:a16="http://schemas.microsoft.com/office/drawing/2014/main" id="{00000000-0008-0000-0000-0000D0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513" name="Text Box 9">
          <a:extLst>
            <a:ext uri="{FF2B5EF4-FFF2-40B4-BE49-F238E27FC236}">
              <a16:creationId xmlns:a16="http://schemas.microsoft.com/office/drawing/2014/main" id="{00000000-0008-0000-0000-0000D1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514" name="Text Box 11">
          <a:extLst>
            <a:ext uri="{FF2B5EF4-FFF2-40B4-BE49-F238E27FC236}">
              <a16:creationId xmlns:a16="http://schemas.microsoft.com/office/drawing/2014/main" id="{00000000-0008-0000-0000-0000D2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515" name="Text Box 8">
          <a:extLst>
            <a:ext uri="{FF2B5EF4-FFF2-40B4-BE49-F238E27FC236}">
              <a16:creationId xmlns:a16="http://schemas.microsoft.com/office/drawing/2014/main" id="{00000000-0008-0000-0000-0000D3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516" name="Text Box 9">
          <a:extLst>
            <a:ext uri="{FF2B5EF4-FFF2-40B4-BE49-F238E27FC236}">
              <a16:creationId xmlns:a16="http://schemas.microsoft.com/office/drawing/2014/main" id="{00000000-0008-0000-0000-0000D4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517" name="Text Box 11">
          <a:extLst>
            <a:ext uri="{FF2B5EF4-FFF2-40B4-BE49-F238E27FC236}">
              <a16:creationId xmlns:a16="http://schemas.microsoft.com/office/drawing/2014/main" id="{00000000-0008-0000-0000-0000D5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518" name="Text Box 8">
          <a:extLst>
            <a:ext uri="{FF2B5EF4-FFF2-40B4-BE49-F238E27FC236}">
              <a16:creationId xmlns:a16="http://schemas.microsoft.com/office/drawing/2014/main" id="{00000000-0008-0000-0000-0000D6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519" name="Text Box 9">
          <a:extLst>
            <a:ext uri="{FF2B5EF4-FFF2-40B4-BE49-F238E27FC236}">
              <a16:creationId xmlns:a16="http://schemas.microsoft.com/office/drawing/2014/main" id="{00000000-0008-0000-0000-0000D7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520" name="Text Box 11">
          <a:extLst>
            <a:ext uri="{FF2B5EF4-FFF2-40B4-BE49-F238E27FC236}">
              <a16:creationId xmlns:a16="http://schemas.microsoft.com/office/drawing/2014/main" id="{00000000-0008-0000-0000-0000D8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208</xdr:row>
      <xdr:rowOff>0</xdr:rowOff>
    </xdr:from>
    <xdr:ext cx="76200" cy="28575"/>
    <xdr:sp macro="" textlink="">
      <xdr:nvSpPr>
        <xdr:cNvPr id="2521" name="Text Box 8">
          <a:extLst>
            <a:ext uri="{FF2B5EF4-FFF2-40B4-BE49-F238E27FC236}">
              <a16:creationId xmlns:a16="http://schemas.microsoft.com/office/drawing/2014/main" id="{00000000-0008-0000-0000-0000D9090000}"/>
            </a:ext>
          </a:extLst>
        </xdr:cNvPr>
        <xdr:cNvSpPr txBox="1">
          <a:spLocks noChangeArrowheads="1"/>
        </xdr:cNvSpPr>
      </xdr:nvSpPr>
      <xdr:spPr bwMode="auto">
        <a:xfrm>
          <a:off x="39052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522" name="Text Box 11">
          <a:extLst>
            <a:ext uri="{FF2B5EF4-FFF2-40B4-BE49-F238E27FC236}">
              <a16:creationId xmlns:a16="http://schemas.microsoft.com/office/drawing/2014/main" id="{00000000-0008-0000-0000-0000DA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523" name="Text Box 8">
          <a:extLst>
            <a:ext uri="{FF2B5EF4-FFF2-40B4-BE49-F238E27FC236}">
              <a16:creationId xmlns:a16="http://schemas.microsoft.com/office/drawing/2014/main" id="{00000000-0008-0000-0000-0000DB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524" name="Text Box 9">
          <a:extLst>
            <a:ext uri="{FF2B5EF4-FFF2-40B4-BE49-F238E27FC236}">
              <a16:creationId xmlns:a16="http://schemas.microsoft.com/office/drawing/2014/main" id="{00000000-0008-0000-0000-0000DC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525" name="Text Box 11">
          <a:extLst>
            <a:ext uri="{FF2B5EF4-FFF2-40B4-BE49-F238E27FC236}">
              <a16:creationId xmlns:a16="http://schemas.microsoft.com/office/drawing/2014/main" id="{00000000-0008-0000-0000-0000DD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85725"/>
    <xdr:sp macro="" textlink="">
      <xdr:nvSpPr>
        <xdr:cNvPr id="2526" name="Text Box 8">
          <a:extLst>
            <a:ext uri="{FF2B5EF4-FFF2-40B4-BE49-F238E27FC236}">
              <a16:creationId xmlns:a16="http://schemas.microsoft.com/office/drawing/2014/main" id="{00000000-0008-0000-0000-0000DE090000}"/>
            </a:ext>
          </a:extLst>
        </xdr:cNvPr>
        <xdr:cNvSpPr txBox="1">
          <a:spLocks noChangeArrowheads="1"/>
        </xdr:cNvSpPr>
      </xdr:nvSpPr>
      <xdr:spPr bwMode="auto">
        <a:xfrm>
          <a:off x="333375" y="83229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85725"/>
    <xdr:sp macro="" textlink="">
      <xdr:nvSpPr>
        <xdr:cNvPr id="2527" name="Text Box 9">
          <a:extLst>
            <a:ext uri="{FF2B5EF4-FFF2-40B4-BE49-F238E27FC236}">
              <a16:creationId xmlns:a16="http://schemas.microsoft.com/office/drawing/2014/main" id="{00000000-0008-0000-0000-0000DF090000}"/>
            </a:ext>
          </a:extLst>
        </xdr:cNvPr>
        <xdr:cNvSpPr txBox="1">
          <a:spLocks noChangeArrowheads="1"/>
        </xdr:cNvSpPr>
      </xdr:nvSpPr>
      <xdr:spPr bwMode="auto">
        <a:xfrm>
          <a:off x="333375" y="83229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85725"/>
    <xdr:sp macro="" textlink="">
      <xdr:nvSpPr>
        <xdr:cNvPr id="2528" name="Text Box 11">
          <a:extLst>
            <a:ext uri="{FF2B5EF4-FFF2-40B4-BE49-F238E27FC236}">
              <a16:creationId xmlns:a16="http://schemas.microsoft.com/office/drawing/2014/main" id="{00000000-0008-0000-0000-0000E0090000}"/>
            </a:ext>
          </a:extLst>
        </xdr:cNvPr>
        <xdr:cNvSpPr txBox="1">
          <a:spLocks noChangeArrowheads="1"/>
        </xdr:cNvSpPr>
      </xdr:nvSpPr>
      <xdr:spPr bwMode="auto">
        <a:xfrm>
          <a:off x="333375" y="83229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529" name="Text Box 8">
          <a:extLst>
            <a:ext uri="{FF2B5EF4-FFF2-40B4-BE49-F238E27FC236}">
              <a16:creationId xmlns:a16="http://schemas.microsoft.com/office/drawing/2014/main" id="{00000000-0008-0000-0000-0000E1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530" name="Text Box 9">
          <a:extLst>
            <a:ext uri="{FF2B5EF4-FFF2-40B4-BE49-F238E27FC236}">
              <a16:creationId xmlns:a16="http://schemas.microsoft.com/office/drawing/2014/main" id="{00000000-0008-0000-0000-0000E2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531" name="Text Box 11">
          <a:extLst>
            <a:ext uri="{FF2B5EF4-FFF2-40B4-BE49-F238E27FC236}">
              <a16:creationId xmlns:a16="http://schemas.microsoft.com/office/drawing/2014/main" id="{00000000-0008-0000-0000-0000E3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85725"/>
    <xdr:sp macro="" textlink="">
      <xdr:nvSpPr>
        <xdr:cNvPr id="2532" name="Text Box 8">
          <a:extLst>
            <a:ext uri="{FF2B5EF4-FFF2-40B4-BE49-F238E27FC236}">
              <a16:creationId xmlns:a16="http://schemas.microsoft.com/office/drawing/2014/main" id="{00000000-0008-0000-0000-0000E4090000}"/>
            </a:ext>
          </a:extLst>
        </xdr:cNvPr>
        <xdr:cNvSpPr txBox="1">
          <a:spLocks noChangeArrowheads="1"/>
        </xdr:cNvSpPr>
      </xdr:nvSpPr>
      <xdr:spPr bwMode="auto">
        <a:xfrm>
          <a:off x="333375" y="83229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85725"/>
    <xdr:sp macro="" textlink="">
      <xdr:nvSpPr>
        <xdr:cNvPr id="2533" name="Text Box 9">
          <a:extLst>
            <a:ext uri="{FF2B5EF4-FFF2-40B4-BE49-F238E27FC236}">
              <a16:creationId xmlns:a16="http://schemas.microsoft.com/office/drawing/2014/main" id="{00000000-0008-0000-0000-0000E5090000}"/>
            </a:ext>
          </a:extLst>
        </xdr:cNvPr>
        <xdr:cNvSpPr txBox="1">
          <a:spLocks noChangeArrowheads="1"/>
        </xdr:cNvSpPr>
      </xdr:nvSpPr>
      <xdr:spPr bwMode="auto">
        <a:xfrm>
          <a:off x="333375" y="83229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85725"/>
    <xdr:sp macro="" textlink="">
      <xdr:nvSpPr>
        <xdr:cNvPr id="2534" name="Text Box 11">
          <a:extLst>
            <a:ext uri="{FF2B5EF4-FFF2-40B4-BE49-F238E27FC236}">
              <a16:creationId xmlns:a16="http://schemas.microsoft.com/office/drawing/2014/main" id="{00000000-0008-0000-0000-0000E6090000}"/>
            </a:ext>
          </a:extLst>
        </xdr:cNvPr>
        <xdr:cNvSpPr txBox="1">
          <a:spLocks noChangeArrowheads="1"/>
        </xdr:cNvSpPr>
      </xdr:nvSpPr>
      <xdr:spPr bwMode="auto">
        <a:xfrm>
          <a:off x="333375" y="832294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535" name="Text Box 8">
          <a:extLst>
            <a:ext uri="{FF2B5EF4-FFF2-40B4-BE49-F238E27FC236}">
              <a16:creationId xmlns:a16="http://schemas.microsoft.com/office/drawing/2014/main" id="{00000000-0008-0000-0000-0000E7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536" name="Text Box 9">
          <a:extLst>
            <a:ext uri="{FF2B5EF4-FFF2-40B4-BE49-F238E27FC236}">
              <a16:creationId xmlns:a16="http://schemas.microsoft.com/office/drawing/2014/main" id="{00000000-0008-0000-0000-0000E8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208</xdr:row>
      <xdr:rowOff>0</xdr:rowOff>
    </xdr:from>
    <xdr:ext cx="76200" cy="28575"/>
    <xdr:sp macro="" textlink="">
      <xdr:nvSpPr>
        <xdr:cNvPr id="2537" name="Text Box 11">
          <a:extLst>
            <a:ext uri="{FF2B5EF4-FFF2-40B4-BE49-F238E27FC236}">
              <a16:creationId xmlns:a16="http://schemas.microsoft.com/office/drawing/2014/main" id="{00000000-0008-0000-0000-0000E9090000}"/>
            </a:ext>
          </a:extLst>
        </xdr:cNvPr>
        <xdr:cNvSpPr txBox="1">
          <a:spLocks noChangeArrowheads="1"/>
        </xdr:cNvSpPr>
      </xdr:nvSpPr>
      <xdr:spPr bwMode="auto">
        <a:xfrm>
          <a:off x="33337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208</xdr:row>
      <xdr:rowOff>0</xdr:rowOff>
    </xdr:from>
    <xdr:ext cx="76200" cy="28575"/>
    <xdr:sp macro="" textlink="">
      <xdr:nvSpPr>
        <xdr:cNvPr id="2538" name="Text Box 8">
          <a:extLst>
            <a:ext uri="{FF2B5EF4-FFF2-40B4-BE49-F238E27FC236}">
              <a16:creationId xmlns:a16="http://schemas.microsoft.com/office/drawing/2014/main" id="{00000000-0008-0000-0000-0000EA090000}"/>
            </a:ext>
          </a:extLst>
        </xdr:cNvPr>
        <xdr:cNvSpPr txBox="1">
          <a:spLocks noChangeArrowheads="1"/>
        </xdr:cNvSpPr>
      </xdr:nvSpPr>
      <xdr:spPr bwMode="auto">
        <a:xfrm>
          <a:off x="39052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539" name="Text Box 11">
          <a:extLst>
            <a:ext uri="{FF2B5EF4-FFF2-40B4-BE49-F238E27FC236}">
              <a16:creationId xmlns:a16="http://schemas.microsoft.com/office/drawing/2014/main" id="{00000000-0008-0000-0000-0000EB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540" name="Text Box 11">
          <a:extLst>
            <a:ext uri="{FF2B5EF4-FFF2-40B4-BE49-F238E27FC236}">
              <a16:creationId xmlns:a16="http://schemas.microsoft.com/office/drawing/2014/main" id="{00000000-0008-0000-0000-0000EC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541" name="Text Box 11">
          <a:extLst>
            <a:ext uri="{FF2B5EF4-FFF2-40B4-BE49-F238E27FC236}">
              <a16:creationId xmlns:a16="http://schemas.microsoft.com/office/drawing/2014/main" id="{00000000-0008-0000-0000-0000ED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542" name="Text Box 11">
          <a:extLst>
            <a:ext uri="{FF2B5EF4-FFF2-40B4-BE49-F238E27FC236}">
              <a16:creationId xmlns:a16="http://schemas.microsoft.com/office/drawing/2014/main" id="{00000000-0008-0000-0000-0000EE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543" name="Text Box 11">
          <a:extLst>
            <a:ext uri="{FF2B5EF4-FFF2-40B4-BE49-F238E27FC236}">
              <a16:creationId xmlns:a16="http://schemas.microsoft.com/office/drawing/2014/main" id="{00000000-0008-0000-0000-0000EF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544" name="Text Box 11">
          <a:extLst>
            <a:ext uri="{FF2B5EF4-FFF2-40B4-BE49-F238E27FC236}">
              <a16:creationId xmlns:a16="http://schemas.microsoft.com/office/drawing/2014/main" id="{00000000-0008-0000-0000-0000F0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545" name="Text Box 11">
          <a:extLst>
            <a:ext uri="{FF2B5EF4-FFF2-40B4-BE49-F238E27FC236}">
              <a16:creationId xmlns:a16="http://schemas.microsoft.com/office/drawing/2014/main" id="{00000000-0008-0000-0000-0000F1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546" name="Text Box 11">
          <a:extLst>
            <a:ext uri="{FF2B5EF4-FFF2-40B4-BE49-F238E27FC236}">
              <a16:creationId xmlns:a16="http://schemas.microsoft.com/office/drawing/2014/main" id="{00000000-0008-0000-0000-0000F2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547" name="Text Box 11">
          <a:extLst>
            <a:ext uri="{FF2B5EF4-FFF2-40B4-BE49-F238E27FC236}">
              <a16:creationId xmlns:a16="http://schemas.microsoft.com/office/drawing/2014/main" id="{00000000-0008-0000-0000-0000F3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208</xdr:row>
      <xdr:rowOff>0</xdr:rowOff>
    </xdr:from>
    <xdr:ext cx="76200" cy="28575"/>
    <xdr:sp macro="" textlink="">
      <xdr:nvSpPr>
        <xdr:cNvPr id="2548" name="Text Box 8">
          <a:extLst>
            <a:ext uri="{FF2B5EF4-FFF2-40B4-BE49-F238E27FC236}">
              <a16:creationId xmlns:a16="http://schemas.microsoft.com/office/drawing/2014/main" id="{00000000-0008-0000-0000-0000F4090000}"/>
            </a:ext>
          </a:extLst>
        </xdr:cNvPr>
        <xdr:cNvSpPr txBox="1">
          <a:spLocks noChangeArrowheads="1"/>
        </xdr:cNvSpPr>
      </xdr:nvSpPr>
      <xdr:spPr bwMode="auto">
        <a:xfrm>
          <a:off x="390525" y="832294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208</xdr:row>
      <xdr:rowOff>0</xdr:rowOff>
    </xdr:from>
    <xdr:ext cx="73090" cy="28575"/>
    <xdr:sp macro="" textlink="">
      <xdr:nvSpPr>
        <xdr:cNvPr id="2549" name="Text Box 11">
          <a:extLst>
            <a:ext uri="{FF2B5EF4-FFF2-40B4-BE49-F238E27FC236}">
              <a16:creationId xmlns:a16="http://schemas.microsoft.com/office/drawing/2014/main" id="{00000000-0008-0000-0000-0000F5090000}"/>
            </a:ext>
          </a:extLst>
        </xdr:cNvPr>
        <xdr:cNvSpPr txBox="1">
          <a:spLocks noChangeArrowheads="1"/>
        </xdr:cNvSpPr>
      </xdr:nvSpPr>
      <xdr:spPr bwMode="auto">
        <a:xfrm>
          <a:off x="304800" y="832294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50" name="Text Box 8">
          <a:extLst>
            <a:ext uri="{FF2B5EF4-FFF2-40B4-BE49-F238E27FC236}">
              <a16:creationId xmlns:a16="http://schemas.microsoft.com/office/drawing/2014/main" id="{00000000-0008-0000-0000-0000F609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51" name="Text Box 9">
          <a:extLst>
            <a:ext uri="{FF2B5EF4-FFF2-40B4-BE49-F238E27FC236}">
              <a16:creationId xmlns:a16="http://schemas.microsoft.com/office/drawing/2014/main" id="{00000000-0008-0000-0000-0000F709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52" name="Text Box 11">
          <a:extLst>
            <a:ext uri="{FF2B5EF4-FFF2-40B4-BE49-F238E27FC236}">
              <a16:creationId xmlns:a16="http://schemas.microsoft.com/office/drawing/2014/main" id="{00000000-0008-0000-0000-0000F809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53" name="Text Box 8">
          <a:extLst>
            <a:ext uri="{FF2B5EF4-FFF2-40B4-BE49-F238E27FC236}">
              <a16:creationId xmlns:a16="http://schemas.microsoft.com/office/drawing/2014/main" id="{00000000-0008-0000-0000-0000F909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54" name="Text Box 9">
          <a:extLst>
            <a:ext uri="{FF2B5EF4-FFF2-40B4-BE49-F238E27FC236}">
              <a16:creationId xmlns:a16="http://schemas.microsoft.com/office/drawing/2014/main" id="{00000000-0008-0000-0000-0000FA09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55" name="Text Box 11">
          <a:extLst>
            <a:ext uri="{FF2B5EF4-FFF2-40B4-BE49-F238E27FC236}">
              <a16:creationId xmlns:a16="http://schemas.microsoft.com/office/drawing/2014/main" id="{00000000-0008-0000-0000-0000FB09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56" name="Text Box 11">
          <a:extLst>
            <a:ext uri="{FF2B5EF4-FFF2-40B4-BE49-F238E27FC236}">
              <a16:creationId xmlns:a16="http://schemas.microsoft.com/office/drawing/2014/main" id="{00000000-0008-0000-0000-0000FC09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57" name="Text Box 9">
          <a:extLst>
            <a:ext uri="{FF2B5EF4-FFF2-40B4-BE49-F238E27FC236}">
              <a16:creationId xmlns:a16="http://schemas.microsoft.com/office/drawing/2014/main" id="{00000000-0008-0000-0000-0000FD09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58" name="Text Box 11">
          <a:extLst>
            <a:ext uri="{FF2B5EF4-FFF2-40B4-BE49-F238E27FC236}">
              <a16:creationId xmlns:a16="http://schemas.microsoft.com/office/drawing/2014/main" id="{00000000-0008-0000-0000-0000FE09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59" name="Text Box 8">
          <a:extLst>
            <a:ext uri="{FF2B5EF4-FFF2-40B4-BE49-F238E27FC236}">
              <a16:creationId xmlns:a16="http://schemas.microsoft.com/office/drawing/2014/main" id="{00000000-0008-0000-0000-0000FF09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60" name="Text Box 9">
          <a:extLst>
            <a:ext uri="{FF2B5EF4-FFF2-40B4-BE49-F238E27FC236}">
              <a16:creationId xmlns:a16="http://schemas.microsoft.com/office/drawing/2014/main" id="{00000000-0008-0000-0000-000000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61" name="Text Box 11">
          <a:extLst>
            <a:ext uri="{FF2B5EF4-FFF2-40B4-BE49-F238E27FC236}">
              <a16:creationId xmlns:a16="http://schemas.microsoft.com/office/drawing/2014/main" id="{00000000-0008-0000-0000-000001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62" name="Text Box 8">
          <a:extLst>
            <a:ext uri="{FF2B5EF4-FFF2-40B4-BE49-F238E27FC236}">
              <a16:creationId xmlns:a16="http://schemas.microsoft.com/office/drawing/2014/main" id="{00000000-0008-0000-0000-000002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63" name="Text Box 9">
          <a:extLst>
            <a:ext uri="{FF2B5EF4-FFF2-40B4-BE49-F238E27FC236}">
              <a16:creationId xmlns:a16="http://schemas.microsoft.com/office/drawing/2014/main" id="{00000000-0008-0000-0000-000003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64" name="Text Box 11">
          <a:extLst>
            <a:ext uri="{FF2B5EF4-FFF2-40B4-BE49-F238E27FC236}">
              <a16:creationId xmlns:a16="http://schemas.microsoft.com/office/drawing/2014/main" id="{00000000-0008-0000-0000-000004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65" name="Text Box 8">
          <a:extLst>
            <a:ext uri="{FF2B5EF4-FFF2-40B4-BE49-F238E27FC236}">
              <a16:creationId xmlns:a16="http://schemas.microsoft.com/office/drawing/2014/main" id="{00000000-0008-0000-0000-000005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66" name="Text Box 9">
          <a:extLst>
            <a:ext uri="{FF2B5EF4-FFF2-40B4-BE49-F238E27FC236}">
              <a16:creationId xmlns:a16="http://schemas.microsoft.com/office/drawing/2014/main" id="{00000000-0008-0000-0000-000006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67" name="Text Box 11">
          <a:extLst>
            <a:ext uri="{FF2B5EF4-FFF2-40B4-BE49-F238E27FC236}">
              <a16:creationId xmlns:a16="http://schemas.microsoft.com/office/drawing/2014/main" id="{00000000-0008-0000-0000-000007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68" name="Text Box 8">
          <a:extLst>
            <a:ext uri="{FF2B5EF4-FFF2-40B4-BE49-F238E27FC236}">
              <a16:creationId xmlns:a16="http://schemas.microsoft.com/office/drawing/2014/main" id="{00000000-0008-0000-0000-000008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69" name="Text Box 9">
          <a:extLst>
            <a:ext uri="{FF2B5EF4-FFF2-40B4-BE49-F238E27FC236}">
              <a16:creationId xmlns:a16="http://schemas.microsoft.com/office/drawing/2014/main" id="{00000000-0008-0000-0000-000009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70" name="Text Box 11">
          <a:extLst>
            <a:ext uri="{FF2B5EF4-FFF2-40B4-BE49-F238E27FC236}">
              <a16:creationId xmlns:a16="http://schemas.microsoft.com/office/drawing/2014/main" id="{00000000-0008-0000-0000-00000A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71" name="Text Box 8">
          <a:extLst>
            <a:ext uri="{FF2B5EF4-FFF2-40B4-BE49-F238E27FC236}">
              <a16:creationId xmlns:a16="http://schemas.microsoft.com/office/drawing/2014/main" id="{00000000-0008-0000-0000-00000B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72" name="Text Box 9">
          <a:extLst>
            <a:ext uri="{FF2B5EF4-FFF2-40B4-BE49-F238E27FC236}">
              <a16:creationId xmlns:a16="http://schemas.microsoft.com/office/drawing/2014/main" id="{00000000-0008-0000-0000-00000C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73" name="Text Box 11">
          <a:extLst>
            <a:ext uri="{FF2B5EF4-FFF2-40B4-BE49-F238E27FC236}">
              <a16:creationId xmlns:a16="http://schemas.microsoft.com/office/drawing/2014/main" id="{00000000-0008-0000-0000-00000D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74" name="Text Box 8">
          <a:extLst>
            <a:ext uri="{FF2B5EF4-FFF2-40B4-BE49-F238E27FC236}">
              <a16:creationId xmlns:a16="http://schemas.microsoft.com/office/drawing/2014/main" id="{00000000-0008-0000-0000-00000E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75" name="Text Box 9">
          <a:extLst>
            <a:ext uri="{FF2B5EF4-FFF2-40B4-BE49-F238E27FC236}">
              <a16:creationId xmlns:a16="http://schemas.microsoft.com/office/drawing/2014/main" id="{00000000-0008-0000-0000-00000F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76" name="Text Box 11">
          <a:extLst>
            <a:ext uri="{FF2B5EF4-FFF2-40B4-BE49-F238E27FC236}">
              <a16:creationId xmlns:a16="http://schemas.microsoft.com/office/drawing/2014/main" id="{00000000-0008-0000-0000-000010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77" name="Text Box 8">
          <a:extLst>
            <a:ext uri="{FF2B5EF4-FFF2-40B4-BE49-F238E27FC236}">
              <a16:creationId xmlns:a16="http://schemas.microsoft.com/office/drawing/2014/main" id="{00000000-0008-0000-0000-000011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78" name="Text Box 9">
          <a:extLst>
            <a:ext uri="{FF2B5EF4-FFF2-40B4-BE49-F238E27FC236}">
              <a16:creationId xmlns:a16="http://schemas.microsoft.com/office/drawing/2014/main" id="{00000000-0008-0000-0000-000012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79" name="Text Box 11">
          <a:extLst>
            <a:ext uri="{FF2B5EF4-FFF2-40B4-BE49-F238E27FC236}">
              <a16:creationId xmlns:a16="http://schemas.microsoft.com/office/drawing/2014/main" id="{00000000-0008-0000-0000-000013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80" name="Text Box 8">
          <a:extLst>
            <a:ext uri="{FF2B5EF4-FFF2-40B4-BE49-F238E27FC236}">
              <a16:creationId xmlns:a16="http://schemas.microsoft.com/office/drawing/2014/main" id="{00000000-0008-0000-0000-000014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81" name="Text Box 9">
          <a:extLst>
            <a:ext uri="{FF2B5EF4-FFF2-40B4-BE49-F238E27FC236}">
              <a16:creationId xmlns:a16="http://schemas.microsoft.com/office/drawing/2014/main" id="{00000000-0008-0000-0000-000015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82" name="Text Box 11">
          <a:extLst>
            <a:ext uri="{FF2B5EF4-FFF2-40B4-BE49-F238E27FC236}">
              <a16:creationId xmlns:a16="http://schemas.microsoft.com/office/drawing/2014/main" id="{00000000-0008-0000-0000-000016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83" name="Text Box 8">
          <a:extLst>
            <a:ext uri="{FF2B5EF4-FFF2-40B4-BE49-F238E27FC236}">
              <a16:creationId xmlns:a16="http://schemas.microsoft.com/office/drawing/2014/main" id="{00000000-0008-0000-0000-000017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84" name="Text Box 9">
          <a:extLst>
            <a:ext uri="{FF2B5EF4-FFF2-40B4-BE49-F238E27FC236}">
              <a16:creationId xmlns:a16="http://schemas.microsoft.com/office/drawing/2014/main" id="{00000000-0008-0000-0000-000018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85" name="Text Box 11">
          <a:extLst>
            <a:ext uri="{FF2B5EF4-FFF2-40B4-BE49-F238E27FC236}">
              <a16:creationId xmlns:a16="http://schemas.microsoft.com/office/drawing/2014/main" id="{00000000-0008-0000-0000-000019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86" name="Text Box 8">
          <a:extLst>
            <a:ext uri="{FF2B5EF4-FFF2-40B4-BE49-F238E27FC236}">
              <a16:creationId xmlns:a16="http://schemas.microsoft.com/office/drawing/2014/main" id="{00000000-0008-0000-0000-00001A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87" name="Text Box 9">
          <a:extLst>
            <a:ext uri="{FF2B5EF4-FFF2-40B4-BE49-F238E27FC236}">
              <a16:creationId xmlns:a16="http://schemas.microsoft.com/office/drawing/2014/main" id="{00000000-0008-0000-0000-00001B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88" name="Text Box 11">
          <a:extLst>
            <a:ext uri="{FF2B5EF4-FFF2-40B4-BE49-F238E27FC236}">
              <a16:creationId xmlns:a16="http://schemas.microsoft.com/office/drawing/2014/main" id="{00000000-0008-0000-0000-00001C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89" name="Text Box 8">
          <a:extLst>
            <a:ext uri="{FF2B5EF4-FFF2-40B4-BE49-F238E27FC236}">
              <a16:creationId xmlns:a16="http://schemas.microsoft.com/office/drawing/2014/main" id="{00000000-0008-0000-0000-00001D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90" name="Text Box 9">
          <a:extLst>
            <a:ext uri="{FF2B5EF4-FFF2-40B4-BE49-F238E27FC236}">
              <a16:creationId xmlns:a16="http://schemas.microsoft.com/office/drawing/2014/main" id="{00000000-0008-0000-0000-00001E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91" name="Text Box 11">
          <a:extLst>
            <a:ext uri="{FF2B5EF4-FFF2-40B4-BE49-F238E27FC236}">
              <a16:creationId xmlns:a16="http://schemas.microsoft.com/office/drawing/2014/main" id="{00000000-0008-0000-0000-00001F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213</xdr:row>
      <xdr:rowOff>0</xdr:rowOff>
    </xdr:from>
    <xdr:ext cx="76200" cy="28575"/>
    <xdr:sp macro="" textlink="">
      <xdr:nvSpPr>
        <xdr:cNvPr id="2592" name="Text Box 8">
          <a:extLst>
            <a:ext uri="{FF2B5EF4-FFF2-40B4-BE49-F238E27FC236}">
              <a16:creationId xmlns:a16="http://schemas.microsoft.com/office/drawing/2014/main" id="{00000000-0008-0000-0000-0000200A0000}"/>
            </a:ext>
          </a:extLst>
        </xdr:cNvPr>
        <xdr:cNvSpPr txBox="1">
          <a:spLocks noChangeArrowheads="1"/>
        </xdr:cNvSpPr>
      </xdr:nvSpPr>
      <xdr:spPr bwMode="auto">
        <a:xfrm>
          <a:off x="39052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593" name="Text Box 11">
          <a:extLst>
            <a:ext uri="{FF2B5EF4-FFF2-40B4-BE49-F238E27FC236}">
              <a16:creationId xmlns:a16="http://schemas.microsoft.com/office/drawing/2014/main" id="{00000000-0008-0000-0000-000021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94" name="Text Box 8">
          <a:extLst>
            <a:ext uri="{FF2B5EF4-FFF2-40B4-BE49-F238E27FC236}">
              <a16:creationId xmlns:a16="http://schemas.microsoft.com/office/drawing/2014/main" id="{00000000-0008-0000-0000-000022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95" name="Text Box 9">
          <a:extLst>
            <a:ext uri="{FF2B5EF4-FFF2-40B4-BE49-F238E27FC236}">
              <a16:creationId xmlns:a16="http://schemas.microsoft.com/office/drawing/2014/main" id="{00000000-0008-0000-0000-000023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596" name="Text Box 11">
          <a:extLst>
            <a:ext uri="{FF2B5EF4-FFF2-40B4-BE49-F238E27FC236}">
              <a16:creationId xmlns:a16="http://schemas.microsoft.com/office/drawing/2014/main" id="{00000000-0008-0000-0000-000024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213</xdr:row>
      <xdr:rowOff>0</xdr:rowOff>
    </xdr:from>
    <xdr:ext cx="76200" cy="28575"/>
    <xdr:sp macro="" textlink="">
      <xdr:nvSpPr>
        <xdr:cNvPr id="2597" name="Text Box 11">
          <a:extLst>
            <a:ext uri="{FF2B5EF4-FFF2-40B4-BE49-F238E27FC236}">
              <a16:creationId xmlns:a16="http://schemas.microsoft.com/office/drawing/2014/main" id="{00000000-0008-0000-0000-0000250A0000}"/>
            </a:ext>
          </a:extLst>
        </xdr:cNvPr>
        <xdr:cNvSpPr txBox="1">
          <a:spLocks noChangeArrowheads="1"/>
        </xdr:cNvSpPr>
      </xdr:nvSpPr>
      <xdr:spPr bwMode="auto">
        <a:xfrm>
          <a:off x="4095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85725"/>
    <xdr:sp macro="" textlink="">
      <xdr:nvSpPr>
        <xdr:cNvPr id="2598" name="Text Box 8">
          <a:extLst>
            <a:ext uri="{FF2B5EF4-FFF2-40B4-BE49-F238E27FC236}">
              <a16:creationId xmlns:a16="http://schemas.microsoft.com/office/drawing/2014/main" id="{00000000-0008-0000-0000-0000260A0000}"/>
            </a:ext>
          </a:extLst>
        </xdr:cNvPr>
        <xdr:cNvSpPr txBox="1">
          <a:spLocks noChangeArrowheads="1"/>
        </xdr:cNvSpPr>
      </xdr:nvSpPr>
      <xdr:spPr bwMode="auto">
        <a:xfrm>
          <a:off x="333375" y="84934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85725"/>
    <xdr:sp macro="" textlink="">
      <xdr:nvSpPr>
        <xdr:cNvPr id="2599" name="Text Box 9">
          <a:extLst>
            <a:ext uri="{FF2B5EF4-FFF2-40B4-BE49-F238E27FC236}">
              <a16:creationId xmlns:a16="http://schemas.microsoft.com/office/drawing/2014/main" id="{00000000-0008-0000-0000-0000270A0000}"/>
            </a:ext>
          </a:extLst>
        </xdr:cNvPr>
        <xdr:cNvSpPr txBox="1">
          <a:spLocks noChangeArrowheads="1"/>
        </xdr:cNvSpPr>
      </xdr:nvSpPr>
      <xdr:spPr bwMode="auto">
        <a:xfrm>
          <a:off x="333375" y="84934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85725"/>
    <xdr:sp macro="" textlink="">
      <xdr:nvSpPr>
        <xdr:cNvPr id="2600" name="Text Box 11">
          <a:extLst>
            <a:ext uri="{FF2B5EF4-FFF2-40B4-BE49-F238E27FC236}">
              <a16:creationId xmlns:a16="http://schemas.microsoft.com/office/drawing/2014/main" id="{00000000-0008-0000-0000-0000280A0000}"/>
            </a:ext>
          </a:extLst>
        </xdr:cNvPr>
        <xdr:cNvSpPr txBox="1">
          <a:spLocks noChangeArrowheads="1"/>
        </xdr:cNvSpPr>
      </xdr:nvSpPr>
      <xdr:spPr bwMode="auto">
        <a:xfrm>
          <a:off x="333375" y="84934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01" name="Text Box 8">
          <a:extLst>
            <a:ext uri="{FF2B5EF4-FFF2-40B4-BE49-F238E27FC236}">
              <a16:creationId xmlns:a16="http://schemas.microsoft.com/office/drawing/2014/main" id="{00000000-0008-0000-0000-000029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02" name="Text Box 9">
          <a:extLst>
            <a:ext uri="{FF2B5EF4-FFF2-40B4-BE49-F238E27FC236}">
              <a16:creationId xmlns:a16="http://schemas.microsoft.com/office/drawing/2014/main" id="{00000000-0008-0000-0000-00002A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03" name="Text Box 11">
          <a:extLst>
            <a:ext uri="{FF2B5EF4-FFF2-40B4-BE49-F238E27FC236}">
              <a16:creationId xmlns:a16="http://schemas.microsoft.com/office/drawing/2014/main" id="{00000000-0008-0000-0000-00002B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85725"/>
    <xdr:sp macro="" textlink="">
      <xdr:nvSpPr>
        <xdr:cNvPr id="2604" name="Text Box 8">
          <a:extLst>
            <a:ext uri="{FF2B5EF4-FFF2-40B4-BE49-F238E27FC236}">
              <a16:creationId xmlns:a16="http://schemas.microsoft.com/office/drawing/2014/main" id="{00000000-0008-0000-0000-00002C0A0000}"/>
            </a:ext>
          </a:extLst>
        </xdr:cNvPr>
        <xdr:cNvSpPr txBox="1">
          <a:spLocks noChangeArrowheads="1"/>
        </xdr:cNvSpPr>
      </xdr:nvSpPr>
      <xdr:spPr bwMode="auto">
        <a:xfrm>
          <a:off x="333375" y="84934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85725"/>
    <xdr:sp macro="" textlink="">
      <xdr:nvSpPr>
        <xdr:cNvPr id="2605" name="Text Box 9">
          <a:extLst>
            <a:ext uri="{FF2B5EF4-FFF2-40B4-BE49-F238E27FC236}">
              <a16:creationId xmlns:a16="http://schemas.microsoft.com/office/drawing/2014/main" id="{00000000-0008-0000-0000-00002D0A0000}"/>
            </a:ext>
          </a:extLst>
        </xdr:cNvPr>
        <xdr:cNvSpPr txBox="1">
          <a:spLocks noChangeArrowheads="1"/>
        </xdr:cNvSpPr>
      </xdr:nvSpPr>
      <xdr:spPr bwMode="auto">
        <a:xfrm>
          <a:off x="333375" y="84934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85725"/>
    <xdr:sp macro="" textlink="">
      <xdr:nvSpPr>
        <xdr:cNvPr id="2606" name="Text Box 11">
          <a:extLst>
            <a:ext uri="{FF2B5EF4-FFF2-40B4-BE49-F238E27FC236}">
              <a16:creationId xmlns:a16="http://schemas.microsoft.com/office/drawing/2014/main" id="{00000000-0008-0000-0000-00002E0A0000}"/>
            </a:ext>
          </a:extLst>
        </xdr:cNvPr>
        <xdr:cNvSpPr txBox="1">
          <a:spLocks noChangeArrowheads="1"/>
        </xdr:cNvSpPr>
      </xdr:nvSpPr>
      <xdr:spPr bwMode="auto">
        <a:xfrm>
          <a:off x="333375" y="84934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07" name="Text Box 8">
          <a:extLst>
            <a:ext uri="{FF2B5EF4-FFF2-40B4-BE49-F238E27FC236}">
              <a16:creationId xmlns:a16="http://schemas.microsoft.com/office/drawing/2014/main" id="{00000000-0008-0000-0000-00002F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08" name="Text Box 9">
          <a:extLst>
            <a:ext uri="{FF2B5EF4-FFF2-40B4-BE49-F238E27FC236}">
              <a16:creationId xmlns:a16="http://schemas.microsoft.com/office/drawing/2014/main" id="{00000000-0008-0000-0000-000030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09" name="Text Box 11">
          <a:extLst>
            <a:ext uri="{FF2B5EF4-FFF2-40B4-BE49-F238E27FC236}">
              <a16:creationId xmlns:a16="http://schemas.microsoft.com/office/drawing/2014/main" id="{00000000-0008-0000-0000-000031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213</xdr:row>
      <xdr:rowOff>0</xdr:rowOff>
    </xdr:from>
    <xdr:ext cx="76200" cy="28575"/>
    <xdr:sp macro="" textlink="">
      <xdr:nvSpPr>
        <xdr:cNvPr id="2610" name="Text Box 8">
          <a:extLst>
            <a:ext uri="{FF2B5EF4-FFF2-40B4-BE49-F238E27FC236}">
              <a16:creationId xmlns:a16="http://schemas.microsoft.com/office/drawing/2014/main" id="{00000000-0008-0000-0000-0000320A0000}"/>
            </a:ext>
          </a:extLst>
        </xdr:cNvPr>
        <xdr:cNvSpPr txBox="1">
          <a:spLocks noChangeArrowheads="1"/>
        </xdr:cNvSpPr>
      </xdr:nvSpPr>
      <xdr:spPr bwMode="auto">
        <a:xfrm>
          <a:off x="39052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611" name="Text Box 11">
          <a:extLst>
            <a:ext uri="{FF2B5EF4-FFF2-40B4-BE49-F238E27FC236}">
              <a16:creationId xmlns:a16="http://schemas.microsoft.com/office/drawing/2014/main" id="{00000000-0008-0000-0000-000033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612" name="Text Box 11">
          <a:extLst>
            <a:ext uri="{FF2B5EF4-FFF2-40B4-BE49-F238E27FC236}">
              <a16:creationId xmlns:a16="http://schemas.microsoft.com/office/drawing/2014/main" id="{00000000-0008-0000-0000-000034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613" name="Text Box 11">
          <a:extLst>
            <a:ext uri="{FF2B5EF4-FFF2-40B4-BE49-F238E27FC236}">
              <a16:creationId xmlns:a16="http://schemas.microsoft.com/office/drawing/2014/main" id="{00000000-0008-0000-0000-000035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614" name="Text Box 11">
          <a:extLst>
            <a:ext uri="{FF2B5EF4-FFF2-40B4-BE49-F238E27FC236}">
              <a16:creationId xmlns:a16="http://schemas.microsoft.com/office/drawing/2014/main" id="{00000000-0008-0000-0000-000036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615" name="Text Box 11">
          <a:extLst>
            <a:ext uri="{FF2B5EF4-FFF2-40B4-BE49-F238E27FC236}">
              <a16:creationId xmlns:a16="http://schemas.microsoft.com/office/drawing/2014/main" id="{00000000-0008-0000-0000-000037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616" name="Text Box 11">
          <a:extLst>
            <a:ext uri="{FF2B5EF4-FFF2-40B4-BE49-F238E27FC236}">
              <a16:creationId xmlns:a16="http://schemas.microsoft.com/office/drawing/2014/main" id="{00000000-0008-0000-0000-000038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617" name="Text Box 11">
          <a:extLst>
            <a:ext uri="{FF2B5EF4-FFF2-40B4-BE49-F238E27FC236}">
              <a16:creationId xmlns:a16="http://schemas.microsoft.com/office/drawing/2014/main" id="{00000000-0008-0000-0000-000039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618" name="Text Box 11">
          <a:extLst>
            <a:ext uri="{FF2B5EF4-FFF2-40B4-BE49-F238E27FC236}">
              <a16:creationId xmlns:a16="http://schemas.microsoft.com/office/drawing/2014/main" id="{00000000-0008-0000-0000-00003A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619" name="Text Box 11">
          <a:extLst>
            <a:ext uri="{FF2B5EF4-FFF2-40B4-BE49-F238E27FC236}">
              <a16:creationId xmlns:a16="http://schemas.microsoft.com/office/drawing/2014/main" id="{00000000-0008-0000-0000-00003B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213</xdr:row>
      <xdr:rowOff>0</xdr:rowOff>
    </xdr:from>
    <xdr:ext cx="76200" cy="28575"/>
    <xdr:sp macro="" textlink="">
      <xdr:nvSpPr>
        <xdr:cNvPr id="2620" name="Text Box 8">
          <a:extLst>
            <a:ext uri="{FF2B5EF4-FFF2-40B4-BE49-F238E27FC236}">
              <a16:creationId xmlns:a16="http://schemas.microsoft.com/office/drawing/2014/main" id="{00000000-0008-0000-0000-00003C0A0000}"/>
            </a:ext>
          </a:extLst>
        </xdr:cNvPr>
        <xdr:cNvSpPr txBox="1">
          <a:spLocks noChangeArrowheads="1"/>
        </xdr:cNvSpPr>
      </xdr:nvSpPr>
      <xdr:spPr bwMode="auto">
        <a:xfrm>
          <a:off x="39052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621" name="Text Box 11">
          <a:extLst>
            <a:ext uri="{FF2B5EF4-FFF2-40B4-BE49-F238E27FC236}">
              <a16:creationId xmlns:a16="http://schemas.microsoft.com/office/drawing/2014/main" id="{00000000-0008-0000-0000-00003D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22" name="Text Box 9">
          <a:extLst>
            <a:ext uri="{FF2B5EF4-FFF2-40B4-BE49-F238E27FC236}">
              <a16:creationId xmlns:a16="http://schemas.microsoft.com/office/drawing/2014/main" id="{00000000-0008-0000-0000-00003E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23" name="Text Box 11">
          <a:extLst>
            <a:ext uri="{FF2B5EF4-FFF2-40B4-BE49-F238E27FC236}">
              <a16:creationId xmlns:a16="http://schemas.microsoft.com/office/drawing/2014/main" id="{00000000-0008-0000-0000-00003F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24" name="Text Box 8">
          <a:extLst>
            <a:ext uri="{FF2B5EF4-FFF2-40B4-BE49-F238E27FC236}">
              <a16:creationId xmlns:a16="http://schemas.microsoft.com/office/drawing/2014/main" id="{00000000-0008-0000-0000-000040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25" name="Text Box 9">
          <a:extLst>
            <a:ext uri="{FF2B5EF4-FFF2-40B4-BE49-F238E27FC236}">
              <a16:creationId xmlns:a16="http://schemas.microsoft.com/office/drawing/2014/main" id="{00000000-0008-0000-0000-000041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26" name="Text Box 11">
          <a:extLst>
            <a:ext uri="{FF2B5EF4-FFF2-40B4-BE49-F238E27FC236}">
              <a16:creationId xmlns:a16="http://schemas.microsoft.com/office/drawing/2014/main" id="{00000000-0008-0000-0000-000042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27" name="Text Box 8">
          <a:extLst>
            <a:ext uri="{FF2B5EF4-FFF2-40B4-BE49-F238E27FC236}">
              <a16:creationId xmlns:a16="http://schemas.microsoft.com/office/drawing/2014/main" id="{00000000-0008-0000-0000-000043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28" name="Text Box 9">
          <a:extLst>
            <a:ext uri="{FF2B5EF4-FFF2-40B4-BE49-F238E27FC236}">
              <a16:creationId xmlns:a16="http://schemas.microsoft.com/office/drawing/2014/main" id="{00000000-0008-0000-0000-000044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29" name="Text Box 11">
          <a:extLst>
            <a:ext uri="{FF2B5EF4-FFF2-40B4-BE49-F238E27FC236}">
              <a16:creationId xmlns:a16="http://schemas.microsoft.com/office/drawing/2014/main" id="{00000000-0008-0000-0000-000045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30" name="Text Box 8">
          <a:extLst>
            <a:ext uri="{FF2B5EF4-FFF2-40B4-BE49-F238E27FC236}">
              <a16:creationId xmlns:a16="http://schemas.microsoft.com/office/drawing/2014/main" id="{00000000-0008-0000-0000-000046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31" name="Text Box 9">
          <a:extLst>
            <a:ext uri="{FF2B5EF4-FFF2-40B4-BE49-F238E27FC236}">
              <a16:creationId xmlns:a16="http://schemas.microsoft.com/office/drawing/2014/main" id="{00000000-0008-0000-0000-000047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32" name="Text Box 11">
          <a:extLst>
            <a:ext uri="{FF2B5EF4-FFF2-40B4-BE49-F238E27FC236}">
              <a16:creationId xmlns:a16="http://schemas.microsoft.com/office/drawing/2014/main" id="{00000000-0008-0000-0000-000048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33" name="Text Box 8">
          <a:extLst>
            <a:ext uri="{FF2B5EF4-FFF2-40B4-BE49-F238E27FC236}">
              <a16:creationId xmlns:a16="http://schemas.microsoft.com/office/drawing/2014/main" id="{00000000-0008-0000-0000-000049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34" name="Text Box 9">
          <a:extLst>
            <a:ext uri="{FF2B5EF4-FFF2-40B4-BE49-F238E27FC236}">
              <a16:creationId xmlns:a16="http://schemas.microsoft.com/office/drawing/2014/main" id="{00000000-0008-0000-0000-00004A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35" name="Text Box 11">
          <a:extLst>
            <a:ext uri="{FF2B5EF4-FFF2-40B4-BE49-F238E27FC236}">
              <a16:creationId xmlns:a16="http://schemas.microsoft.com/office/drawing/2014/main" id="{00000000-0008-0000-0000-00004B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36" name="Text Box 8">
          <a:extLst>
            <a:ext uri="{FF2B5EF4-FFF2-40B4-BE49-F238E27FC236}">
              <a16:creationId xmlns:a16="http://schemas.microsoft.com/office/drawing/2014/main" id="{00000000-0008-0000-0000-00004C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37" name="Text Box 9">
          <a:extLst>
            <a:ext uri="{FF2B5EF4-FFF2-40B4-BE49-F238E27FC236}">
              <a16:creationId xmlns:a16="http://schemas.microsoft.com/office/drawing/2014/main" id="{00000000-0008-0000-0000-00004D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38" name="Text Box 11">
          <a:extLst>
            <a:ext uri="{FF2B5EF4-FFF2-40B4-BE49-F238E27FC236}">
              <a16:creationId xmlns:a16="http://schemas.microsoft.com/office/drawing/2014/main" id="{00000000-0008-0000-0000-00004E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39" name="Text Box 8">
          <a:extLst>
            <a:ext uri="{FF2B5EF4-FFF2-40B4-BE49-F238E27FC236}">
              <a16:creationId xmlns:a16="http://schemas.microsoft.com/office/drawing/2014/main" id="{00000000-0008-0000-0000-00004F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40" name="Text Box 9">
          <a:extLst>
            <a:ext uri="{FF2B5EF4-FFF2-40B4-BE49-F238E27FC236}">
              <a16:creationId xmlns:a16="http://schemas.microsoft.com/office/drawing/2014/main" id="{00000000-0008-0000-0000-000050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41" name="Text Box 11">
          <a:extLst>
            <a:ext uri="{FF2B5EF4-FFF2-40B4-BE49-F238E27FC236}">
              <a16:creationId xmlns:a16="http://schemas.microsoft.com/office/drawing/2014/main" id="{00000000-0008-0000-0000-000051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42" name="Text Box 8">
          <a:extLst>
            <a:ext uri="{FF2B5EF4-FFF2-40B4-BE49-F238E27FC236}">
              <a16:creationId xmlns:a16="http://schemas.microsoft.com/office/drawing/2014/main" id="{00000000-0008-0000-0000-000052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43" name="Text Box 9">
          <a:extLst>
            <a:ext uri="{FF2B5EF4-FFF2-40B4-BE49-F238E27FC236}">
              <a16:creationId xmlns:a16="http://schemas.microsoft.com/office/drawing/2014/main" id="{00000000-0008-0000-0000-000053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44" name="Text Box 11">
          <a:extLst>
            <a:ext uri="{FF2B5EF4-FFF2-40B4-BE49-F238E27FC236}">
              <a16:creationId xmlns:a16="http://schemas.microsoft.com/office/drawing/2014/main" id="{00000000-0008-0000-0000-000054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45" name="Text Box 8">
          <a:extLst>
            <a:ext uri="{FF2B5EF4-FFF2-40B4-BE49-F238E27FC236}">
              <a16:creationId xmlns:a16="http://schemas.microsoft.com/office/drawing/2014/main" id="{00000000-0008-0000-0000-000055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46" name="Text Box 9">
          <a:extLst>
            <a:ext uri="{FF2B5EF4-FFF2-40B4-BE49-F238E27FC236}">
              <a16:creationId xmlns:a16="http://schemas.microsoft.com/office/drawing/2014/main" id="{00000000-0008-0000-0000-000056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47" name="Text Box 11">
          <a:extLst>
            <a:ext uri="{FF2B5EF4-FFF2-40B4-BE49-F238E27FC236}">
              <a16:creationId xmlns:a16="http://schemas.microsoft.com/office/drawing/2014/main" id="{00000000-0008-0000-0000-000057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48" name="Text Box 8">
          <a:extLst>
            <a:ext uri="{FF2B5EF4-FFF2-40B4-BE49-F238E27FC236}">
              <a16:creationId xmlns:a16="http://schemas.microsoft.com/office/drawing/2014/main" id="{00000000-0008-0000-0000-000058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49" name="Text Box 9">
          <a:extLst>
            <a:ext uri="{FF2B5EF4-FFF2-40B4-BE49-F238E27FC236}">
              <a16:creationId xmlns:a16="http://schemas.microsoft.com/office/drawing/2014/main" id="{00000000-0008-0000-0000-000059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50" name="Text Box 11">
          <a:extLst>
            <a:ext uri="{FF2B5EF4-FFF2-40B4-BE49-F238E27FC236}">
              <a16:creationId xmlns:a16="http://schemas.microsoft.com/office/drawing/2014/main" id="{00000000-0008-0000-0000-00005A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51" name="Text Box 8">
          <a:extLst>
            <a:ext uri="{FF2B5EF4-FFF2-40B4-BE49-F238E27FC236}">
              <a16:creationId xmlns:a16="http://schemas.microsoft.com/office/drawing/2014/main" id="{00000000-0008-0000-0000-00005B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52" name="Text Box 9">
          <a:extLst>
            <a:ext uri="{FF2B5EF4-FFF2-40B4-BE49-F238E27FC236}">
              <a16:creationId xmlns:a16="http://schemas.microsoft.com/office/drawing/2014/main" id="{00000000-0008-0000-0000-00005C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53" name="Text Box 11">
          <a:extLst>
            <a:ext uri="{FF2B5EF4-FFF2-40B4-BE49-F238E27FC236}">
              <a16:creationId xmlns:a16="http://schemas.microsoft.com/office/drawing/2014/main" id="{00000000-0008-0000-0000-00005D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54" name="Text Box 8">
          <a:extLst>
            <a:ext uri="{FF2B5EF4-FFF2-40B4-BE49-F238E27FC236}">
              <a16:creationId xmlns:a16="http://schemas.microsoft.com/office/drawing/2014/main" id="{00000000-0008-0000-0000-00005E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55" name="Text Box 9">
          <a:extLst>
            <a:ext uri="{FF2B5EF4-FFF2-40B4-BE49-F238E27FC236}">
              <a16:creationId xmlns:a16="http://schemas.microsoft.com/office/drawing/2014/main" id="{00000000-0008-0000-0000-00005F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56" name="Text Box 11">
          <a:extLst>
            <a:ext uri="{FF2B5EF4-FFF2-40B4-BE49-F238E27FC236}">
              <a16:creationId xmlns:a16="http://schemas.microsoft.com/office/drawing/2014/main" id="{00000000-0008-0000-0000-000060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213</xdr:row>
      <xdr:rowOff>0</xdr:rowOff>
    </xdr:from>
    <xdr:ext cx="76200" cy="28575"/>
    <xdr:sp macro="" textlink="">
      <xdr:nvSpPr>
        <xdr:cNvPr id="2657" name="Text Box 8">
          <a:extLst>
            <a:ext uri="{FF2B5EF4-FFF2-40B4-BE49-F238E27FC236}">
              <a16:creationId xmlns:a16="http://schemas.microsoft.com/office/drawing/2014/main" id="{00000000-0008-0000-0000-0000610A0000}"/>
            </a:ext>
          </a:extLst>
        </xdr:cNvPr>
        <xdr:cNvSpPr txBox="1">
          <a:spLocks noChangeArrowheads="1"/>
        </xdr:cNvSpPr>
      </xdr:nvSpPr>
      <xdr:spPr bwMode="auto">
        <a:xfrm>
          <a:off x="39052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658" name="Text Box 11">
          <a:extLst>
            <a:ext uri="{FF2B5EF4-FFF2-40B4-BE49-F238E27FC236}">
              <a16:creationId xmlns:a16="http://schemas.microsoft.com/office/drawing/2014/main" id="{00000000-0008-0000-0000-000062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59" name="Text Box 8">
          <a:extLst>
            <a:ext uri="{FF2B5EF4-FFF2-40B4-BE49-F238E27FC236}">
              <a16:creationId xmlns:a16="http://schemas.microsoft.com/office/drawing/2014/main" id="{00000000-0008-0000-0000-000063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60" name="Text Box 9">
          <a:extLst>
            <a:ext uri="{FF2B5EF4-FFF2-40B4-BE49-F238E27FC236}">
              <a16:creationId xmlns:a16="http://schemas.microsoft.com/office/drawing/2014/main" id="{00000000-0008-0000-0000-000064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61" name="Text Box 11">
          <a:extLst>
            <a:ext uri="{FF2B5EF4-FFF2-40B4-BE49-F238E27FC236}">
              <a16:creationId xmlns:a16="http://schemas.microsoft.com/office/drawing/2014/main" id="{00000000-0008-0000-0000-000065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85725"/>
    <xdr:sp macro="" textlink="">
      <xdr:nvSpPr>
        <xdr:cNvPr id="2662" name="Text Box 8">
          <a:extLst>
            <a:ext uri="{FF2B5EF4-FFF2-40B4-BE49-F238E27FC236}">
              <a16:creationId xmlns:a16="http://schemas.microsoft.com/office/drawing/2014/main" id="{00000000-0008-0000-0000-0000660A0000}"/>
            </a:ext>
          </a:extLst>
        </xdr:cNvPr>
        <xdr:cNvSpPr txBox="1">
          <a:spLocks noChangeArrowheads="1"/>
        </xdr:cNvSpPr>
      </xdr:nvSpPr>
      <xdr:spPr bwMode="auto">
        <a:xfrm>
          <a:off x="333375" y="84934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85725"/>
    <xdr:sp macro="" textlink="">
      <xdr:nvSpPr>
        <xdr:cNvPr id="2663" name="Text Box 9">
          <a:extLst>
            <a:ext uri="{FF2B5EF4-FFF2-40B4-BE49-F238E27FC236}">
              <a16:creationId xmlns:a16="http://schemas.microsoft.com/office/drawing/2014/main" id="{00000000-0008-0000-0000-0000670A0000}"/>
            </a:ext>
          </a:extLst>
        </xdr:cNvPr>
        <xdr:cNvSpPr txBox="1">
          <a:spLocks noChangeArrowheads="1"/>
        </xdr:cNvSpPr>
      </xdr:nvSpPr>
      <xdr:spPr bwMode="auto">
        <a:xfrm>
          <a:off x="333375" y="84934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85725"/>
    <xdr:sp macro="" textlink="">
      <xdr:nvSpPr>
        <xdr:cNvPr id="2664" name="Text Box 11">
          <a:extLst>
            <a:ext uri="{FF2B5EF4-FFF2-40B4-BE49-F238E27FC236}">
              <a16:creationId xmlns:a16="http://schemas.microsoft.com/office/drawing/2014/main" id="{00000000-0008-0000-0000-0000680A0000}"/>
            </a:ext>
          </a:extLst>
        </xdr:cNvPr>
        <xdr:cNvSpPr txBox="1">
          <a:spLocks noChangeArrowheads="1"/>
        </xdr:cNvSpPr>
      </xdr:nvSpPr>
      <xdr:spPr bwMode="auto">
        <a:xfrm>
          <a:off x="333375" y="84934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65" name="Text Box 8">
          <a:extLst>
            <a:ext uri="{FF2B5EF4-FFF2-40B4-BE49-F238E27FC236}">
              <a16:creationId xmlns:a16="http://schemas.microsoft.com/office/drawing/2014/main" id="{00000000-0008-0000-0000-000069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66" name="Text Box 9">
          <a:extLst>
            <a:ext uri="{FF2B5EF4-FFF2-40B4-BE49-F238E27FC236}">
              <a16:creationId xmlns:a16="http://schemas.microsoft.com/office/drawing/2014/main" id="{00000000-0008-0000-0000-00006A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67" name="Text Box 11">
          <a:extLst>
            <a:ext uri="{FF2B5EF4-FFF2-40B4-BE49-F238E27FC236}">
              <a16:creationId xmlns:a16="http://schemas.microsoft.com/office/drawing/2014/main" id="{00000000-0008-0000-0000-00006B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85725"/>
    <xdr:sp macro="" textlink="">
      <xdr:nvSpPr>
        <xdr:cNvPr id="2668" name="Text Box 8">
          <a:extLst>
            <a:ext uri="{FF2B5EF4-FFF2-40B4-BE49-F238E27FC236}">
              <a16:creationId xmlns:a16="http://schemas.microsoft.com/office/drawing/2014/main" id="{00000000-0008-0000-0000-00006C0A0000}"/>
            </a:ext>
          </a:extLst>
        </xdr:cNvPr>
        <xdr:cNvSpPr txBox="1">
          <a:spLocks noChangeArrowheads="1"/>
        </xdr:cNvSpPr>
      </xdr:nvSpPr>
      <xdr:spPr bwMode="auto">
        <a:xfrm>
          <a:off x="333375" y="84934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85725"/>
    <xdr:sp macro="" textlink="">
      <xdr:nvSpPr>
        <xdr:cNvPr id="2669" name="Text Box 9">
          <a:extLst>
            <a:ext uri="{FF2B5EF4-FFF2-40B4-BE49-F238E27FC236}">
              <a16:creationId xmlns:a16="http://schemas.microsoft.com/office/drawing/2014/main" id="{00000000-0008-0000-0000-00006D0A0000}"/>
            </a:ext>
          </a:extLst>
        </xdr:cNvPr>
        <xdr:cNvSpPr txBox="1">
          <a:spLocks noChangeArrowheads="1"/>
        </xdr:cNvSpPr>
      </xdr:nvSpPr>
      <xdr:spPr bwMode="auto">
        <a:xfrm>
          <a:off x="333375" y="84934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85725"/>
    <xdr:sp macro="" textlink="">
      <xdr:nvSpPr>
        <xdr:cNvPr id="2670" name="Text Box 11">
          <a:extLst>
            <a:ext uri="{FF2B5EF4-FFF2-40B4-BE49-F238E27FC236}">
              <a16:creationId xmlns:a16="http://schemas.microsoft.com/office/drawing/2014/main" id="{00000000-0008-0000-0000-00006E0A0000}"/>
            </a:ext>
          </a:extLst>
        </xdr:cNvPr>
        <xdr:cNvSpPr txBox="1">
          <a:spLocks noChangeArrowheads="1"/>
        </xdr:cNvSpPr>
      </xdr:nvSpPr>
      <xdr:spPr bwMode="auto">
        <a:xfrm>
          <a:off x="333375" y="84934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71" name="Text Box 8">
          <a:extLst>
            <a:ext uri="{FF2B5EF4-FFF2-40B4-BE49-F238E27FC236}">
              <a16:creationId xmlns:a16="http://schemas.microsoft.com/office/drawing/2014/main" id="{00000000-0008-0000-0000-00006F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72" name="Text Box 9">
          <a:extLst>
            <a:ext uri="{FF2B5EF4-FFF2-40B4-BE49-F238E27FC236}">
              <a16:creationId xmlns:a16="http://schemas.microsoft.com/office/drawing/2014/main" id="{00000000-0008-0000-0000-000070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73" name="Text Box 11">
          <a:extLst>
            <a:ext uri="{FF2B5EF4-FFF2-40B4-BE49-F238E27FC236}">
              <a16:creationId xmlns:a16="http://schemas.microsoft.com/office/drawing/2014/main" id="{00000000-0008-0000-0000-000071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213</xdr:row>
      <xdr:rowOff>0</xdr:rowOff>
    </xdr:from>
    <xdr:ext cx="76200" cy="28575"/>
    <xdr:sp macro="" textlink="">
      <xdr:nvSpPr>
        <xdr:cNvPr id="2674" name="Text Box 8">
          <a:extLst>
            <a:ext uri="{FF2B5EF4-FFF2-40B4-BE49-F238E27FC236}">
              <a16:creationId xmlns:a16="http://schemas.microsoft.com/office/drawing/2014/main" id="{00000000-0008-0000-0000-0000720A0000}"/>
            </a:ext>
          </a:extLst>
        </xdr:cNvPr>
        <xdr:cNvSpPr txBox="1">
          <a:spLocks noChangeArrowheads="1"/>
        </xdr:cNvSpPr>
      </xdr:nvSpPr>
      <xdr:spPr bwMode="auto">
        <a:xfrm>
          <a:off x="39052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675" name="Text Box 11">
          <a:extLst>
            <a:ext uri="{FF2B5EF4-FFF2-40B4-BE49-F238E27FC236}">
              <a16:creationId xmlns:a16="http://schemas.microsoft.com/office/drawing/2014/main" id="{00000000-0008-0000-0000-000073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676" name="Text Box 11">
          <a:extLst>
            <a:ext uri="{FF2B5EF4-FFF2-40B4-BE49-F238E27FC236}">
              <a16:creationId xmlns:a16="http://schemas.microsoft.com/office/drawing/2014/main" id="{00000000-0008-0000-0000-000074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677" name="Text Box 11">
          <a:extLst>
            <a:ext uri="{FF2B5EF4-FFF2-40B4-BE49-F238E27FC236}">
              <a16:creationId xmlns:a16="http://schemas.microsoft.com/office/drawing/2014/main" id="{00000000-0008-0000-0000-000075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678" name="Text Box 11">
          <a:extLst>
            <a:ext uri="{FF2B5EF4-FFF2-40B4-BE49-F238E27FC236}">
              <a16:creationId xmlns:a16="http://schemas.microsoft.com/office/drawing/2014/main" id="{00000000-0008-0000-0000-000076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679" name="Text Box 11">
          <a:extLst>
            <a:ext uri="{FF2B5EF4-FFF2-40B4-BE49-F238E27FC236}">
              <a16:creationId xmlns:a16="http://schemas.microsoft.com/office/drawing/2014/main" id="{00000000-0008-0000-0000-000077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680" name="Text Box 11">
          <a:extLst>
            <a:ext uri="{FF2B5EF4-FFF2-40B4-BE49-F238E27FC236}">
              <a16:creationId xmlns:a16="http://schemas.microsoft.com/office/drawing/2014/main" id="{00000000-0008-0000-0000-000078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681" name="Text Box 11">
          <a:extLst>
            <a:ext uri="{FF2B5EF4-FFF2-40B4-BE49-F238E27FC236}">
              <a16:creationId xmlns:a16="http://schemas.microsoft.com/office/drawing/2014/main" id="{00000000-0008-0000-0000-000079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682" name="Text Box 11">
          <a:extLst>
            <a:ext uri="{FF2B5EF4-FFF2-40B4-BE49-F238E27FC236}">
              <a16:creationId xmlns:a16="http://schemas.microsoft.com/office/drawing/2014/main" id="{00000000-0008-0000-0000-00007A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683" name="Text Box 11">
          <a:extLst>
            <a:ext uri="{FF2B5EF4-FFF2-40B4-BE49-F238E27FC236}">
              <a16:creationId xmlns:a16="http://schemas.microsoft.com/office/drawing/2014/main" id="{00000000-0008-0000-0000-00007B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213</xdr:row>
      <xdr:rowOff>0</xdr:rowOff>
    </xdr:from>
    <xdr:ext cx="76200" cy="28575"/>
    <xdr:sp macro="" textlink="">
      <xdr:nvSpPr>
        <xdr:cNvPr id="2684" name="Text Box 8">
          <a:extLst>
            <a:ext uri="{FF2B5EF4-FFF2-40B4-BE49-F238E27FC236}">
              <a16:creationId xmlns:a16="http://schemas.microsoft.com/office/drawing/2014/main" id="{00000000-0008-0000-0000-00007C0A0000}"/>
            </a:ext>
          </a:extLst>
        </xdr:cNvPr>
        <xdr:cNvSpPr txBox="1">
          <a:spLocks noChangeArrowheads="1"/>
        </xdr:cNvSpPr>
      </xdr:nvSpPr>
      <xdr:spPr bwMode="auto">
        <a:xfrm>
          <a:off x="39052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685" name="Text Box 11">
          <a:extLst>
            <a:ext uri="{FF2B5EF4-FFF2-40B4-BE49-F238E27FC236}">
              <a16:creationId xmlns:a16="http://schemas.microsoft.com/office/drawing/2014/main" id="{00000000-0008-0000-0000-00007D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86" name="Text Box 8">
          <a:extLst>
            <a:ext uri="{FF2B5EF4-FFF2-40B4-BE49-F238E27FC236}">
              <a16:creationId xmlns:a16="http://schemas.microsoft.com/office/drawing/2014/main" id="{00000000-0008-0000-0000-00007E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87" name="Text Box 9">
          <a:extLst>
            <a:ext uri="{FF2B5EF4-FFF2-40B4-BE49-F238E27FC236}">
              <a16:creationId xmlns:a16="http://schemas.microsoft.com/office/drawing/2014/main" id="{00000000-0008-0000-0000-00007F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88" name="Text Box 11">
          <a:extLst>
            <a:ext uri="{FF2B5EF4-FFF2-40B4-BE49-F238E27FC236}">
              <a16:creationId xmlns:a16="http://schemas.microsoft.com/office/drawing/2014/main" id="{00000000-0008-0000-0000-000080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89" name="Text Box 8">
          <a:extLst>
            <a:ext uri="{FF2B5EF4-FFF2-40B4-BE49-F238E27FC236}">
              <a16:creationId xmlns:a16="http://schemas.microsoft.com/office/drawing/2014/main" id="{00000000-0008-0000-0000-000081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90" name="Text Box 9">
          <a:extLst>
            <a:ext uri="{FF2B5EF4-FFF2-40B4-BE49-F238E27FC236}">
              <a16:creationId xmlns:a16="http://schemas.microsoft.com/office/drawing/2014/main" id="{00000000-0008-0000-0000-000082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91" name="Text Box 11">
          <a:extLst>
            <a:ext uri="{FF2B5EF4-FFF2-40B4-BE49-F238E27FC236}">
              <a16:creationId xmlns:a16="http://schemas.microsoft.com/office/drawing/2014/main" id="{00000000-0008-0000-0000-000083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92" name="Text Box 11">
          <a:extLst>
            <a:ext uri="{FF2B5EF4-FFF2-40B4-BE49-F238E27FC236}">
              <a16:creationId xmlns:a16="http://schemas.microsoft.com/office/drawing/2014/main" id="{00000000-0008-0000-0000-000084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93" name="Text Box 9">
          <a:extLst>
            <a:ext uri="{FF2B5EF4-FFF2-40B4-BE49-F238E27FC236}">
              <a16:creationId xmlns:a16="http://schemas.microsoft.com/office/drawing/2014/main" id="{00000000-0008-0000-0000-000085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94" name="Text Box 11">
          <a:extLst>
            <a:ext uri="{FF2B5EF4-FFF2-40B4-BE49-F238E27FC236}">
              <a16:creationId xmlns:a16="http://schemas.microsoft.com/office/drawing/2014/main" id="{00000000-0008-0000-0000-000086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95" name="Text Box 8">
          <a:extLst>
            <a:ext uri="{FF2B5EF4-FFF2-40B4-BE49-F238E27FC236}">
              <a16:creationId xmlns:a16="http://schemas.microsoft.com/office/drawing/2014/main" id="{00000000-0008-0000-0000-000087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96" name="Text Box 9">
          <a:extLst>
            <a:ext uri="{FF2B5EF4-FFF2-40B4-BE49-F238E27FC236}">
              <a16:creationId xmlns:a16="http://schemas.microsoft.com/office/drawing/2014/main" id="{00000000-0008-0000-0000-000088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97" name="Text Box 11">
          <a:extLst>
            <a:ext uri="{FF2B5EF4-FFF2-40B4-BE49-F238E27FC236}">
              <a16:creationId xmlns:a16="http://schemas.microsoft.com/office/drawing/2014/main" id="{00000000-0008-0000-0000-000089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98" name="Text Box 8">
          <a:extLst>
            <a:ext uri="{FF2B5EF4-FFF2-40B4-BE49-F238E27FC236}">
              <a16:creationId xmlns:a16="http://schemas.microsoft.com/office/drawing/2014/main" id="{00000000-0008-0000-0000-00008A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699" name="Text Box 9">
          <a:extLst>
            <a:ext uri="{FF2B5EF4-FFF2-40B4-BE49-F238E27FC236}">
              <a16:creationId xmlns:a16="http://schemas.microsoft.com/office/drawing/2014/main" id="{00000000-0008-0000-0000-00008B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00" name="Text Box 11">
          <a:extLst>
            <a:ext uri="{FF2B5EF4-FFF2-40B4-BE49-F238E27FC236}">
              <a16:creationId xmlns:a16="http://schemas.microsoft.com/office/drawing/2014/main" id="{00000000-0008-0000-0000-00008C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01" name="Text Box 8">
          <a:extLst>
            <a:ext uri="{FF2B5EF4-FFF2-40B4-BE49-F238E27FC236}">
              <a16:creationId xmlns:a16="http://schemas.microsoft.com/office/drawing/2014/main" id="{00000000-0008-0000-0000-00008D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02" name="Text Box 9">
          <a:extLst>
            <a:ext uri="{FF2B5EF4-FFF2-40B4-BE49-F238E27FC236}">
              <a16:creationId xmlns:a16="http://schemas.microsoft.com/office/drawing/2014/main" id="{00000000-0008-0000-0000-00008E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03" name="Text Box 11">
          <a:extLst>
            <a:ext uri="{FF2B5EF4-FFF2-40B4-BE49-F238E27FC236}">
              <a16:creationId xmlns:a16="http://schemas.microsoft.com/office/drawing/2014/main" id="{00000000-0008-0000-0000-00008F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04" name="Text Box 8">
          <a:extLst>
            <a:ext uri="{FF2B5EF4-FFF2-40B4-BE49-F238E27FC236}">
              <a16:creationId xmlns:a16="http://schemas.microsoft.com/office/drawing/2014/main" id="{00000000-0008-0000-0000-000090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05" name="Text Box 9">
          <a:extLst>
            <a:ext uri="{FF2B5EF4-FFF2-40B4-BE49-F238E27FC236}">
              <a16:creationId xmlns:a16="http://schemas.microsoft.com/office/drawing/2014/main" id="{00000000-0008-0000-0000-000091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06" name="Text Box 11">
          <a:extLst>
            <a:ext uri="{FF2B5EF4-FFF2-40B4-BE49-F238E27FC236}">
              <a16:creationId xmlns:a16="http://schemas.microsoft.com/office/drawing/2014/main" id="{00000000-0008-0000-0000-000092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07" name="Text Box 8">
          <a:extLst>
            <a:ext uri="{FF2B5EF4-FFF2-40B4-BE49-F238E27FC236}">
              <a16:creationId xmlns:a16="http://schemas.microsoft.com/office/drawing/2014/main" id="{00000000-0008-0000-0000-000093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08" name="Text Box 9">
          <a:extLst>
            <a:ext uri="{FF2B5EF4-FFF2-40B4-BE49-F238E27FC236}">
              <a16:creationId xmlns:a16="http://schemas.microsoft.com/office/drawing/2014/main" id="{00000000-0008-0000-0000-000094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09" name="Text Box 11">
          <a:extLst>
            <a:ext uri="{FF2B5EF4-FFF2-40B4-BE49-F238E27FC236}">
              <a16:creationId xmlns:a16="http://schemas.microsoft.com/office/drawing/2014/main" id="{00000000-0008-0000-0000-000095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10" name="Text Box 8">
          <a:extLst>
            <a:ext uri="{FF2B5EF4-FFF2-40B4-BE49-F238E27FC236}">
              <a16:creationId xmlns:a16="http://schemas.microsoft.com/office/drawing/2014/main" id="{00000000-0008-0000-0000-000096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11" name="Text Box 9">
          <a:extLst>
            <a:ext uri="{FF2B5EF4-FFF2-40B4-BE49-F238E27FC236}">
              <a16:creationId xmlns:a16="http://schemas.microsoft.com/office/drawing/2014/main" id="{00000000-0008-0000-0000-000097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12" name="Text Box 11">
          <a:extLst>
            <a:ext uri="{FF2B5EF4-FFF2-40B4-BE49-F238E27FC236}">
              <a16:creationId xmlns:a16="http://schemas.microsoft.com/office/drawing/2014/main" id="{00000000-0008-0000-0000-000098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13" name="Text Box 8">
          <a:extLst>
            <a:ext uri="{FF2B5EF4-FFF2-40B4-BE49-F238E27FC236}">
              <a16:creationId xmlns:a16="http://schemas.microsoft.com/office/drawing/2014/main" id="{00000000-0008-0000-0000-000099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14" name="Text Box 9">
          <a:extLst>
            <a:ext uri="{FF2B5EF4-FFF2-40B4-BE49-F238E27FC236}">
              <a16:creationId xmlns:a16="http://schemas.microsoft.com/office/drawing/2014/main" id="{00000000-0008-0000-0000-00009A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15" name="Text Box 11">
          <a:extLst>
            <a:ext uri="{FF2B5EF4-FFF2-40B4-BE49-F238E27FC236}">
              <a16:creationId xmlns:a16="http://schemas.microsoft.com/office/drawing/2014/main" id="{00000000-0008-0000-0000-00009B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16" name="Text Box 8">
          <a:extLst>
            <a:ext uri="{FF2B5EF4-FFF2-40B4-BE49-F238E27FC236}">
              <a16:creationId xmlns:a16="http://schemas.microsoft.com/office/drawing/2014/main" id="{00000000-0008-0000-0000-00009C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17" name="Text Box 9">
          <a:extLst>
            <a:ext uri="{FF2B5EF4-FFF2-40B4-BE49-F238E27FC236}">
              <a16:creationId xmlns:a16="http://schemas.microsoft.com/office/drawing/2014/main" id="{00000000-0008-0000-0000-00009D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18" name="Text Box 11">
          <a:extLst>
            <a:ext uri="{FF2B5EF4-FFF2-40B4-BE49-F238E27FC236}">
              <a16:creationId xmlns:a16="http://schemas.microsoft.com/office/drawing/2014/main" id="{00000000-0008-0000-0000-00009E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19" name="Text Box 8">
          <a:extLst>
            <a:ext uri="{FF2B5EF4-FFF2-40B4-BE49-F238E27FC236}">
              <a16:creationId xmlns:a16="http://schemas.microsoft.com/office/drawing/2014/main" id="{00000000-0008-0000-0000-00009F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20" name="Text Box 9">
          <a:extLst>
            <a:ext uri="{FF2B5EF4-FFF2-40B4-BE49-F238E27FC236}">
              <a16:creationId xmlns:a16="http://schemas.microsoft.com/office/drawing/2014/main" id="{00000000-0008-0000-0000-0000A0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21" name="Text Box 11">
          <a:extLst>
            <a:ext uri="{FF2B5EF4-FFF2-40B4-BE49-F238E27FC236}">
              <a16:creationId xmlns:a16="http://schemas.microsoft.com/office/drawing/2014/main" id="{00000000-0008-0000-0000-0000A1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22" name="Text Box 8">
          <a:extLst>
            <a:ext uri="{FF2B5EF4-FFF2-40B4-BE49-F238E27FC236}">
              <a16:creationId xmlns:a16="http://schemas.microsoft.com/office/drawing/2014/main" id="{00000000-0008-0000-0000-0000A2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23" name="Text Box 9">
          <a:extLst>
            <a:ext uri="{FF2B5EF4-FFF2-40B4-BE49-F238E27FC236}">
              <a16:creationId xmlns:a16="http://schemas.microsoft.com/office/drawing/2014/main" id="{00000000-0008-0000-0000-0000A3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24" name="Text Box 11">
          <a:extLst>
            <a:ext uri="{FF2B5EF4-FFF2-40B4-BE49-F238E27FC236}">
              <a16:creationId xmlns:a16="http://schemas.microsoft.com/office/drawing/2014/main" id="{00000000-0008-0000-0000-0000A4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25" name="Text Box 8">
          <a:extLst>
            <a:ext uri="{FF2B5EF4-FFF2-40B4-BE49-F238E27FC236}">
              <a16:creationId xmlns:a16="http://schemas.microsoft.com/office/drawing/2014/main" id="{00000000-0008-0000-0000-0000A5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26" name="Text Box 9">
          <a:extLst>
            <a:ext uri="{FF2B5EF4-FFF2-40B4-BE49-F238E27FC236}">
              <a16:creationId xmlns:a16="http://schemas.microsoft.com/office/drawing/2014/main" id="{00000000-0008-0000-0000-0000A6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27" name="Text Box 11">
          <a:extLst>
            <a:ext uri="{FF2B5EF4-FFF2-40B4-BE49-F238E27FC236}">
              <a16:creationId xmlns:a16="http://schemas.microsoft.com/office/drawing/2014/main" id="{00000000-0008-0000-0000-0000A7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213</xdr:row>
      <xdr:rowOff>0</xdr:rowOff>
    </xdr:from>
    <xdr:ext cx="76200" cy="28575"/>
    <xdr:sp macro="" textlink="">
      <xdr:nvSpPr>
        <xdr:cNvPr id="2728" name="Text Box 8">
          <a:extLst>
            <a:ext uri="{FF2B5EF4-FFF2-40B4-BE49-F238E27FC236}">
              <a16:creationId xmlns:a16="http://schemas.microsoft.com/office/drawing/2014/main" id="{00000000-0008-0000-0000-0000A80A0000}"/>
            </a:ext>
          </a:extLst>
        </xdr:cNvPr>
        <xdr:cNvSpPr txBox="1">
          <a:spLocks noChangeArrowheads="1"/>
        </xdr:cNvSpPr>
      </xdr:nvSpPr>
      <xdr:spPr bwMode="auto">
        <a:xfrm>
          <a:off x="39052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729" name="Text Box 11">
          <a:extLst>
            <a:ext uri="{FF2B5EF4-FFF2-40B4-BE49-F238E27FC236}">
              <a16:creationId xmlns:a16="http://schemas.microsoft.com/office/drawing/2014/main" id="{00000000-0008-0000-0000-0000A9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30" name="Text Box 8">
          <a:extLst>
            <a:ext uri="{FF2B5EF4-FFF2-40B4-BE49-F238E27FC236}">
              <a16:creationId xmlns:a16="http://schemas.microsoft.com/office/drawing/2014/main" id="{00000000-0008-0000-0000-0000AA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31" name="Text Box 9">
          <a:extLst>
            <a:ext uri="{FF2B5EF4-FFF2-40B4-BE49-F238E27FC236}">
              <a16:creationId xmlns:a16="http://schemas.microsoft.com/office/drawing/2014/main" id="{00000000-0008-0000-0000-0000AB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32" name="Text Box 11">
          <a:extLst>
            <a:ext uri="{FF2B5EF4-FFF2-40B4-BE49-F238E27FC236}">
              <a16:creationId xmlns:a16="http://schemas.microsoft.com/office/drawing/2014/main" id="{00000000-0008-0000-0000-0000AC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213</xdr:row>
      <xdr:rowOff>0</xdr:rowOff>
    </xdr:from>
    <xdr:ext cx="76200" cy="28575"/>
    <xdr:sp macro="" textlink="">
      <xdr:nvSpPr>
        <xdr:cNvPr id="2733" name="Text Box 11">
          <a:extLst>
            <a:ext uri="{FF2B5EF4-FFF2-40B4-BE49-F238E27FC236}">
              <a16:creationId xmlns:a16="http://schemas.microsoft.com/office/drawing/2014/main" id="{00000000-0008-0000-0000-0000AD0A0000}"/>
            </a:ext>
          </a:extLst>
        </xdr:cNvPr>
        <xdr:cNvSpPr txBox="1">
          <a:spLocks noChangeArrowheads="1"/>
        </xdr:cNvSpPr>
      </xdr:nvSpPr>
      <xdr:spPr bwMode="auto">
        <a:xfrm>
          <a:off x="4095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85725"/>
    <xdr:sp macro="" textlink="">
      <xdr:nvSpPr>
        <xdr:cNvPr id="2734" name="Text Box 8">
          <a:extLst>
            <a:ext uri="{FF2B5EF4-FFF2-40B4-BE49-F238E27FC236}">
              <a16:creationId xmlns:a16="http://schemas.microsoft.com/office/drawing/2014/main" id="{00000000-0008-0000-0000-0000AE0A0000}"/>
            </a:ext>
          </a:extLst>
        </xdr:cNvPr>
        <xdr:cNvSpPr txBox="1">
          <a:spLocks noChangeArrowheads="1"/>
        </xdr:cNvSpPr>
      </xdr:nvSpPr>
      <xdr:spPr bwMode="auto">
        <a:xfrm>
          <a:off x="333375" y="84934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85725"/>
    <xdr:sp macro="" textlink="">
      <xdr:nvSpPr>
        <xdr:cNvPr id="2735" name="Text Box 9">
          <a:extLst>
            <a:ext uri="{FF2B5EF4-FFF2-40B4-BE49-F238E27FC236}">
              <a16:creationId xmlns:a16="http://schemas.microsoft.com/office/drawing/2014/main" id="{00000000-0008-0000-0000-0000AF0A0000}"/>
            </a:ext>
          </a:extLst>
        </xdr:cNvPr>
        <xdr:cNvSpPr txBox="1">
          <a:spLocks noChangeArrowheads="1"/>
        </xdr:cNvSpPr>
      </xdr:nvSpPr>
      <xdr:spPr bwMode="auto">
        <a:xfrm>
          <a:off x="333375" y="84934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85725"/>
    <xdr:sp macro="" textlink="">
      <xdr:nvSpPr>
        <xdr:cNvPr id="2736" name="Text Box 11">
          <a:extLst>
            <a:ext uri="{FF2B5EF4-FFF2-40B4-BE49-F238E27FC236}">
              <a16:creationId xmlns:a16="http://schemas.microsoft.com/office/drawing/2014/main" id="{00000000-0008-0000-0000-0000B00A0000}"/>
            </a:ext>
          </a:extLst>
        </xdr:cNvPr>
        <xdr:cNvSpPr txBox="1">
          <a:spLocks noChangeArrowheads="1"/>
        </xdr:cNvSpPr>
      </xdr:nvSpPr>
      <xdr:spPr bwMode="auto">
        <a:xfrm>
          <a:off x="333375" y="84934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37" name="Text Box 8">
          <a:extLst>
            <a:ext uri="{FF2B5EF4-FFF2-40B4-BE49-F238E27FC236}">
              <a16:creationId xmlns:a16="http://schemas.microsoft.com/office/drawing/2014/main" id="{00000000-0008-0000-0000-0000B1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38" name="Text Box 9">
          <a:extLst>
            <a:ext uri="{FF2B5EF4-FFF2-40B4-BE49-F238E27FC236}">
              <a16:creationId xmlns:a16="http://schemas.microsoft.com/office/drawing/2014/main" id="{00000000-0008-0000-0000-0000B2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39" name="Text Box 11">
          <a:extLst>
            <a:ext uri="{FF2B5EF4-FFF2-40B4-BE49-F238E27FC236}">
              <a16:creationId xmlns:a16="http://schemas.microsoft.com/office/drawing/2014/main" id="{00000000-0008-0000-0000-0000B3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85725"/>
    <xdr:sp macro="" textlink="">
      <xdr:nvSpPr>
        <xdr:cNvPr id="2740" name="Text Box 8">
          <a:extLst>
            <a:ext uri="{FF2B5EF4-FFF2-40B4-BE49-F238E27FC236}">
              <a16:creationId xmlns:a16="http://schemas.microsoft.com/office/drawing/2014/main" id="{00000000-0008-0000-0000-0000B40A0000}"/>
            </a:ext>
          </a:extLst>
        </xdr:cNvPr>
        <xdr:cNvSpPr txBox="1">
          <a:spLocks noChangeArrowheads="1"/>
        </xdr:cNvSpPr>
      </xdr:nvSpPr>
      <xdr:spPr bwMode="auto">
        <a:xfrm>
          <a:off x="333375" y="84934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85725"/>
    <xdr:sp macro="" textlink="">
      <xdr:nvSpPr>
        <xdr:cNvPr id="2741" name="Text Box 9">
          <a:extLst>
            <a:ext uri="{FF2B5EF4-FFF2-40B4-BE49-F238E27FC236}">
              <a16:creationId xmlns:a16="http://schemas.microsoft.com/office/drawing/2014/main" id="{00000000-0008-0000-0000-0000B50A0000}"/>
            </a:ext>
          </a:extLst>
        </xdr:cNvPr>
        <xdr:cNvSpPr txBox="1">
          <a:spLocks noChangeArrowheads="1"/>
        </xdr:cNvSpPr>
      </xdr:nvSpPr>
      <xdr:spPr bwMode="auto">
        <a:xfrm>
          <a:off x="333375" y="84934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85725"/>
    <xdr:sp macro="" textlink="">
      <xdr:nvSpPr>
        <xdr:cNvPr id="2742" name="Text Box 11">
          <a:extLst>
            <a:ext uri="{FF2B5EF4-FFF2-40B4-BE49-F238E27FC236}">
              <a16:creationId xmlns:a16="http://schemas.microsoft.com/office/drawing/2014/main" id="{00000000-0008-0000-0000-0000B60A0000}"/>
            </a:ext>
          </a:extLst>
        </xdr:cNvPr>
        <xdr:cNvSpPr txBox="1">
          <a:spLocks noChangeArrowheads="1"/>
        </xdr:cNvSpPr>
      </xdr:nvSpPr>
      <xdr:spPr bwMode="auto">
        <a:xfrm>
          <a:off x="333375" y="84934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43" name="Text Box 8">
          <a:extLst>
            <a:ext uri="{FF2B5EF4-FFF2-40B4-BE49-F238E27FC236}">
              <a16:creationId xmlns:a16="http://schemas.microsoft.com/office/drawing/2014/main" id="{00000000-0008-0000-0000-0000B7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44" name="Text Box 9">
          <a:extLst>
            <a:ext uri="{FF2B5EF4-FFF2-40B4-BE49-F238E27FC236}">
              <a16:creationId xmlns:a16="http://schemas.microsoft.com/office/drawing/2014/main" id="{00000000-0008-0000-0000-0000B8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45" name="Text Box 11">
          <a:extLst>
            <a:ext uri="{FF2B5EF4-FFF2-40B4-BE49-F238E27FC236}">
              <a16:creationId xmlns:a16="http://schemas.microsoft.com/office/drawing/2014/main" id="{00000000-0008-0000-0000-0000B9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213</xdr:row>
      <xdr:rowOff>0</xdr:rowOff>
    </xdr:from>
    <xdr:ext cx="76200" cy="28575"/>
    <xdr:sp macro="" textlink="">
      <xdr:nvSpPr>
        <xdr:cNvPr id="2746" name="Text Box 8">
          <a:extLst>
            <a:ext uri="{FF2B5EF4-FFF2-40B4-BE49-F238E27FC236}">
              <a16:creationId xmlns:a16="http://schemas.microsoft.com/office/drawing/2014/main" id="{00000000-0008-0000-0000-0000BA0A0000}"/>
            </a:ext>
          </a:extLst>
        </xdr:cNvPr>
        <xdr:cNvSpPr txBox="1">
          <a:spLocks noChangeArrowheads="1"/>
        </xdr:cNvSpPr>
      </xdr:nvSpPr>
      <xdr:spPr bwMode="auto">
        <a:xfrm>
          <a:off x="39052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747" name="Text Box 11">
          <a:extLst>
            <a:ext uri="{FF2B5EF4-FFF2-40B4-BE49-F238E27FC236}">
              <a16:creationId xmlns:a16="http://schemas.microsoft.com/office/drawing/2014/main" id="{00000000-0008-0000-0000-0000BB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748" name="Text Box 11">
          <a:extLst>
            <a:ext uri="{FF2B5EF4-FFF2-40B4-BE49-F238E27FC236}">
              <a16:creationId xmlns:a16="http://schemas.microsoft.com/office/drawing/2014/main" id="{00000000-0008-0000-0000-0000BC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749" name="Text Box 11">
          <a:extLst>
            <a:ext uri="{FF2B5EF4-FFF2-40B4-BE49-F238E27FC236}">
              <a16:creationId xmlns:a16="http://schemas.microsoft.com/office/drawing/2014/main" id="{00000000-0008-0000-0000-0000BD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750" name="Text Box 11">
          <a:extLst>
            <a:ext uri="{FF2B5EF4-FFF2-40B4-BE49-F238E27FC236}">
              <a16:creationId xmlns:a16="http://schemas.microsoft.com/office/drawing/2014/main" id="{00000000-0008-0000-0000-0000BE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751" name="Text Box 11">
          <a:extLst>
            <a:ext uri="{FF2B5EF4-FFF2-40B4-BE49-F238E27FC236}">
              <a16:creationId xmlns:a16="http://schemas.microsoft.com/office/drawing/2014/main" id="{00000000-0008-0000-0000-0000BF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752" name="Text Box 11">
          <a:extLst>
            <a:ext uri="{FF2B5EF4-FFF2-40B4-BE49-F238E27FC236}">
              <a16:creationId xmlns:a16="http://schemas.microsoft.com/office/drawing/2014/main" id="{00000000-0008-0000-0000-0000C0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753" name="Text Box 11">
          <a:extLst>
            <a:ext uri="{FF2B5EF4-FFF2-40B4-BE49-F238E27FC236}">
              <a16:creationId xmlns:a16="http://schemas.microsoft.com/office/drawing/2014/main" id="{00000000-0008-0000-0000-0000C1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754" name="Text Box 11">
          <a:extLst>
            <a:ext uri="{FF2B5EF4-FFF2-40B4-BE49-F238E27FC236}">
              <a16:creationId xmlns:a16="http://schemas.microsoft.com/office/drawing/2014/main" id="{00000000-0008-0000-0000-0000C2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755" name="Text Box 11">
          <a:extLst>
            <a:ext uri="{FF2B5EF4-FFF2-40B4-BE49-F238E27FC236}">
              <a16:creationId xmlns:a16="http://schemas.microsoft.com/office/drawing/2014/main" id="{00000000-0008-0000-0000-0000C3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213</xdr:row>
      <xdr:rowOff>0</xdr:rowOff>
    </xdr:from>
    <xdr:ext cx="76200" cy="28575"/>
    <xdr:sp macro="" textlink="">
      <xdr:nvSpPr>
        <xdr:cNvPr id="2756" name="Text Box 8">
          <a:extLst>
            <a:ext uri="{FF2B5EF4-FFF2-40B4-BE49-F238E27FC236}">
              <a16:creationId xmlns:a16="http://schemas.microsoft.com/office/drawing/2014/main" id="{00000000-0008-0000-0000-0000C40A0000}"/>
            </a:ext>
          </a:extLst>
        </xdr:cNvPr>
        <xdr:cNvSpPr txBox="1">
          <a:spLocks noChangeArrowheads="1"/>
        </xdr:cNvSpPr>
      </xdr:nvSpPr>
      <xdr:spPr bwMode="auto">
        <a:xfrm>
          <a:off x="39052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757" name="Text Box 11">
          <a:extLst>
            <a:ext uri="{FF2B5EF4-FFF2-40B4-BE49-F238E27FC236}">
              <a16:creationId xmlns:a16="http://schemas.microsoft.com/office/drawing/2014/main" id="{00000000-0008-0000-0000-0000C5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58" name="Text Box 9">
          <a:extLst>
            <a:ext uri="{FF2B5EF4-FFF2-40B4-BE49-F238E27FC236}">
              <a16:creationId xmlns:a16="http://schemas.microsoft.com/office/drawing/2014/main" id="{00000000-0008-0000-0000-0000C6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59" name="Text Box 11">
          <a:extLst>
            <a:ext uri="{FF2B5EF4-FFF2-40B4-BE49-F238E27FC236}">
              <a16:creationId xmlns:a16="http://schemas.microsoft.com/office/drawing/2014/main" id="{00000000-0008-0000-0000-0000C7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60" name="Text Box 8">
          <a:extLst>
            <a:ext uri="{FF2B5EF4-FFF2-40B4-BE49-F238E27FC236}">
              <a16:creationId xmlns:a16="http://schemas.microsoft.com/office/drawing/2014/main" id="{00000000-0008-0000-0000-0000C8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61" name="Text Box 9">
          <a:extLst>
            <a:ext uri="{FF2B5EF4-FFF2-40B4-BE49-F238E27FC236}">
              <a16:creationId xmlns:a16="http://schemas.microsoft.com/office/drawing/2014/main" id="{00000000-0008-0000-0000-0000C9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62" name="Text Box 11">
          <a:extLst>
            <a:ext uri="{FF2B5EF4-FFF2-40B4-BE49-F238E27FC236}">
              <a16:creationId xmlns:a16="http://schemas.microsoft.com/office/drawing/2014/main" id="{00000000-0008-0000-0000-0000CA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63" name="Text Box 8">
          <a:extLst>
            <a:ext uri="{FF2B5EF4-FFF2-40B4-BE49-F238E27FC236}">
              <a16:creationId xmlns:a16="http://schemas.microsoft.com/office/drawing/2014/main" id="{00000000-0008-0000-0000-0000CB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64" name="Text Box 9">
          <a:extLst>
            <a:ext uri="{FF2B5EF4-FFF2-40B4-BE49-F238E27FC236}">
              <a16:creationId xmlns:a16="http://schemas.microsoft.com/office/drawing/2014/main" id="{00000000-0008-0000-0000-0000CC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65" name="Text Box 11">
          <a:extLst>
            <a:ext uri="{FF2B5EF4-FFF2-40B4-BE49-F238E27FC236}">
              <a16:creationId xmlns:a16="http://schemas.microsoft.com/office/drawing/2014/main" id="{00000000-0008-0000-0000-0000CD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66" name="Text Box 8">
          <a:extLst>
            <a:ext uri="{FF2B5EF4-FFF2-40B4-BE49-F238E27FC236}">
              <a16:creationId xmlns:a16="http://schemas.microsoft.com/office/drawing/2014/main" id="{00000000-0008-0000-0000-0000CE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67" name="Text Box 9">
          <a:extLst>
            <a:ext uri="{FF2B5EF4-FFF2-40B4-BE49-F238E27FC236}">
              <a16:creationId xmlns:a16="http://schemas.microsoft.com/office/drawing/2014/main" id="{00000000-0008-0000-0000-0000CF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68" name="Text Box 11">
          <a:extLst>
            <a:ext uri="{FF2B5EF4-FFF2-40B4-BE49-F238E27FC236}">
              <a16:creationId xmlns:a16="http://schemas.microsoft.com/office/drawing/2014/main" id="{00000000-0008-0000-0000-0000D0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69" name="Text Box 8">
          <a:extLst>
            <a:ext uri="{FF2B5EF4-FFF2-40B4-BE49-F238E27FC236}">
              <a16:creationId xmlns:a16="http://schemas.microsoft.com/office/drawing/2014/main" id="{00000000-0008-0000-0000-0000D1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70" name="Text Box 9">
          <a:extLst>
            <a:ext uri="{FF2B5EF4-FFF2-40B4-BE49-F238E27FC236}">
              <a16:creationId xmlns:a16="http://schemas.microsoft.com/office/drawing/2014/main" id="{00000000-0008-0000-0000-0000D2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71" name="Text Box 11">
          <a:extLst>
            <a:ext uri="{FF2B5EF4-FFF2-40B4-BE49-F238E27FC236}">
              <a16:creationId xmlns:a16="http://schemas.microsoft.com/office/drawing/2014/main" id="{00000000-0008-0000-0000-0000D3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72" name="Text Box 8">
          <a:extLst>
            <a:ext uri="{FF2B5EF4-FFF2-40B4-BE49-F238E27FC236}">
              <a16:creationId xmlns:a16="http://schemas.microsoft.com/office/drawing/2014/main" id="{00000000-0008-0000-0000-0000D4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73" name="Text Box 9">
          <a:extLst>
            <a:ext uri="{FF2B5EF4-FFF2-40B4-BE49-F238E27FC236}">
              <a16:creationId xmlns:a16="http://schemas.microsoft.com/office/drawing/2014/main" id="{00000000-0008-0000-0000-0000D5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74" name="Text Box 11">
          <a:extLst>
            <a:ext uri="{FF2B5EF4-FFF2-40B4-BE49-F238E27FC236}">
              <a16:creationId xmlns:a16="http://schemas.microsoft.com/office/drawing/2014/main" id="{00000000-0008-0000-0000-0000D6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75" name="Text Box 8">
          <a:extLst>
            <a:ext uri="{FF2B5EF4-FFF2-40B4-BE49-F238E27FC236}">
              <a16:creationId xmlns:a16="http://schemas.microsoft.com/office/drawing/2014/main" id="{00000000-0008-0000-0000-0000D7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76" name="Text Box 9">
          <a:extLst>
            <a:ext uri="{FF2B5EF4-FFF2-40B4-BE49-F238E27FC236}">
              <a16:creationId xmlns:a16="http://schemas.microsoft.com/office/drawing/2014/main" id="{00000000-0008-0000-0000-0000D8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77" name="Text Box 11">
          <a:extLst>
            <a:ext uri="{FF2B5EF4-FFF2-40B4-BE49-F238E27FC236}">
              <a16:creationId xmlns:a16="http://schemas.microsoft.com/office/drawing/2014/main" id="{00000000-0008-0000-0000-0000D9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78" name="Text Box 8">
          <a:extLst>
            <a:ext uri="{FF2B5EF4-FFF2-40B4-BE49-F238E27FC236}">
              <a16:creationId xmlns:a16="http://schemas.microsoft.com/office/drawing/2014/main" id="{00000000-0008-0000-0000-0000DA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79" name="Text Box 9">
          <a:extLst>
            <a:ext uri="{FF2B5EF4-FFF2-40B4-BE49-F238E27FC236}">
              <a16:creationId xmlns:a16="http://schemas.microsoft.com/office/drawing/2014/main" id="{00000000-0008-0000-0000-0000DB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80" name="Text Box 11">
          <a:extLst>
            <a:ext uri="{FF2B5EF4-FFF2-40B4-BE49-F238E27FC236}">
              <a16:creationId xmlns:a16="http://schemas.microsoft.com/office/drawing/2014/main" id="{00000000-0008-0000-0000-0000DC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81" name="Text Box 8">
          <a:extLst>
            <a:ext uri="{FF2B5EF4-FFF2-40B4-BE49-F238E27FC236}">
              <a16:creationId xmlns:a16="http://schemas.microsoft.com/office/drawing/2014/main" id="{00000000-0008-0000-0000-0000DD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82" name="Text Box 9">
          <a:extLst>
            <a:ext uri="{FF2B5EF4-FFF2-40B4-BE49-F238E27FC236}">
              <a16:creationId xmlns:a16="http://schemas.microsoft.com/office/drawing/2014/main" id="{00000000-0008-0000-0000-0000DE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83" name="Text Box 11">
          <a:extLst>
            <a:ext uri="{FF2B5EF4-FFF2-40B4-BE49-F238E27FC236}">
              <a16:creationId xmlns:a16="http://schemas.microsoft.com/office/drawing/2014/main" id="{00000000-0008-0000-0000-0000DF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84" name="Text Box 8">
          <a:extLst>
            <a:ext uri="{FF2B5EF4-FFF2-40B4-BE49-F238E27FC236}">
              <a16:creationId xmlns:a16="http://schemas.microsoft.com/office/drawing/2014/main" id="{00000000-0008-0000-0000-0000E0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85" name="Text Box 9">
          <a:extLst>
            <a:ext uri="{FF2B5EF4-FFF2-40B4-BE49-F238E27FC236}">
              <a16:creationId xmlns:a16="http://schemas.microsoft.com/office/drawing/2014/main" id="{00000000-0008-0000-0000-0000E1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86" name="Text Box 11">
          <a:extLst>
            <a:ext uri="{FF2B5EF4-FFF2-40B4-BE49-F238E27FC236}">
              <a16:creationId xmlns:a16="http://schemas.microsoft.com/office/drawing/2014/main" id="{00000000-0008-0000-0000-0000E2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87" name="Text Box 8">
          <a:extLst>
            <a:ext uri="{FF2B5EF4-FFF2-40B4-BE49-F238E27FC236}">
              <a16:creationId xmlns:a16="http://schemas.microsoft.com/office/drawing/2014/main" id="{00000000-0008-0000-0000-0000E3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88" name="Text Box 9">
          <a:extLst>
            <a:ext uri="{FF2B5EF4-FFF2-40B4-BE49-F238E27FC236}">
              <a16:creationId xmlns:a16="http://schemas.microsoft.com/office/drawing/2014/main" id="{00000000-0008-0000-0000-0000E4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89" name="Text Box 11">
          <a:extLst>
            <a:ext uri="{FF2B5EF4-FFF2-40B4-BE49-F238E27FC236}">
              <a16:creationId xmlns:a16="http://schemas.microsoft.com/office/drawing/2014/main" id="{00000000-0008-0000-0000-0000E5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90" name="Text Box 8">
          <a:extLst>
            <a:ext uri="{FF2B5EF4-FFF2-40B4-BE49-F238E27FC236}">
              <a16:creationId xmlns:a16="http://schemas.microsoft.com/office/drawing/2014/main" id="{00000000-0008-0000-0000-0000E6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91" name="Text Box 9">
          <a:extLst>
            <a:ext uri="{FF2B5EF4-FFF2-40B4-BE49-F238E27FC236}">
              <a16:creationId xmlns:a16="http://schemas.microsoft.com/office/drawing/2014/main" id="{00000000-0008-0000-0000-0000E7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92" name="Text Box 11">
          <a:extLst>
            <a:ext uri="{FF2B5EF4-FFF2-40B4-BE49-F238E27FC236}">
              <a16:creationId xmlns:a16="http://schemas.microsoft.com/office/drawing/2014/main" id="{00000000-0008-0000-0000-0000E8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213</xdr:row>
      <xdr:rowOff>0</xdr:rowOff>
    </xdr:from>
    <xdr:ext cx="76200" cy="28575"/>
    <xdr:sp macro="" textlink="">
      <xdr:nvSpPr>
        <xdr:cNvPr id="2793" name="Text Box 8">
          <a:extLst>
            <a:ext uri="{FF2B5EF4-FFF2-40B4-BE49-F238E27FC236}">
              <a16:creationId xmlns:a16="http://schemas.microsoft.com/office/drawing/2014/main" id="{00000000-0008-0000-0000-0000E90A0000}"/>
            </a:ext>
          </a:extLst>
        </xdr:cNvPr>
        <xdr:cNvSpPr txBox="1">
          <a:spLocks noChangeArrowheads="1"/>
        </xdr:cNvSpPr>
      </xdr:nvSpPr>
      <xdr:spPr bwMode="auto">
        <a:xfrm>
          <a:off x="39052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794" name="Text Box 11">
          <a:extLst>
            <a:ext uri="{FF2B5EF4-FFF2-40B4-BE49-F238E27FC236}">
              <a16:creationId xmlns:a16="http://schemas.microsoft.com/office/drawing/2014/main" id="{00000000-0008-0000-0000-0000EA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95" name="Text Box 8">
          <a:extLst>
            <a:ext uri="{FF2B5EF4-FFF2-40B4-BE49-F238E27FC236}">
              <a16:creationId xmlns:a16="http://schemas.microsoft.com/office/drawing/2014/main" id="{00000000-0008-0000-0000-0000EB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96" name="Text Box 9">
          <a:extLst>
            <a:ext uri="{FF2B5EF4-FFF2-40B4-BE49-F238E27FC236}">
              <a16:creationId xmlns:a16="http://schemas.microsoft.com/office/drawing/2014/main" id="{00000000-0008-0000-0000-0000EC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797" name="Text Box 11">
          <a:extLst>
            <a:ext uri="{FF2B5EF4-FFF2-40B4-BE49-F238E27FC236}">
              <a16:creationId xmlns:a16="http://schemas.microsoft.com/office/drawing/2014/main" id="{00000000-0008-0000-0000-0000ED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85725"/>
    <xdr:sp macro="" textlink="">
      <xdr:nvSpPr>
        <xdr:cNvPr id="2798" name="Text Box 8">
          <a:extLst>
            <a:ext uri="{FF2B5EF4-FFF2-40B4-BE49-F238E27FC236}">
              <a16:creationId xmlns:a16="http://schemas.microsoft.com/office/drawing/2014/main" id="{00000000-0008-0000-0000-0000EE0A0000}"/>
            </a:ext>
          </a:extLst>
        </xdr:cNvPr>
        <xdr:cNvSpPr txBox="1">
          <a:spLocks noChangeArrowheads="1"/>
        </xdr:cNvSpPr>
      </xdr:nvSpPr>
      <xdr:spPr bwMode="auto">
        <a:xfrm>
          <a:off x="333375" y="84934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85725"/>
    <xdr:sp macro="" textlink="">
      <xdr:nvSpPr>
        <xdr:cNvPr id="2799" name="Text Box 9">
          <a:extLst>
            <a:ext uri="{FF2B5EF4-FFF2-40B4-BE49-F238E27FC236}">
              <a16:creationId xmlns:a16="http://schemas.microsoft.com/office/drawing/2014/main" id="{00000000-0008-0000-0000-0000EF0A0000}"/>
            </a:ext>
          </a:extLst>
        </xdr:cNvPr>
        <xdr:cNvSpPr txBox="1">
          <a:spLocks noChangeArrowheads="1"/>
        </xdr:cNvSpPr>
      </xdr:nvSpPr>
      <xdr:spPr bwMode="auto">
        <a:xfrm>
          <a:off x="333375" y="84934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85725"/>
    <xdr:sp macro="" textlink="">
      <xdr:nvSpPr>
        <xdr:cNvPr id="2800" name="Text Box 11">
          <a:extLst>
            <a:ext uri="{FF2B5EF4-FFF2-40B4-BE49-F238E27FC236}">
              <a16:creationId xmlns:a16="http://schemas.microsoft.com/office/drawing/2014/main" id="{00000000-0008-0000-0000-0000F00A0000}"/>
            </a:ext>
          </a:extLst>
        </xdr:cNvPr>
        <xdr:cNvSpPr txBox="1">
          <a:spLocks noChangeArrowheads="1"/>
        </xdr:cNvSpPr>
      </xdr:nvSpPr>
      <xdr:spPr bwMode="auto">
        <a:xfrm>
          <a:off x="333375" y="84934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801" name="Text Box 8">
          <a:extLst>
            <a:ext uri="{FF2B5EF4-FFF2-40B4-BE49-F238E27FC236}">
              <a16:creationId xmlns:a16="http://schemas.microsoft.com/office/drawing/2014/main" id="{00000000-0008-0000-0000-0000F1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802" name="Text Box 9">
          <a:extLst>
            <a:ext uri="{FF2B5EF4-FFF2-40B4-BE49-F238E27FC236}">
              <a16:creationId xmlns:a16="http://schemas.microsoft.com/office/drawing/2014/main" id="{00000000-0008-0000-0000-0000F2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803" name="Text Box 11">
          <a:extLst>
            <a:ext uri="{FF2B5EF4-FFF2-40B4-BE49-F238E27FC236}">
              <a16:creationId xmlns:a16="http://schemas.microsoft.com/office/drawing/2014/main" id="{00000000-0008-0000-0000-0000F3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85725"/>
    <xdr:sp macro="" textlink="">
      <xdr:nvSpPr>
        <xdr:cNvPr id="2804" name="Text Box 8">
          <a:extLst>
            <a:ext uri="{FF2B5EF4-FFF2-40B4-BE49-F238E27FC236}">
              <a16:creationId xmlns:a16="http://schemas.microsoft.com/office/drawing/2014/main" id="{00000000-0008-0000-0000-0000F40A0000}"/>
            </a:ext>
          </a:extLst>
        </xdr:cNvPr>
        <xdr:cNvSpPr txBox="1">
          <a:spLocks noChangeArrowheads="1"/>
        </xdr:cNvSpPr>
      </xdr:nvSpPr>
      <xdr:spPr bwMode="auto">
        <a:xfrm>
          <a:off x="333375" y="84934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85725"/>
    <xdr:sp macro="" textlink="">
      <xdr:nvSpPr>
        <xdr:cNvPr id="2805" name="Text Box 9">
          <a:extLst>
            <a:ext uri="{FF2B5EF4-FFF2-40B4-BE49-F238E27FC236}">
              <a16:creationId xmlns:a16="http://schemas.microsoft.com/office/drawing/2014/main" id="{00000000-0008-0000-0000-0000F50A0000}"/>
            </a:ext>
          </a:extLst>
        </xdr:cNvPr>
        <xdr:cNvSpPr txBox="1">
          <a:spLocks noChangeArrowheads="1"/>
        </xdr:cNvSpPr>
      </xdr:nvSpPr>
      <xdr:spPr bwMode="auto">
        <a:xfrm>
          <a:off x="333375" y="84934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806" name="Text Box 8">
          <a:extLst>
            <a:ext uri="{FF2B5EF4-FFF2-40B4-BE49-F238E27FC236}">
              <a16:creationId xmlns:a16="http://schemas.microsoft.com/office/drawing/2014/main" id="{00000000-0008-0000-0000-0000F6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807" name="Text Box 9">
          <a:extLst>
            <a:ext uri="{FF2B5EF4-FFF2-40B4-BE49-F238E27FC236}">
              <a16:creationId xmlns:a16="http://schemas.microsoft.com/office/drawing/2014/main" id="{00000000-0008-0000-0000-0000F7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213</xdr:row>
      <xdr:rowOff>0</xdr:rowOff>
    </xdr:from>
    <xdr:ext cx="76200" cy="28575"/>
    <xdr:sp macro="" textlink="">
      <xdr:nvSpPr>
        <xdr:cNvPr id="2808" name="Text Box 11">
          <a:extLst>
            <a:ext uri="{FF2B5EF4-FFF2-40B4-BE49-F238E27FC236}">
              <a16:creationId xmlns:a16="http://schemas.microsoft.com/office/drawing/2014/main" id="{00000000-0008-0000-0000-0000F80A0000}"/>
            </a:ext>
          </a:extLst>
        </xdr:cNvPr>
        <xdr:cNvSpPr txBox="1">
          <a:spLocks noChangeArrowheads="1"/>
        </xdr:cNvSpPr>
      </xdr:nvSpPr>
      <xdr:spPr bwMode="auto">
        <a:xfrm>
          <a:off x="33337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213</xdr:row>
      <xdr:rowOff>0</xdr:rowOff>
    </xdr:from>
    <xdr:ext cx="76200" cy="28575"/>
    <xdr:sp macro="" textlink="">
      <xdr:nvSpPr>
        <xdr:cNvPr id="2809" name="Text Box 8">
          <a:extLst>
            <a:ext uri="{FF2B5EF4-FFF2-40B4-BE49-F238E27FC236}">
              <a16:creationId xmlns:a16="http://schemas.microsoft.com/office/drawing/2014/main" id="{00000000-0008-0000-0000-0000F90A0000}"/>
            </a:ext>
          </a:extLst>
        </xdr:cNvPr>
        <xdr:cNvSpPr txBox="1">
          <a:spLocks noChangeArrowheads="1"/>
        </xdr:cNvSpPr>
      </xdr:nvSpPr>
      <xdr:spPr bwMode="auto">
        <a:xfrm>
          <a:off x="39052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810" name="Text Box 11">
          <a:extLst>
            <a:ext uri="{FF2B5EF4-FFF2-40B4-BE49-F238E27FC236}">
              <a16:creationId xmlns:a16="http://schemas.microsoft.com/office/drawing/2014/main" id="{00000000-0008-0000-0000-0000FA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811" name="Text Box 11">
          <a:extLst>
            <a:ext uri="{FF2B5EF4-FFF2-40B4-BE49-F238E27FC236}">
              <a16:creationId xmlns:a16="http://schemas.microsoft.com/office/drawing/2014/main" id="{00000000-0008-0000-0000-0000FB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812" name="Text Box 11">
          <a:extLst>
            <a:ext uri="{FF2B5EF4-FFF2-40B4-BE49-F238E27FC236}">
              <a16:creationId xmlns:a16="http://schemas.microsoft.com/office/drawing/2014/main" id="{00000000-0008-0000-0000-0000FC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813" name="Text Box 11">
          <a:extLst>
            <a:ext uri="{FF2B5EF4-FFF2-40B4-BE49-F238E27FC236}">
              <a16:creationId xmlns:a16="http://schemas.microsoft.com/office/drawing/2014/main" id="{00000000-0008-0000-0000-0000FD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814" name="Text Box 11">
          <a:extLst>
            <a:ext uri="{FF2B5EF4-FFF2-40B4-BE49-F238E27FC236}">
              <a16:creationId xmlns:a16="http://schemas.microsoft.com/office/drawing/2014/main" id="{00000000-0008-0000-0000-0000FE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815" name="Text Box 11">
          <a:extLst>
            <a:ext uri="{FF2B5EF4-FFF2-40B4-BE49-F238E27FC236}">
              <a16:creationId xmlns:a16="http://schemas.microsoft.com/office/drawing/2014/main" id="{00000000-0008-0000-0000-0000FF0A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816" name="Text Box 11">
          <a:extLst>
            <a:ext uri="{FF2B5EF4-FFF2-40B4-BE49-F238E27FC236}">
              <a16:creationId xmlns:a16="http://schemas.microsoft.com/office/drawing/2014/main" id="{00000000-0008-0000-0000-0000000B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817" name="Text Box 11">
          <a:extLst>
            <a:ext uri="{FF2B5EF4-FFF2-40B4-BE49-F238E27FC236}">
              <a16:creationId xmlns:a16="http://schemas.microsoft.com/office/drawing/2014/main" id="{00000000-0008-0000-0000-0000010B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213</xdr:row>
      <xdr:rowOff>0</xdr:rowOff>
    </xdr:from>
    <xdr:ext cx="73090" cy="28575"/>
    <xdr:sp macro="" textlink="">
      <xdr:nvSpPr>
        <xdr:cNvPr id="2818" name="Text Box 11">
          <a:extLst>
            <a:ext uri="{FF2B5EF4-FFF2-40B4-BE49-F238E27FC236}">
              <a16:creationId xmlns:a16="http://schemas.microsoft.com/office/drawing/2014/main" id="{00000000-0008-0000-0000-0000020B0000}"/>
            </a:ext>
          </a:extLst>
        </xdr:cNvPr>
        <xdr:cNvSpPr txBox="1">
          <a:spLocks noChangeArrowheads="1"/>
        </xdr:cNvSpPr>
      </xdr:nvSpPr>
      <xdr:spPr bwMode="auto">
        <a:xfrm>
          <a:off x="304800" y="84934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213</xdr:row>
      <xdr:rowOff>0</xdr:rowOff>
    </xdr:from>
    <xdr:ext cx="76200" cy="28575"/>
    <xdr:sp macro="" textlink="">
      <xdr:nvSpPr>
        <xdr:cNvPr id="2819" name="Text Box 8">
          <a:extLst>
            <a:ext uri="{FF2B5EF4-FFF2-40B4-BE49-F238E27FC236}">
              <a16:creationId xmlns:a16="http://schemas.microsoft.com/office/drawing/2014/main" id="{00000000-0008-0000-0000-0000030B0000}"/>
            </a:ext>
          </a:extLst>
        </xdr:cNvPr>
        <xdr:cNvSpPr txBox="1">
          <a:spLocks noChangeArrowheads="1"/>
        </xdr:cNvSpPr>
      </xdr:nvSpPr>
      <xdr:spPr bwMode="auto">
        <a:xfrm>
          <a:off x="390525" y="84934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20" name="Text Box 8">
          <a:extLst>
            <a:ext uri="{FF2B5EF4-FFF2-40B4-BE49-F238E27FC236}">
              <a16:creationId xmlns:a16="http://schemas.microsoft.com/office/drawing/2014/main" id="{00000000-0008-0000-0000-000004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21" name="Text Box 9">
          <a:extLst>
            <a:ext uri="{FF2B5EF4-FFF2-40B4-BE49-F238E27FC236}">
              <a16:creationId xmlns:a16="http://schemas.microsoft.com/office/drawing/2014/main" id="{00000000-0008-0000-0000-000005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22" name="Text Box 11">
          <a:extLst>
            <a:ext uri="{FF2B5EF4-FFF2-40B4-BE49-F238E27FC236}">
              <a16:creationId xmlns:a16="http://schemas.microsoft.com/office/drawing/2014/main" id="{00000000-0008-0000-0000-000006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23" name="Text Box 8">
          <a:extLst>
            <a:ext uri="{FF2B5EF4-FFF2-40B4-BE49-F238E27FC236}">
              <a16:creationId xmlns:a16="http://schemas.microsoft.com/office/drawing/2014/main" id="{00000000-0008-0000-0000-000007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24" name="Text Box 9">
          <a:extLst>
            <a:ext uri="{FF2B5EF4-FFF2-40B4-BE49-F238E27FC236}">
              <a16:creationId xmlns:a16="http://schemas.microsoft.com/office/drawing/2014/main" id="{00000000-0008-0000-0000-000008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25" name="Text Box 11">
          <a:extLst>
            <a:ext uri="{FF2B5EF4-FFF2-40B4-BE49-F238E27FC236}">
              <a16:creationId xmlns:a16="http://schemas.microsoft.com/office/drawing/2014/main" id="{00000000-0008-0000-0000-000009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26" name="Text Box 11">
          <a:extLst>
            <a:ext uri="{FF2B5EF4-FFF2-40B4-BE49-F238E27FC236}">
              <a16:creationId xmlns:a16="http://schemas.microsoft.com/office/drawing/2014/main" id="{00000000-0008-0000-0000-00000A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27" name="Text Box 9">
          <a:extLst>
            <a:ext uri="{FF2B5EF4-FFF2-40B4-BE49-F238E27FC236}">
              <a16:creationId xmlns:a16="http://schemas.microsoft.com/office/drawing/2014/main" id="{00000000-0008-0000-0000-00000B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28" name="Text Box 11">
          <a:extLst>
            <a:ext uri="{FF2B5EF4-FFF2-40B4-BE49-F238E27FC236}">
              <a16:creationId xmlns:a16="http://schemas.microsoft.com/office/drawing/2014/main" id="{00000000-0008-0000-0000-00000C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29" name="Text Box 8">
          <a:extLst>
            <a:ext uri="{FF2B5EF4-FFF2-40B4-BE49-F238E27FC236}">
              <a16:creationId xmlns:a16="http://schemas.microsoft.com/office/drawing/2014/main" id="{00000000-0008-0000-0000-00000D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30" name="Text Box 9">
          <a:extLst>
            <a:ext uri="{FF2B5EF4-FFF2-40B4-BE49-F238E27FC236}">
              <a16:creationId xmlns:a16="http://schemas.microsoft.com/office/drawing/2014/main" id="{00000000-0008-0000-0000-00000E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31" name="Text Box 11">
          <a:extLst>
            <a:ext uri="{FF2B5EF4-FFF2-40B4-BE49-F238E27FC236}">
              <a16:creationId xmlns:a16="http://schemas.microsoft.com/office/drawing/2014/main" id="{00000000-0008-0000-0000-00000F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32" name="Text Box 8">
          <a:extLst>
            <a:ext uri="{FF2B5EF4-FFF2-40B4-BE49-F238E27FC236}">
              <a16:creationId xmlns:a16="http://schemas.microsoft.com/office/drawing/2014/main" id="{00000000-0008-0000-0000-000010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33" name="Text Box 9">
          <a:extLst>
            <a:ext uri="{FF2B5EF4-FFF2-40B4-BE49-F238E27FC236}">
              <a16:creationId xmlns:a16="http://schemas.microsoft.com/office/drawing/2014/main" id="{00000000-0008-0000-0000-000011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34" name="Text Box 11">
          <a:extLst>
            <a:ext uri="{FF2B5EF4-FFF2-40B4-BE49-F238E27FC236}">
              <a16:creationId xmlns:a16="http://schemas.microsoft.com/office/drawing/2014/main" id="{00000000-0008-0000-0000-000012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35" name="Text Box 8">
          <a:extLst>
            <a:ext uri="{FF2B5EF4-FFF2-40B4-BE49-F238E27FC236}">
              <a16:creationId xmlns:a16="http://schemas.microsoft.com/office/drawing/2014/main" id="{00000000-0008-0000-0000-000013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36" name="Text Box 9">
          <a:extLst>
            <a:ext uri="{FF2B5EF4-FFF2-40B4-BE49-F238E27FC236}">
              <a16:creationId xmlns:a16="http://schemas.microsoft.com/office/drawing/2014/main" id="{00000000-0008-0000-0000-000014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37" name="Text Box 11">
          <a:extLst>
            <a:ext uri="{FF2B5EF4-FFF2-40B4-BE49-F238E27FC236}">
              <a16:creationId xmlns:a16="http://schemas.microsoft.com/office/drawing/2014/main" id="{00000000-0008-0000-0000-000015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38" name="Text Box 8">
          <a:extLst>
            <a:ext uri="{FF2B5EF4-FFF2-40B4-BE49-F238E27FC236}">
              <a16:creationId xmlns:a16="http://schemas.microsoft.com/office/drawing/2014/main" id="{00000000-0008-0000-0000-000016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39" name="Text Box 9">
          <a:extLst>
            <a:ext uri="{FF2B5EF4-FFF2-40B4-BE49-F238E27FC236}">
              <a16:creationId xmlns:a16="http://schemas.microsoft.com/office/drawing/2014/main" id="{00000000-0008-0000-0000-000017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40" name="Text Box 11">
          <a:extLst>
            <a:ext uri="{FF2B5EF4-FFF2-40B4-BE49-F238E27FC236}">
              <a16:creationId xmlns:a16="http://schemas.microsoft.com/office/drawing/2014/main" id="{00000000-0008-0000-0000-000018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41" name="Text Box 8">
          <a:extLst>
            <a:ext uri="{FF2B5EF4-FFF2-40B4-BE49-F238E27FC236}">
              <a16:creationId xmlns:a16="http://schemas.microsoft.com/office/drawing/2014/main" id="{00000000-0008-0000-0000-000019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42" name="Text Box 9">
          <a:extLst>
            <a:ext uri="{FF2B5EF4-FFF2-40B4-BE49-F238E27FC236}">
              <a16:creationId xmlns:a16="http://schemas.microsoft.com/office/drawing/2014/main" id="{00000000-0008-0000-0000-00001A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43" name="Text Box 11">
          <a:extLst>
            <a:ext uri="{FF2B5EF4-FFF2-40B4-BE49-F238E27FC236}">
              <a16:creationId xmlns:a16="http://schemas.microsoft.com/office/drawing/2014/main" id="{00000000-0008-0000-0000-00001B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44" name="Text Box 8">
          <a:extLst>
            <a:ext uri="{FF2B5EF4-FFF2-40B4-BE49-F238E27FC236}">
              <a16:creationId xmlns:a16="http://schemas.microsoft.com/office/drawing/2014/main" id="{00000000-0008-0000-0000-00001C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45" name="Text Box 9">
          <a:extLst>
            <a:ext uri="{FF2B5EF4-FFF2-40B4-BE49-F238E27FC236}">
              <a16:creationId xmlns:a16="http://schemas.microsoft.com/office/drawing/2014/main" id="{00000000-0008-0000-0000-00001D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46" name="Text Box 11">
          <a:extLst>
            <a:ext uri="{FF2B5EF4-FFF2-40B4-BE49-F238E27FC236}">
              <a16:creationId xmlns:a16="http://schemas.microsoft.com/office/drawing/2014/main" id="{00000000-0008-0000-0000-00001E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47" name="Text Box 8">
          <a:extLst>
            <a:ext uri="{FF2B5EF4-FFF2-40B4-BE49-F238E27FC236}">
              <a16:creationId xmlns:a16="http://schemas.microsoft.com/office/drawing/2014/main" id="{00000000-0008-0000-0000-00001F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48" name="Text Box 9">
          <a:extLst>
            <a:ext uri="{FF2B5EF4-FFF2-40B4-BE49-F238E27FC236}">
              <a16:creationId xmlns:a16="http://schemas.microsoft.com/office/drawing/2014/main" id="{00000000-0008-0000-0000-000020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49" name="Text Box 11">
          <a:extLst>
            <a:ext uri="{FF2B5EF4-FFF2-40B4-BE49-F238E27FC236}">
              <a16:creationId xmlns:a16="http://schemas.microsoft.com/office/drawing/2014/main" id="{00000000-0008-0000-0000-000021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50" name="Text Box 8">
          <a:extLst>
            <a:ext uri="{FF2B5EF4-FFF2-40B4-BE49-F238E27FC236}">
              <a16:creationId xmlns:a16="http://schemas.microsoft.com/office/drawing/2014/main" id="{00000000-0008-0000-0000-000022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51" name="Text Box 9">
          <a:extLst>
            <a:ext uri="{FF2B5EF4-FFF2-40B4-BE49-F238E27FC236}">
              <a16:creationId xmlns:a16="http://schemas.microsoft.com/office/drawing/2014/main" id="{00000000-0008-0000-0000-000023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52" name="Text Box 11">
          <a:extLst>
            <a:ext uri="{FF2B5EF4-FFF2-40B4-BE49-F238E27FC236}">
              <a16:creationId xmlns:a16="http://schemas.microsoft.com/office/drawing/2014/main" id="{00000000-0008-0000-0000-000024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53" name="Text Box 8">
          <a:extLst>
            <a:ext uri="{FF2B5EF4-FFF2-40B4-BE49-F238E27FC236}">
              <a16:creationId xmlns:a16="http://schemas.microsoft.com/office/drawing/2014/main" id="{00000000-0008-0000-0000-000025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54" name="Text Box 9">
          <a:extLst>
            <a:ext uri="{FF2B5EF4-FFF2-40B4-BE49-F238E27FC236}">
              <a16:creationId xmlns:a16="http://schemas.microsoft.com/office/drawing/2014/main" id="{00000000-0008-0000-0000-000026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55" name="Text Box 11">
          <a:extLst>
            <a:ext uri="{FF2B5EF4-FFF2-40B4-BE49-F238E27FC236}">
              <a16:creationId xmlns:a16="http://schemas.microsoft.com/office/drawing/2014/main" id="{00000000-0008-0000-0000-000027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56" name="Text Box 8">
          <a:extLst>
            <a:ext uri="{FF2B5EF4-FFF2-40B4-BE49-F238E27FC236}">
              <a16:creationId xmlns:a16="http://schemas.microsoft.com/office/drawing/2014/main" id="{00000000-0008-0000-0000-000028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57" name="Text Box 9">
          <a:extLst>
            <a:ext uri="{FF2B5EF4-FFF2-40B4-BE49-F238E27FC236}">
              <a16:creationId xmlns:a16="http://schemas.microsoft.com/office/drawing/2014/main" id="{00000000-0008-0000-0000-000029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58" name="Text Box 11">
          <a:extLst>
            <a:ext uri="{FF2B5EF4-FFF2-40B4-BE49-F238E27FC236}">
              <a16:creationId xmlns:a16="http://schemas.microsoft.com/office/drawing/2014/main" id="{00000000-0008-0000-0000-00002A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59" name="Text Box 8">
          <a:extLst>
            <a:ext uri="{FF2B5EF4-FFF2-40B4-BE49-F238E27FC236}">
              <a16:creationId xmlns:a16="http://schemas.microsoft.com/office/drawing/2014/main" id="{00000000-0008-0000-0000-00002B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60" name="Text Box 9">
          <a:extLst>
            <a:ext uri="{FF2B5EF4-FFF2-40B4-BE49-F238E27FC236}">
              <a16:creationId xmlns:a16="http://schemas.microsoft.com/office/drawing/2014/main" id="{00000000-0008-0000-0000-00002C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61" name="Text Box 11">
          <a:extLst>
            <a:ext uri="{FF2B5EF4-FFF2-40B4-BE49-F238E27FC236}">
              <a16:creationId xmlns:a16="http://schemas.microsoft.com/office/drawing/2014/main" id="{00000000-0008-0000-0000-00002D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216</xdr:row>
      <xdr:rowOff>0</xdr:rowOff>
    </xdr:from>
    <xdr:ext cx="76200" cy="28575"/>
    <xdr:sp macro="" textlink="">
      <xdr:nvSpPr>
        <xdr:cNvPr id="2862" name="Text Box 8">
          <a:extLst>
            <a:ext uri="{FF2B5EF4-FFF2-40B4-BE49-F238E27FC236}">
              <a16:creationId xmlns:a16="http://schemas.microsoft.com/office/drawing/2014/main" id="{00000000-0008-0000-0000-00002E0B0000}"/>
            </a:ext>
          </a:extLst>
        </xdr:cNvPr>
        <xdr:cNvSpPr txBox="1">
          <a:spLocks noChangeArrowheads="1"/>
        </xdr:cNvSpPr>
      </xdr:nvSpPr>
      <xdr:spPr bwMode="auto">
        <a:xfrm>
          <a:off x="39052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2863" name="Text Box 11">
          <a:extLst>
            <a:ext uri="{FF2B5EF4-FFF2-40B4-BE49-F238E27FC236}">
              <a16:creationId xmlns:a16="http://schemas.microsoft.com/office/drawing/2014/main" id="{00000000-0008-0000-0000-00002F0B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64" name="Text Box 8">
          <a:extLst>
            <a:ext uri="{FF2B5EF4-FFF2-40B4-BE49-F238E27FC236}">
              <a16:creationId xmlns:a16="http://schemas.microsoft.com/office/drawing/2014/main" id="{00000000-0008-0000-0000-000030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65" name="Text Box 9">
          <a:extLst>
            <a:ext uri="{FF2B5EF4-FFF2-40B4-BE49-F238E27FC236}">
              <a16:creationId xmlns:a16="http://schemas.microsoft.com/office/drawing/2014/main" id="{00000000-0008-0000-0000-000031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66" name="Text Box 11">
          <a:extLst>
            <a:ext uri="{FF2B5EF4-FFF2-40B4-BE49-F238E27FC236}">
              <a16:creationId xmlns:a16="http://schemas.microsoft.com/office/drawing/2014/main" id="{00000000-0008-0000-0000-000032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216</xdr:row>
      <xdr:rowOff>0</xdr:rowOff>
    </xdr:from>
    <xdr:ext cx="76200" cy="28575"/>
    <xdr:sp macro="" textlink="">
      <xdr:nvSpPr>
        <xdr:cNvPr id="2867" name="Text Box 11">
          <a:extLst>
            <a:ext uri="{FF2B5EF4-FFF2-40B4-BE49-F238E27FC236}">
              <a16:creationId xmlns:a16="http://schemas.microsoft.com/office/drawing/2014/main" id="{00000000-0008-0000-0000-0000330B0000}"/>
            </a:ext>
          </a:extLst>
        </xdr:cNvPr>
        <xdr:cNvSpPr txBox="1">
          <a:spLocks noChangeArrowheads="1"/>
        </xdr:cNvSpPr>
      </xdr:nvSpPr>
      <xdr:spPr bwMode="auto">
        <a:xfrm>
          <a:off x="4095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85725"/>
    <xdr:sp macro="" textlink="">
      <xdr:nvSpPr>
        <xdr:cNvPr id="2868" name="Text Box 8">
          <a:extLst>
            <a:ext uri="{FF2B5EF4-FFF2-40B4-BE49-F238E27FC236}">
              <a16:creationId xmlns:a16="http://schemas.microsoft.com/office/drawing/2014/main" id="{00000000-0008-0000-0000-0000340B0000}"/>
            </a:ext>
          </a:extLst>
        </xdr:cNvPr>
        <xdr:cNvSpPr txBox="1">
          <a:spLocks noChangeArrowheads="1"/>
        </xdr:cNvSpPr>
      </xdr:nvSpPr>
      <xdr:spPr bwMode="auto">
        <a:xfrm>
          <a:off x="333375" y="859536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85725"/>
    <xdr:sp macro="" textlink="">
      <xdr:nvSpPr>
        <xdr:cNvPr id="2869" name="Text Box 9">
          <a:extLst>
            <a:ext uri="{FF2B5EF4-FFF2-40B4-BE49-F238E27FC236}">
              <a16:creationId xmlns:a16="http://schemas.microsoft.com/office/drawing/2014/main" id="{00000000-0008-0000-0000-0000350B0000}"/>
            </a:ext>
          </a:extLst>
        </xdr:cNvPr>
        <xdr:cNvSpPr txBox="1">
          <a:spLocks noChangeArrowheads="1"/>
        </xdr:cNvSpPr>
      </xdr:nvSpPr>
      <xdr:spPr bwMode="auto">
        <a:xfrm>
          <a:off x="333375" y="859536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85725"/>
    <xdr:sp macro="" textlink="">
      <xdr:nvSpPr>
        <xdr:cNvPr id="2870" name="Text Box 11">
          <a:extLst>
            <a:ext uri="{FF2B5EF4-FFF2-40B4-BE49-F238E27FC236}">
              <a16:creationId xmlns:a16="http://schemas.microsoft.com/office/drawing/2014/main" id="{00000000-0008-0000-0000-0000360B0000}"/>
            </a:ext>
          </a:extLst>
        </xdr:cNvPr>
        <xdr:cNvSpPr txBox="1">
          <a:spLocks noChangeArrowheads="1"/>
        </xdr:cNvSpPr>
      </xdr:nvSpPr>
      <xdr:spPr bwMode="auto">
        <a:xfrm>
          <a:off x="333375" y="859536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71" name="Text Box 8">
          <a:extLst>
            <a:ext uri="{FF2B5EF4-FFF2-40B4-BE49-F238E27FC236}">
              <a16:creationId xmlns:a16="http://schemas.microsoft.com/office/drawing/2014/main" id="{00000000-0008-0000-0000-000037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72" name="Text Box 9">
          <a:extLst>
            <a:ext uri="{FF2B5EF4-FFF2-40B4-BE49-F238E27FC236}">
              <a16:creationId xmlns:a16="http://schemas.microsoft.com/office/drawing/2014/main" id="{00000000-0008-0000-0000-000038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73" name="Text Box 11">
          <a:extLst>
            <a:ext uri="{FF2B5EF4-FFF2-40B4-BE49-F238E27FC236}">
              <a16:creationId xmlns:a16="http://schemas.microsoft.com/office/drawing/2014/main" id="{00000000-0008-0000-0000-000039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85725"/>
    <xdr:sp macro="" textlink="">
      <xdr:nvSpPr>
        <xdr:cNvPr id="2874" name="Text Box 8">
          <a:extLst>
            <a:ext uri="{FF2B5EF4-FFF2-40B4-BE49-F238E27FC236}">
              <a16:creationId xmlns:a16="http://schemas.microsoft.com/office/drawing/2014/main" id="{00000000-0008-0000-0000-00003A0B0000}"/>
            </a:ext>
          </a:extLst>
        </xdr:cNvPr>
        <xdr:cNvSpPr txBox="1">
          <a:spLocks noChangeArrowheads="1"/>
        </xdr:cNvSpPr>
      </xdr:nvSpPr>
      <xdr:spPr bwMode="auto">
        <a:xfrm>
          <a:off x="333375" y="859536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85725"/>
    <xdr:sp macro="" textlink="">
      <xdr:nvSpPr>
        <xdr:cNvPr id="2875" name="Text Box 9">
          <a:extLst>
            <a:ext uri="{FF2B5EF4-FFF2-40B4-BE49-F238E27FC236}">
              <a16:creationId xmlns:a16="http://schemas.microsoft.com/office/drawing/2014/main" id="{00000000-0008-0000-0000-00003B0B0000}"/>
            </a:ext>
          </a:extLst>
        </xdr:cNvPr>
        <xdr:cNvSpPr txBox="1">
          <a:spLocks noChangeArrowheads="1"/>
        </xdr:cNvSpPr>
      </xdr:nvSpPr>
      <xdr:spPr bwMode="auto">
        <a:xfrm>
          <a:off x="333375" y="859536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85725"/>
    <xdr:sp macro="" textlink="">
      <xdr:nvSpPr>
        <xdr:cNvPr id="2876" name="Text Box 11">
          <a:extLst>
            <a:ext uri="{FF2B5EF4-FFF2-40B4-BE49-F238E27FC236}">
              <a16:creationId xmlns:a16="http://schemas.microsoft.com/office/drawing/2014/main" id="{00000000-0008-0000-0000-00003C0B0000}"/>
            </a:ext>
          </a:extLst>
        </xdr:cNvPr>
        <xdr:cNvSpPr txBox="1">
          <a:spLocks noChangeArrowheads="1"/>
        </xdr:cNvSpPr>
      </xdr:nvSpPr>
      <xdr:spPr bwMode="auto">
        <a:xfrm>
          <a:off x="333375" y="859536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77" name="Text Box 8">
          <a:extLst>
            <a:ext uri="{FF2B5EF4-FFF2-40B4-BE49-F238E27FC236}">
              <a16:creationId xmlns:a16="http://schemas.microsoft.com/office/drawing/2014/main" id="{00000000-0008-0000-0000-00003D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78" name="Text Box 9">
          <a:extLst>
            <a:ext uri="{FF2B5EF4-FFF2-40B4-BE49-F238E27FC236}">
              <a16:creationId xmlns:a16="http://schemas.microsoft.com/office/drawing/2014/main" id="{00000000-0008-0000-0000-00003E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79" name="Text Box 11">
          <a:extLst>
            <a:ext uri="{FF2B5EF4-FFF2-40B4-BE49-F238E27FC236}">
              <a16:creationId xmlns:a16="http://schemas.microsoft.com/office/drawing/2014/main" id="{00000000-0008-0000-0000-00003F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216</xdr:row>
      <xdr:rowOff>0</xdr:rowOff>
    </xdr:from>
    <xdr:ext cx="76200" cy="28575"/>
    <xdr:sp macro="" textlink="">
      <xdr:nvSpPr>
        <xdr:cNvPr id="2880" name="Text Box 8">
          <a:extLst>
            <a:ext uri="{FF2B5EF4-FFF2-40B4-BE49-F238E27FC236}">
              <a16:creationId xmlns:a16="http://schemas.microsoft.com/office/drawing/2014/main" id="{00000000-0008-0000-0000-0000400B0000}"/>
            </a:ext>
          </a:extLst>
        </xdr:cNvPr>
        <xdr:cNvSpPr txBox="1">
          <a:spLocks noChangeArrowheads="1"/>
        </xdr:cNvSpPr>
      </xdr:nvSpPr>
      <xdr:spPr bwMode="auto">
        <a:xfrm>
          <a:off x="39052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2881" name="Text Box 11">
          <a:extLst>
            <a:ext uri="{FF2B5EF4-FFF2-40B4-BE49-F238E27FC236}">
              <a16:creationId xmlns:a16="http://schemas.microsoft.com/office/drawing/2014/main" id="{00000000-0008-0000-0000-0000410B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2882" name="Text Box 11">
          <a:extLst>
            <a:ext uri="{FF2B5EF4-FFF2-40B4-BE49-F238E27FC236}">
              <a16:creationId xmlns:a16="http://schemas.microsoft.com/office/drawing/2014/main" id="{00000000-0008-0000-0000-0000420B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2883" name="Text Box 11">
          <a:extLst>
            <a:ext uri="{FF2B5EF4-FFF2-40B4-BE49-F238E27FC236}">
              <a16:creationId xmlns:a16="http://schemas.microsoft.com/office/drawing/2014/main" id="{00000000-0008-0000-0000-0000430B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2884" name="Text Box 11">
          <a:extLst>
            <a:ext uri="{FF2B5EF4-FFF2-40B4-BE49-F238E27FC236}">
              <a16:creationId xmlns:a16="http://schemas.microsoft.com/office/drawing/2014/main" id="{00000000-0008-0000-0000-0000440B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2885" name="Text Box 11">
          <a:extLst>
            <a:ext uri="{FF2B5EF4-FFF2-40B4-BE49-F238E27FC236}">
              <a16:creationId xmlns:a16="http://schemas.microsoft.com/office/drawing/2014/main" id="{00000000-0008-0000-0000-0000450B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2886" name="Text Box 11">
          <a:extLst>
            <a:ext uri="{FF2B5EF4-FFF2-40B4-BE49-F238E27FC236}">
              <a16:creationId xmlns:a16="http://schemas.microsoft.com/office/drawing/2014/main" id="{00000000-0008-0000-0000-0000460B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2887" name="Text Box 11">
          <a:extLst>
            <a:ext uri="{FF2B5EF4-FFF2-40B4-BE49-F238E27FC236}">
              <a16:creationId xmlns:a16="http://schemas.microsoft.com/office/drawing/2014/main" id="{00000000-0008-0000-0000-0000470B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2888" name="Text Box 11">
          <a:extLst>
            <a:ext uri="{FF2B5EF4-FFF2-40B4-BE49-F238E27FC236}">
              <a16:creationId xmlns:a16="http://schemas.microsoft.com/office/drawing/2014/main" id="{00000000-0008-0000-0000-0000480B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2889" name="Text Box 11">
          <a:extLst>
            <a:ext uri="{FF2B5EF4-FFF2-40B4-BE49-F238E27FC236}">
              <a16:creationId xmlns:a16="http://schemas.microsoft.com/office/drawing/2014/main" id="{00000000-0008-0000-0000-0000490B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216</xdr:row>
      <xdr:rowOff>0</xdr:rowOff>
    </xdr:from>
    <xdr:ext cx="76200" cy="28575"/>
    <xdr:sp macro="" textlink="">
      <xdr:nvSpPr>
        <xdr:cNvPr id="2890" name="Text Box 8">
          <a:extLst>
            <a:ext uri="{FF2B5EF4-FFF2-40B4-BE49-F238E27FC236}">
              <a16:creationId xmlns:a16="http://schemas.microsoft.com/office/drawing/2014/main" id="{00000000-0008-0000-0000-00004A0B0000}"/>
            </a:ext>
          </a:extLst>
        </xdr:cNvPr>
        <xdr:cNvSpPr txBox="1">
          <a:spLocks noChangeArrowheads="1"/>
        </xdr:cNvSpPr>
      </xdr:nvSpPr>
      <xdr:spPr bwMode="auto">
        <a:xfrm>
          <a:off x="39052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2891" name="Text Box 11">
          <a:extLst>
            <a:ext uri="{FF2B5EF4-FFF2-40B4-BE49-F238E27FC236}">
              <a16:creationId xmlns:a16="http://schemas.microsoft.com/office/drawing/2014/main" id="{00000000-0008-0000-0000-00004B0B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92" name="Text Box 9">
          <a:extLst>
            <a:ext uri="{FF2B5EF4-FFF2-40B4-BE49-F238E27FC236}">
              <a16:creationId xmlns:a16="http://schemas.microsoft.com/office/drawing/2014/main" id="{00000000-0008-0000-0000-00004C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93" name="Text Box 11">
          <a:extLst>
            <a:ext uri="{FF2B5EF4-FFF2-40B4-BE49-F238E27FC236}">
              <a16:creationId xmlns:a16="http://schemas.microsoft.com/office/drawing/2014/main" id="{00000000-0008-0000-0000-00004D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94" name="Text Box 8">
          <a:extLst>
            <a:ext uri="{FF2B5EF4-FFF2-40B4-BE49-F238E27FC236}">
              <a16:creationId xmlns:a16="http://schemas.microsoft.com/office/drawing/2014/main" id="{00000000-0008-0000-0000-00004E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95" name="Text Box 9">
          <a:extLst>
            <a:ext uri="{FF2B5EF4-FFF2-40B4-BE49-F238E27FC236}">
              <a16:creationId xmlns:a16="http://schemas.microsoft.com/office/drawing/2014/main" id="{00000000-0008-0000-0000-00004F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96" name="Text Box 11">
          <a:extLst>
            <a:ext uri="{FF2B5EF4-FFF2-40B4-BE49-F238E27FC236}">
              <a16:creationId xmlns:a16="http://schemas.microsoft.com/office/drawing/2014/main" id="{00000000-0008-0000-0000-000050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97" name="Text Box 8">
          <a:extLst>
            <a:ext uri="{FF2B5EF4-FFF2-40B4-BE49-F238E27FC236}">
              <a16:creationId xmlns:a16="http://schemas.microsoft.com/office/drawing/2014/main" id="{00000000-0008-0000-0000-000051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98" name="Text Box 9">
          <a:extLst>
            <a:ext uri="{FF2B5EF4-FFF2-40B4-BE49-F238E27FC236}">
              <a16:creationId xmlns:a16="http://schemas.microsoft.com/office/drawing/2014/main" id="{00000000-0008-0000-0000-000052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899" name="Text Box 11">
          <a:extLst>
            <a:ext uri="{FF2B5EF4-FFF2-40B4-BE49-F238E27FC236}">
              <a16:creationId xmlns:a16="http://schemas.microsoft.com/office/drawing/2014/main" id="{00000000-0008-0000-0000-000053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00" name="Text Box 8">
          <a:extLst>
            <a:ext uri="{FF2B5EF4-FFF2-40B4-BE49-F238E27FC236}">
              <a16:creationId xmlns:a16="http://schemas.microsoft.com/office/drawing/2014/main" id="{00000000-0008-0000-0000-000054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01" name="Text Box 9">
          <a:extLst>
            <a:ext uri="{FF2B5EF4-FFF2-40B4-BE49-F238E27FC236}">
              <a16:creationId xmlns:a16="http://schemas.microsoft.com/office/drawing/2014/main" id="{00000000-0008-0000-0000-000055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02" name="Text Box 11">
          <a:extLst>
            <a:ext uri="{FF2B5EF4-FFF2-40B4-BE49-F238E27FC236}">
              <a16:creationId xmlns:a16="http://schemas.microsoft.com/office/drawing/2014/main" id="{00000000-0008-0000-0000-000056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03" name="Text Box 8">
          <a:extLst>
            <a:ext uri="{FF2B5EF4-FFF2-40B4-BE49-F238E27FC236}">
              <a16:creationId xmlns:a16="http://schemas.microsoft.com/office/drawing/2014/main" id="{00000000-0008-0000-0000-000057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04" name="Text Box 9">
          <a:extLst>
            <a:ext uri="{FF2B5EF4-FFF2-40B4-BE49-F238E27FC236}">
              <a16:creationId xmlns:a16="http://schemas.microsoft.com/office/drawing/2014/main" id="{00000000-0008-0000-0000-000058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05" name="Text Box 11">
          <a:extLst>
            <a:ext uri="{FF2B5EF4-FFF2-40B4-BE49-F238E27FC236}">
              <a16:creationId xmlns:a16="http://schemas.microsoft.com/office/drawing/2014/main" id="{00000000-0008-0000-0000-000059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06" name="Text Box 8">
          <a:extLst>
            <a:ext uri="{FF2B5EF4-FFF2-40B4-BE49-F238E27FC236}">
              <a16:creationId xmlns:a16="http://schemas.microsoft.com/office/drawing/2014/main" id="{00000000-0008-0000-0000-00005A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07" name="Text Box 9">
          <a:extLst>
            <a:ext uri="{FF2B5EF4-FFF2-40B4-BE49-F238E27FC236}">
              <a16:creationId xmlns:a16="http://schemas.microsoft.com/office/drawing/2014/main" id="{00000000-0008-0000-0000-00005B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08" name="Text Box 11">
          <a:extLst>
            <a:ext uri="{FF2B5EF4-FFF2-40B4-BE49-F238E27FC236}">
              <a16:creationId xmlns:a16="http://schemas.microsoft.com/office/drawing/2014/main" id="{00000000-0008-0000-0000-00005C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09" name="Text Box 8">
          <a:extLst>
            <a:ext uri="{FF2B5EF4-FFF2-40B4-BE49-F238E27FC236}">
              <a16:creationId xmlns:a16="http://schemas.microsoft.com/office/drawing/2014/main" id="{00000000-0008-0000-0000-00005D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10" name="Text Box 9">
          <a:extLst>
            <a:ext uri="{FF2B5EF4-FFF2-40B4-BE49-F238E27FC236}">
              <a16:creationId xmlns:a16="http://schemas.microsoft.com/office/drawing/2014/main" id="{00000000-0008-0000-0000-00005E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11" name="Text Box 11">
          <a:extLst>
            <a:ext uri="{FF2B5EF4-FFF2-40B4-BE49-F238E27FC236}">
              <a16:creationId xmlns:a16="http://schemas.microsoft.com/office/drawing/2014/main" id="{00000000-0008-0000-0000-00005F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12" name="Text Box 8">
          <a:extLst>
            <a:ext uri="{FF2B5EF4-FFF2-40B4-BE49-F238E27FC236}">
              <a16:creationId xmlns:a16="http://schemas.microsoft.com/office/drawing/2014/main" id="{00000000-0008-0000-0000-000060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13" name="Text Box 9">
          <a:extLst>
            <a:ext uri="{FF2B5EF4-FFF2-40B4-BE49-F238E27FC236}">
              <a16:creationId xmlns:a16="http://schemas.microsoft.com/office/drawing/2014/main" id="{00000000-0008-0000-0000-000061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14" name="Text Box 11">
          <a:extLst>
            <a:ext uri="{FF2B5EF4-FFF2-40B4-BE49-F238E27FC236}">
              <a16:creationId xmlns:a16="http://schemas.microsoft.com/office/drawing/2014/main" id="{00000000-0008-0000-0000-000062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15" name="Text Box 8">
          <a:extLst>
            <a:ext uri="{FF2B5EF4-FFF2-40B4-BE49-F238E27FC236}">
              <a16:creationId xmlns:a16="http://schemas.microsoft.com/office/drawing/2014/main" id="{00000000-0008-0000-0000-000063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16" name="Text Box 9">
          <a:extLst>
            <a:ext uri="{FF2B5EF4-FFF2-40B4-BE49-F238E27FC236}">
              <a16:creationId xmlns:a16="http://schemas.microsoft.com/office/drawing/2014/main" id="{00000000-0008-0000-0000-000064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17" name="Text Box 11">
          <a:extLst>
            <a:ext uri="{FF2B5EF4-FFF2-40B4-BE49-F238E27FC236}">
              <a16:creationId xmlns:a16="http://schemas.microsoft.com/office/drawing/2014/main" id="{00000000-0008-0000-0000-000065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18" name="Text Box 8">
          <a:extLst>
            <a:ext uri="{FF2B5EF4-FFF2-40B4-BE49-F238E27FC236}">
              <a16:creationId xmlns:a16="http://schemas.microsoft.com/office/drawing/2014/main" id="{00000000-0008-0000-0000-000066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19" name="Text Box 9">
          <a:extLst>
            <a:ext uri="{FF2B5EF4-FFF2-40B4-BE49-F238E27FC236}">
              <a16:creationId xmlns:a16="http://schemas.microsoft.com/office/drawing/2014/main" id="{00000000-0008-0000-0000-000067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20" name="Text Box 11">
          <a:extLst>
            <a:ext uri="{FF2B5EF4-FFF2-40B4-BE49-F238E27FC236}">
              <a16:creationId xmlns:a16="http://schemas.microsoft.com/office/drawing/2014/main" id="{00000000-0008-0000-0000-000068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21" name="Text Box 8">
          <a:extLst>
            <a:ext uri="{FF2B5EF4-FFF2-40B4-BE49-F238E27FC236}">
              <a16:creationId xmlns:a16="http://schemas.microsoft.com/office/drawing/2014/main" id="{00000000-0008-0000-0000-000069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22" name="Text Box 9">
          <a:extLst>
            <a:ext uri="{FF2B5EF4-FFF2-40B4-BE49-F238E27FC236}">
              <a16:creationId xmlns:a16="http://schemas.microsoft.com/office/drawing/2014/main" id="{00000000-0008-0000-0000-00006A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23" name="Text Box 11">
          <a:extLst>
            <a:ext uri="{FF2B5EF4-FFF2-40B4-BE49-F238E27FC236}">
              <a16:creationId xmlns:a16="http://schemas.microsoft.com/office/drawing/2014/main" id="{00000000-0008-0000-0000-00006B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24" name="Text Box 8">
          <a:extLst>
            <a:ext uri="{FF2B5EF4-FFF2-40B4-BE49-F238E27FC236}">
              <a16:creationId xmlns:a16="http://schemas.microsoft.com/office/drawing/2014/main" id="{00000000-0008-0000-0000-00006C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25" name="Text Box 9">
          <a:extLst>
            <a:ext uri="{FF2B5EF4-FFF2-40B4-BE49-F238E27FC236}">
              <a16:creationId xmlns:a16="http://schemas.microsoft.com/office/drawing/2014/main" id="{00000000-0008-0000-0000-00006D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26" name="Text Box 11">
          <a:extLst>
            <a:ext uri="{FF2B5EF4-FFF2-40B4-BE49-F238E27FC236}">
              <a16:creationId xmlns:a16="http://schemas.microsoft.com/office/drawing/2014/main" id="{00000000-0008-0000-0000-00006E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216</xdr:row>
      <xdr:rowOff>0</xdr:rowOff>
    </xdr:from>
    <xdr:ext cx="76200" cy="28575"/>
    <xdr:sp macro="" textlink="">
      <xdr:nvSpPr>
        <xdr:cNvPr id="2927" name="Text Box 8">
          <a:extLst>
            <a:ext uri="{FF2B5EF4-FFF2-40B4-BE49-F238E27FC236}">
              <a16:creationId xmlns:a16="http://schemas.microsoft.com/office/drawing/2014/main" id="{00000000-0008-0000-0000-00006F0B0000}"/>
            </a:ext>
          </a:extLst>
        </xdr:cNvPr>
        <xdr:cNvSpPr txBox="1">
          <a:spLocks noChangeArrowheads="1"/>
        </xdr:cNvSpPr>
      </xdr:nvSpPr>
      <xdr:spPr bwMode="auto">
        <a:xfrm>
          <a:off x="39052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2928" name="Text Box 11">
          <a:extLst>
            <a:ext uri="{FF2B5EF4-FFF2-40B4-BE49-F238E27FC236}">
              <a16:creationId xmlns:a16="http://schemas.microsoft.com/office/drawing/2014/main" id="{00000000-0008-0000-0000-0000700B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29" name="Text Box 8">
          <a:extLst>
            <a:ext uri="{FF2B5EF4-FFF2-40B4-BE49-F238E27FC236}">
              <a16:creationId xmlns:a16="http://schemas.microsoft.com/office/drawing/2014/main" id="{00000000-0008-0000-0000-000071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30" name="Text Box 9">
          <a:extLst>
            <a:ext uri="{FF2B5EF4-FFF2-40B4-BE49-F238E27FC236}">
              <a16:creationId xmlns:a16="http://schemas.microsoft.com/office/drawing/2014/main" id="{00000000-0008-0000-0000-000072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31" name="Text Box 11">
          <a:extLst>
            <a:ext uri="{FF2B5EF4-FFF2-40B4-BE49-F238E27FC236}">
              <a16:creationId xmlns:a16="http://schemas.microsoft.com/office/drawing/2014/main" id="{00000000-0008-0000-0000-000073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85725"/>
    <xdr:sp macro="" textlink="">
      <xdr:nvSpPr>
        <xdr:cNvPr id="2932" name="Text Box 8">
          <a:extLst>
            <a:ext uri="{FF2B5EF4-FFF2-40B4-BE49-F238E27FC236}">
              <a16:creationId xmlns:a16="http://schemas.microsoft.com/office/drawing/2014/main" id="{00000000-0008-0000-0000-0000740B0000}"/>
            </a:ext>
          </a:extLst>
        </xdr:cNvPr>
        <xdr:cNvSpPr txBox="1">
          <a:spLocks noChangeArrowheads="1"/>
        </xdr:cNvSpPr>
      </xdr:nvSpPr>
      <xdr:spPr bwMode="auto">
        <a:xfrm>
          <a:off x="333375" y="859536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85725"/>
    <xdr:sp macro="" textlink="">
      <xdr:nvSpPr>
        <xdr:cNvPr id="2933" name="Text Box 9">
          <a:extLst>
            <a:ext uri="{FF2B5EF4-FFF2-40B4-BE49-F238E27FC236}">
              <a16:creationId xmlns:a16="http://schemas.microsoft.com/office/drawing/2014/main" id="{00000000-0008-0000-0000-0000750B0000}"/>
            </a:ext>
          </a:extLst>
        </xdr:cNvPr>
        <xdr:cNvSpPr txBox="1">
          <a:spLocks noChangeArrowheads="1"/>
        </xdr:cNvSpPr>
      </xdr:nvSpPr>
      <xdr:spPr bwMode="auto">
        <a:xfrm>
          <a:off x="333375" y="859536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85725"/>
    <xdr:sp macro="" textlink="">
      <xdr:nvSpPr>
        <xdr:cNvPr id="2934" name="Text Box 11">
          <a:extLst>
            <a:ext uri="{FF2B5EF4-FFF2-40B4-BE49-F238E27FC236}">
              <a16:creationId xmlns:a16="http://schemas.microsoft.com/office/drawing/2014/main" id="{00000000-0008-0000-0000-0000760B0000}"/>
            </a:ext>
          </a:extLst>
        </xdr:cNvPr>
        <xdr:cNvSpPr txBox="1">
          <a:spLocks noChangeArrowheads="1"/>
        </xdr:cNvSpPr>
      </xdr:nvSpPr>
      <xdr:spPr bwMode="auto">
        <a:xfrm>
          <a:off x="333375" y="859536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35" name="Text Box 8">
          <a:extLst>
            <a:ext uri="{FF2B5EF4-FFF2-40B4-BE49-F238E27FC236}">
              <a16:creationId xmlns:a16="http://schemas.microsoft.com/office/drawing/2014/main" id="{00000000-0008-0000-0000-000077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36" name="Text Box 9">
          <a:extLst>
            <a:ext uri="{FF2B5EF4-FFF2-40B4-BE49-F238E27FC236}">
              <a16:creationId xmlns:a16="http://schemas.microsoft.com/office/drawing/2014/main" id="{00000000-0008-0000-0000-000078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37" name="Text Box 11">
          <a:extLst>
            <a:ext uri="{FF2B5EF4-FFF2-40B4-BE49-F238E27FC236}">
              <a16:creationId xmlns:a16="http://schemas.microsoft.com/office/drawing/2014/main" id="{00000000-0008-0000-0000-000079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85725"/>
    <xdr:sp macro="" textlink="">
      <xdr:nvSpPr>
        <xdr:cNvPr id="2938" name="Text Box 8">
          <a:extLst>
            <a:ext uri="{FF2B5EF4-FFF2-40B4-BE49-F238E27FC236}">
              <a16:creationId xmlns:a16="http://schemas.microsoft.com/office/drawing/2014/main" id="{00000000-0008-0000-0000-00007A0B0000}"/>
            </a:ext>
          </a:extLst>
        </xdr:cNvPr>
        <xdr:cNvSpPr txBox="1">
          <a:spLocks noChangeArrowheads="1"/>
        </xdr:cNvSpPr>
      </xdr:nvSpPr>
      <xdr:spPr bwMode="auto">
        <a:xfrm>
          <a:off x="333375" y="859536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85725"/>
    <xdr:sp macro="" textlink="">
      <xdr:nvSpPr>
        <xdr:cNvPr id="2939" name="Text Box 9">
          <a:extLst>
            <a:ext uri="{FF2B5EF4-FFF2-40B4-BE49-F238E27FC236}">
              <a16:creationId xmlns:a16="http://schemas.microsoft.com/office/drawing/2014/main" id="{00000000-0008-0000-0000-00007B0B0000}"/>
            </a:ext>
          </a:extLst>
        </xdr:cNvPr>
        <xdr:cNvSpPr txBox="1">
          <a:spLocks noChangeArrowheads="1"/>
        </xdr:cNvSpPr>
      </xdr:nvSpPr>
      <xdr:spPr bwMode="auto">
        <a:xfrm>
          <a:off x="333375" y="859536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85725"/>
    <xdr:sp macro="" textlink="">
      <xdr:nvSpPr>
        <xdr:cNvPr id="2940" name="Text Box 11">
          <a:extLst>
            <a:ext uri="{FF2B5EF4-FFF2-40B4-BE49-F238E27FC236}">
              <a16:creationId xmlns:a16="http://schemas.microsoft.com/office/drawing/2014/main" id="{00000000-0008-0000-0000-00007C0B0000}"/>
            </a:ext>
          </a:extLst>
        </xdr:cNvPr>
        <xdr:cNvSpPr txBox="1">
          <a:spLocks noChangeArrowheads="1"/>
        </xdr:cNvSpPr>
      </xdr:nvSpPr>
      <xdr:spPr bwMode="auto">
        <a:xfrm>
          <a:off x="333375" y="859536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41" name="Text Box 8">
          <a:extLst>
            <a:ext uri="{FF2B5EF4-FFF2-40B4-BE49-F238E27FC236}">
              <a16:creationId xmlns:a16="http://schemas.microsoft.com/office/drawing/2014/main" id="{00000000-0008-0000-0000-00007D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42" name="Text Box 9">
          <a:extLst>
            <a:ext uri="{FF2B5EF4-FFF2-40B4-BE49-F238E27FC236}">
              <a16:creationId xmlns:a16="http://schemas.microsoft.com/office/drawing/2014/main" id="{00000000-0008-0000-0000-00007E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43" name="Text Box 11">
          <a:extLst>
            <a:ext uri="{FF2B5EF4-FFF2-40B4-BE49-F238E27FC236}">
              <a16:creationId xmlns:a16="http://schemas.microsoft.com/office/drawing/2014/main" id="{00000000-0008-0000-0000-00007F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216</xdr:row>
      <xdr:rowOff>0</xdr:rowOff>
    </xdr:from>
    <xdr:ext cx="76200" cy="28575"/>
    <xdr:sp macro="" textlink="">
      <xdr:nvSpPr>
        <xdr:cNvPr id="2944" name="Text Box 8">
          <a:extLst>
            <a:ext uri="{FF2B5EF4-FFF2-40B4-BE49-F238E27FC236}">
              <a16:creationId xmlns:a16="http://schemas.microsoft.com/office/drawing/2014/main" id="{00000000-0008-0000-0000-0000800B0000}"/>
            </a:ext>
          </a:extLst>
        </xdr:cNvPr>
        <xdr:cNvSpPr txBox="1">
          <a:spLocks noChangeArrowheads="1"/>
        </xdr:cNvSpPr>
      </xdr:nvSpPr>
      <xdr:spPr bwMode="auto">
        <a:xfrm>
          <a:off x="39052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2945" name="Text Box 11">
          <a:extLst>
            <a:ext uri="{FF2B5EF4-FFF2-40B4-BE49-F238E27FC236}">
              <a16:creationId xmlns:a16="http://schemas.microsoft.com/office/drawing/2014/main" id="{00000000-0008-0000-0000-0000810B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2946" name="Text Box 11">
          <a:extLst>
            <a:ext uri="{FF2B5EF4-FFF2-40B4-BE49-F238E27FC236}">
              <a16:creationId xmlns:a16="http://schemas.microsoft.com/office/drawing/2014/main" id="{00000000-0008-0000-0000-0000820B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2947" name="Text Box 11">
          <a:extLst>
            <a:ext uri="{FF2B5EF4-FFF2-40B4-BE49-F238E27FC236}">
              <a16:creationId xmlns:a16="http://schemas.microsoft.com/office/drawing/2014/main" id="{00000000-0008-0000-0000-0000830B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2948" name="Text Box 11">
          <a:extLst>
            <a:ext uri="{FF2B5EF4-FFF2-40B4-BE49-F238E27FC236}">
              <a16:creationId xmlns:a16="http://schemas.microsoft.com/office/drawing/2014/main" id="{00000000-0008-0000-0000-0000840B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2949" name="Text Box 11">
          <a:extLst>
            <a:ext uri="{FF2B5EF4-FFF2-40B4-BE49-F238E27FC236}">
              <a16:creationId xmlns:a16="http://schemas.microsoft.com/office/drawing/2014/main" id="{00000000-0008-0000-0000-0000850B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2950" name="Text Box 11">
          <a:extLst>
            <a:ext uri="{FF2B5EF4-FFF2-40B4-BE49-F238E27FC236}">
              <a16:creationId xmlns:a16="http://schemas.microsoft.com/office/drawing/2014/main" id="{00000000-0008-0000-0000-0000860B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2951" name="Text Box 11">
          <a:extLst>
            <a:ext uri="{FF2B5EF4-FFF2-40B4-BE49-F238E27FC236}">
              <a16:creationId xmlns:a16="http://schemas.microsoft.com/office/drawing/2014/main" id="{00000000-0008-0000-0000-0000870B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2952" name="Text Box 11">
          <a:extLst>
            <a:ext uri="{FF2B5EF4-FFF2-40B4-BE49-F238E27FC236}">
              <a16:creationId xmlns:a16="http://schemas.microsoft.com/office/drawing/2014/main" id="{00000000-0008-0000-0000-0000880B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2953" name="Text Box 11">
          <a:extLst>
            <a:ext uri="{FF2B5EF4-FFF2-40B4-BE49-F238E27FC236}">
              <a16:creationId xmlns:a16="http://schemas.microsoft.com/office/drawing/2014/main" id="{00000000-0008-0000-0000-0000890B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216</xdr:row>
      <xdr:rowOff>0</xdr:rowOff>
    </xdr:from>
    <xdr:ext cx="76200" cy="28575"/>
    <xdr:sp macro="" textlink="">
      <xdr:nvSpPr>
        <xdr:cNvPr id="2954" name="Text Box 8">
          <a:extLst>
            <a:ext uri="{FF2B5EF4-FFF2-40B4-BE49-F238E27FC236}">
              <a16:creationId xmlns:a16="http://schemas.microsoft.com/office/drawing/2014/main" id="{00000000-0008-0000-0000-00008A0B0000}"/>
            </a:ext>
          </a:extLst>
        </xdr:cNvPr>
        <xdr:cNvSpPr txBox="1">
          <a:spLocks noChangeArrowheads="1"/>
        </xdr:cNvSpPr>
      </xdr:nvSpPr>
      <xdr:spPr bwMode="auto">
        <a:xfrm>
          <a:off x="39052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2955" name="Text Box 11">
          <a:extLst>
            <a:ext uri="{FF2B5EF4-FFF2-40B4-BE49-F238E27FC236}">
              <a16:creationId xmlns:a16="http://schemas.microsoft.com/office/drawing/2014/main" id="{00000000-0008-0000-0000-00008B0B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56" name="Text Box 8">
          <a:extLst>
            <a:ext uri="{FF2B5EF4-FFF2-40B4-BE49-F238E27FC236}">
              <a16:creationId xmlns:a16="http://schemas.microsoft.com/office/drawing/2014/main" id="{00000000-0008-0000-0000-00008C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57" name="Text Box 9">
          <a:extLst>
            <a:ext uri="{FF2B5EF4-FFF2-40B4-BE49-F238E27FC236}">
              <a16:creationId xmlns:a16="http://schemas.microsoft.com/office/drawing/2014/main" id="{00000000-0008-0000-0000-00008D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58" name="Text Box 11">
          <a:extLst>
            <a:ext uri="{FF2B5EF4-FFF2-40B4-BE49-F238E27FC236}">
              <a16:creationId xmlns:a16="http://schemas.microsoft.com/office/drawing/2014/main" id="{00000000-0008-0000-0000-00008E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59" name="Text Box 8">
          <a:extLst>
            <a:ext uri="{FF2B5EF4-FFF2-40B4-BE49-F238E27FC236}">
              <a16:creationId xmlns:a16="http://schemas.microsoft.com/office/drawing/2014/main" id="{00000000-0008-0000-0000-00008F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60" name="Text Box 9">
          <a:extLst>
            <a:ext uri="{FF2B5EF4-FFF2-40B4-BE49-F238E27FC236}">
              <a16:creationId xmlns:a16="http://schemas.microsoft.com/office/drawing/2014/main" id="{00000000-0008-0000-0000-000090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61" name="Text Box 11">
          <a:extLst>
            <a:ext uri="{FF2B5EF4-FFF2-40B4-BE49-F238E27FC236}">
              <a16:creationId xmlns:a16="http://schemas.microsoft.com/office/drawing/2014/main" id="{00000000-0008-0000-0000-000091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62" name="Text Box 11">
          <a:extLst>
            <a:ext uri="{FF2B5EF4-FFF2-40B4-BE49-F238E27FC236}">
              <a16:creationId xmlns:a16="http://schemas.microsoft.com/office/drawing/2014/main" id="{00000000-0008-0000-0000-000092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63" name="Text Box 9">
          <a:extLst>
            <a:ext uri="{FF2B5EF4-FFF2-40B4-BE49-F238E27FC236}">
              <a16:creationId xmlns:a16="http://schemas.microsoft.com/office/drawing/2014/main" id="{00000000-0008-0000-0000-000093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64" name="Text Box 11">
          <a:extLst>
            <a:ext uri="{FF2B5EF4-FFF2-40B4-BE49-F238E27FC236}">
              <a16:creationId xmlns:a16="http://schemas.microsoft.com/office/drawing/2014/main" id="{00000000-0008-0000-0000-000094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65" name="Text Box 8">
          <a:extLst>
            <a:ext uri="{FF2B5EF4-FFF2-40B4-BE49-F238E27FC236}">
              <a16:creationId xmlns:a16="http://schemas.microsoft.com/office/drawing/2014/main" id="{00000000-0008-0000-0000-000095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66" name="Text Box 9">
          <a:extLst>
            <a:ext uri="{FF2B5EF4-FFF2-40B4-BE49-F238E27FC236}">
              <a16:creationId xmlns:a16="http://schemas.microsoft.com/office/drawing/2014/main" id="{00000000-0008-0000-0000-000096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67" name="Text Box 11">
          <a:extLst>
            <a:ext uri="{FF2B5EF4-FFF2-40B4-BE49-F238E27FC236}">
              <a16:creationId xmlns:a16="http://schemas.microsoft.com/office/drawing/2014/main" id="{00000000-0008-0000-0000-000097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68" name="Text Box 8">
          <a:extLst>
            <a:ext uri="{FF2B5EF4-FFF2-40B4-BE49-F238E27FC236}">
              <a16:creationId xmlns:a16="http://schemas.microsoft.com/office/drawing/2014/main" id="{00000000-0008-0000-0000-000098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69" name="Text Box 9">
          <a:extLst>
            <a:ext uri="{FF2B5EF4-FFF2-40B4-BE49-F238E27FC236}">
              <a16:creationId xmlns:a16="http://schemas.microsoft.com/office/drawing/2014/main" id="{00000000-0008-0000-0000-000099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70" name="Text Box 11">
          <a:extLst>
            <a:ext uri="{FF2B5EF4-FFF2-40B4-BE49-F238E27FC236}">
              <a16:creationId xmlns:a16="http://schemas.microsoft.com/office/drawing/2014/main" id="{00000000-0008-0000-0000-00009A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71" name="Text Box 8">
          <a:extLst>
            <a:ext uri="{FF2B5EF4-FFF2-40B4-BE49-F238E27FC236}">
              <a16:creationId xmlns:a16="http://schemas.microsoft.com/office/drawing/2014/main" id="{00000000-0008-0000-0000-00009B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72" name="Text Box 9">
          <a:extLst>
            <a:ext uri="{FF2B5EF4-FFF2-40B4-BE49-F238E27FC236}">
              <a16:creationId xmlns:a16="http://schemas.microsoft.com/office/drawing/2014/main" id="{00000000-0008-0000-0000-00009C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73" name="Text Box 11">
          <a:extLst>
            <a:ext uri="{FF2B5EF4-FFF2-40B4-BE49-F238E27FC236}">
              <a16:creationId xmlns:a16="http://schemas.microsoft.com/office/drawing/2014/main" id="{00000000-0008-0000-0000-00009D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74" name="Text Box 8">
          <a:extLst>
            <a:ext uri="{FF2B5EF4-FFF2-40B4-BE49-F238E27FC236}">
              <a16:creationId xmlns:a16="http://schemas.microsoft.com/office/drawing/2014/main" id="{00000000-0008-0000-0000-00009E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75" name="Text Box 9">
          <a:extLst>
            <a:ext uri="{FF2B5EF4-FFF2-40B4-BE49-F238E27FC236}">
              <a16:creationId xmlns:a16="http://schemas.microsoft.com/office/drawing/2014/main" id="{00000000-0008-0000-0000-00009F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76" name="Text Box 11">
          <a:extLst>
            <a:ext uri="{FF2B5EF4-FFF2-40B4-BE49-F238E27FC236}">
              <a16:creationId xmlns:a16="http://schemas.microsoft.com/office/drawing/2014/main" id="{00000000-0008-0000-0000-0000A0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77" name="Text Box 8">
          <a:extLst>
            <a:ext uri="{FF2B5EF4-FFF2-40B4-BE49-F238E27FC236}">
              <a16:creationId xmlns:a16="http://schemas.microsoft.com/office/drawing/2014/main" id="{00000000-0008-0000-0000-0000A1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78" name="Text Box 9">
          <a:extLst>
            <a:ext uri="{FF2B5EF4-FFF2-40B4-BE49-F238E27FC236}">
              <a16:creationId xmlns:a16="http://schemas.microsoft.com/office/drawing/2014/main" id="{00000000-0008-0000-0000-0000A2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79" name="Text Box 11">
          <a:extLst>
            <a:ext uri="{FF2B5EF4-FFF2-40B4-BE49-F238E27FC236}">
              <a16:creationId xmlns:a16="http://schemas.microsoft.com/office/drawing/2014/main" id="{00000000-0008-0000-0000-0000A3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80" name="Text Box 8">
          <a:extLst>
            <a:ext uri="{FF2B5EF4-FFF2-40B4-BE49-F238E27FC236}">
              <a16:creationId xmlns:a16="http://schemas.microsoft.com/office/drawing/2014/main" id="{00000000-0008-0000-0000-0000A4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81" name="Text Box 9">
          <a:extLst>
            <a:ext uri="{FF2B5EF4-FFF2-40B4-BE49-F238E27FC236}">
              <a16:creationId xmlns:a16="http://schemas.microsoft.com/office/drawing/2014/main" id="{00000000-0008-0000-0000-0000A5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82" name="Text Box 11">
          <a:extLst>
            <a:ext uri="{FF2B5EF4-FFF2-40B4-BE49-F238E27FC236}">
              <a16:creationId xmlns:a16="http://schemas.microsoft.com/office/drawing/2014/main" id="{00000000-0008-0000-0000-0000A6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83" name="Text Box 8">
          <a:extLst>
            <a:ext uri="{FF2B5EF4-FFF2-40B4-BE49-F238E27FC236}">
              <a16:creationId xmlns:a16="http://schemas.microsoft.com/office/drawing/2014/main" id="{00000000-0008-0000-0000-0000A7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84" name="Text Box 9">
          <a:extLst>
            <a:ext uri="{FF2B5EF4-FFF2-40B4-BE49-F238E27FC236}">
              <a16:creationId xmlns:a16="http://schemas.microsoft.com/office/drawing/2014/main" id="{00000000-0008-0000-0000-0000A8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85" name="Text Box 11">
          <a:extLst>
            <a:ext uri="{FF2B5EF4-FFF2-40B4-BE49-F238E27FC236}">
              <a16:creationId xmlns:a16="http://schemas.microsoft.com/office/drawing/2014/main" id="{00000000-0008-0000-0000-0000A9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86" name="Text Box 8">
          <a:extLst>
            <a:ext uri="{FF2B5EF4-FFF2-40B4-BE49-F238E27FC236}">
              <a16:creationId xmlns:a16="http://schemas.microsoft.com/office/drawing/2014/main" id="{00000000-0008-0000-0000-0000AA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87" name="Text Box 9">
          <a:extLst>
            <a:ext uri="{FF2B5EF4-FFF2-40B4-BE49-F238E27FC236}">
              <a16:creationId xmlns:a16="http://schemas.microsoft.com/office/drawing/2014/main" id="{00000000-0008-0000-0000-0000AB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88" name="Text Box 11">
          <a:extLst>
            <a:ext uri="{FF2B5EF4-FFF2-40B4-BE49-F238E27FC236}">
              <a16:creationId xmlns:a16="http://schemas.microsoft.com/office/drawing/2014/main" id="{00000000-0008-0000-0000-0000AC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89" name="Text Box 8">
          <a:extLst>
            <a:ext uri="{FF2B5EF4-FFF2-40B4-BE49-F238E27FC236}">
              <a16:creationId xmlns:a16="http://schemas.microsoft.com/office/drawing/2014/main" id="{00000000-0008-0000-0000-0000AD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90" name="Text Box 9">
          <a:extLst>
            <a:ext uri="{FF2B5EF4-FFF2-40B4-BE49-F238E27FC236}">
              <a16:creationId xmlns:a16="http://schemas.microsoft.com/office/drawing/2014/main" id="{00000000-0008-0000-0000-0000AE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91" name="Text Box 11">
          <a:extLst>
            <a:ext uri="{FF2B5EF4-FFF2-40B4-BE49-F238E27FC236}">
              <a16:creationId xmlns:a16="http://schemas.microsoft.com/office/drawing/2014/main" id="{00000000-0008-0000-0000-0000AF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92" name="Text Box 8">
          <a:extLst>
            <a:ext uri="{FF2B5EF4-FFF2-40B4-BE49-F238E27FC236}">
              <a16:creationId xmlns:a16="http://schemas.microsoft.com/office/drawing/2014/main" id="{00000000-0008-0000-0000-0000B0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93" name="Text Box 9">
          <a:extLst>
            <a:ext uri="{FF2B5EF4-FFF2-40B4-BE49-F238E27FC236}">
              <a16:creationId xmlns:a16="http://schemas.microsoft.com/office/drawing/2014/main" id="{00000000-0008-0000-0000-0000B1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94" name="Text Box 11">
          <a:extLst>
            <a:ext uri="{FF2B5EF4-FFF2-40B4-BE49-F238E27FC236}">
              <a16:creationId xmlns:a16="http://schemas.microsoft.com/office/drawing/2014/main" id="{00000000-0008-0000-0000-0000B2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95" name="Text Box 8">
          <a:extLst>
            <a:ext uri="{FF2B5EF4-FFF2-40B4-BE49-F238E27FC236}">
              <a16:creationId xmlns:a16="http://schemas.microsoft.com/office/drawing/2014/main" id="{00000000-0008-0000-0000-0000B3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96" name="Text Box 9">
          <a:extLst>
            <a:ext uri="{FF2B5EF4-FFF2-40B4-BE49-F238E27FC236}">
              <a16:creationId xmlns:a16="http://schemas.microsoft.com/office/drawing/2014/main" id="{00000000-0008-0000-0000-0000B4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2997" name="Text Box 11">
          <a:extLst>
            <a:ext uri="{FF2B5EF4-FFF2-40B4-BE49-F238E27FC236}">
              <a16:creationId xmlns:a16="http://schemas.microsoft.com/office/drawing/2014/main" id="{00000000-0008-0000-0000-0000B5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216</xdr:row>
      <xdr:rowOff>0</xdr:rowOff>
    </xdr:from>
    <xdr:ext cx="76200" cy="28575"/>
    <xdr:sp macro="" textlink="">
      <xdr:nvSpPr>
        <xdr:cNvPr id="2998" name="Text Box 8">
          <a:extLst>
            <a:ext uri="{FF2B5EF4-FFF2-40B4-BE49-F238E27FC236}">
              <a16:creationId xmlns:a16="http://schemas.microsoft.com/office/drawing/2014/main" id="{00000000-0008-0000-0000-0000B60B0000}"/>
            </a:ext>
          </a:extLst>
        </xdr:cNvPr>
        <xdr:cNvSpPr txBox="1">
          <a:spLocks noChangeArrowheads="1"/>
        </xdr:cNvSpPr>
      </xdr:nvSpPr>
      <xdr:spPr bwMode="auto">
        <a:xfrm>
          <a:off x="39052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2999" name="Text Box 11">
          <a:extLst>
            <a:ext uri="{FF2B5EF4-FFF2-40B4-BE49-F238E27FC236}">
              <a16:creationId xmlns:a16="http://schemas.microsoft.com/office/drawing/2014/main" id="{00000000-0008-0000-0000-0000B70B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00" name="Text Box 8">
          <a:extLst>
            <a:ext uri="{FF2B5EF4-FFF2-40B4-BE49-F238E27FC236}">
              <a16:creationId xmlns:a16="http://schemas.microsoft.com/office/drawing/2014/main" id="{00000000-0008-0000-0000-0000B8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01" name="Text Box 9">
          <a:extLst>
            <a:ext uri="{FF2B5EF4-FFF2-40B4-BE49-F238E27FC236}">
              <a16:creationId xmlns:a16="http://schemas.microsoft.com/office/drawing/2014/main" id="{00000000-0008-0000-0000-0000B9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02" name="Text Box 11">
          <a:extLst>
            <a:ext uri="{FF2B5EF4-FFF2-40B4-BE49-F238E27FC236}">
              <a16:creationId xmlns:a16="http://schemas.microsoft.com/office/drawing/2014/main" id="{00000000-0008-0000-0000-0000BA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216</xdr:row>
      <xdr:rowOff>0</xdr:rowOff>
    </xdr:from>
    <xdr:ext cx="76200" cy="28575"/>
    <xdr:sp macro="" textlink="">
      <xdr:nvSpPr>
        <xdr:cNvPr id="3003" name="Text Box 11">
          <a:extLst>
            <a:ext uri="{FF2B5EF4-FFF2-40B4-BE49-F238E27FC236}">
              <a16:creationId xmlns:a16="http://schemas.microsoft.com/office/drawing/2014/main" id="{00000000-0008-0000-0000-0000BB0B0000}"/>
            </a:ext>
          </a:extLst>
        </xdr:cNvPr>
        <xdr:cNvSpPr txBox="1">
          <a:spLocks noChangeArrowheads="1"/>
        </xdr:cNvSpPr>
      </xdr:nvSpPr>
      <xdr:spPr bwMode="auto">
        <a:xfrm>
          <a:off x="4095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85725"/>
    <xdr:sp macro="" textlink="">
      <xdr:nvSpPr>
        <xdr:cNvPr id="3004" name="Text Box 8">
          <a:extLst>
            <a:ext uri="{FF2B5EF4-FFF2-40B4-BE49-F238E27FC236}">
              <a16:creationId xmlns:a16="http://schemas.microsoft.com/office/drawing/2014/main" id="{00000000-0008-0000-0000-0000BC0B0000}"/>
            </a:ext>
          </a:extLst>
        </xdr:cNvPr>
        <xdr:cNvSpPr txBox="1">
          <a:spLocks noChangeArrowheads="1"/>
        </xdr:cNvSpPr>
      </xdr:nvSpPr>
      <xdr:spPr bwMode="auto">
        <a:xfrm>
          <a:off x="333375" y="859536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85725"/>
    <xdr:sp macro="" textlink="">
      <xdr:nvSpPr>
        <xdr:cNvPr id="3005" name="Text Box 9">
          <a:extLst>
            <a:ext uri="{FF2B5EF4-FFF2-40B4-BE49-F238E27FC236}">
              <a16:creationId xmlns:a16="http://schemas.microsoft.com/office/drawing/2014/main" id="{00000000-0008-0000-0000-0000BD0B0000}"/>
            </a:ext>
          </a:extLst>
        </xdr:cNvPr>
        <xdr:cNvSpPr txBox="1">
          <a:spLocks noChangeArrowheads="1"/>
        </xdr:cNvSpPr>
      </xdr:nvSpPr>
      <xdr:spPr bwMode="auto">
        <a:xfrm>
          <a:off x="333375" y="859536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85725"/>
    <xdr:sp macro="" textlink="">
      <xdr:nvSpPr>
        <xdr:cNvPr id="3006" name="Text Box 11">
          <a:extLst>
            <a:ext uri="{FF2B5EF4-FFF2-40B4-BE49-F238E27FC236}">
              <a16:creationId xmlns:a16="http://schemas.microsoft.com/office/drawing/2014/main" id="{00000000-0008-0000-0000-0000BE0B0000}"/>
            </a:ext>
          </a:extLst>
        </xdr:cNvPr>
        <xdr:cNvSpPr txBox="1">
          <a:spLocks noChangeArrowheads="1"/>
        </xdr:cNvSpPr>
      </xdr:nvSpPr>
      <xdr:spPr bwMode="auto">
        <a:xfrm>
          <a:off x="333375" y="859536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07" name="Text Box 8">
          <a:extLst>
            <a:ext uri="{FF2B5EF4-FFF2-40B4-BE49-F238E27FC236}">
              <a16:creationId xmlns:a16="http://schemas.microsoft.com/office/drawing/2014/main" id="{00000000-0008-0000-0000-0000BF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08" name="Text Box 9">
          <a:extLst>
            <a:ext uri="{FF2B5EF4-FFF2-40B4-BE49-F238E27FC236}">
              <a16:creationId xmlns:a16="http://schemas.microsoft.com/office/drawing/2014/main" id="{00000000-0008-0000-0000-0000C0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09" name="Text Box 11">
          <a:extLst>
            <a:ext uri="{FF2B5EF4-FFF2-40B4-BE49-F238E27FC236}">
              <a16:creationId xmlns:a16="http://schemas.microsoft.com/office/drawing/2014/main" id="{00000000-0008-0000-0000-0000C1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85725"/>
    <xdr:sp macro="" textlink="">
      <xdr:nvSpPr>
        <xdr:cNvPr id="3010" name="Text Box 8">
          <a:extLst>
            <a:ext uri="{FF2B5EF4-FFF2-40B4-BE49-F238E27FC236}">
              <a16:creationId xmlns:a16="http://schemas.microsoft.com/office/drawing/2014/main" id="{00000000-0008-0000-0000-0000C20B0000}"/>
            </a:ext>
          </a:extLst>
        </xdr:cNvPr>
        <xdr:cNvSpPr txBox="1">
          <a:spLocks noChangeArrowheads="1"/>
        </xdr:cNvSpPr>
      </xdr:nvSpPr>
      <xdr:spPr bwMode="auto">
        <a:xfrm>
          <a:off x="333375" y="859536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85725"/>
    <xdr:sp macro="" textlink="">
      <xdr:nvSpPr>
        <xdr:cNvPr id="3011" name="Text Box 9">
          <a:extLst>
            <a:ext uri="{FF2B5EF4-FFF2-40B4-BE49-F238E27FC236}">
              <a16:creationId xmlns:a16="http://schemas.microsoft.com/office/drawing/2014/main" id="{00000000-0008-0000-0000-0000C30B0000}"/>
            </a:ext>
          </a:extLst>
        </xdr:cNvPr>
        <xdr:cNvSpPr txBox="1">
          <a:spLocks noChangeArrowheads="1"/>
        </xdr:cNvSpPr>
      </xdr:nvSpPr>
      <xdr:spPr bwMode="auto">
        <a:xfrm>
          <a:off x="333375" y="859536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85725"/>
    <xdr:sp macro="" textlink="">
      <xdr:nvSpPr>
        <xdr:cNvPr id="3012" name="Text Box 11">
          <a:extLst>
            <a:ext uri="{FF2B5EF4-FFF2-40B4-BE49-F238E27FC236}">
              <a16:creationId xmlns:a16="http://schemas.microsoft.com/office/drawing/2014/main" id="{00000000-0008-0000-0000-0000C40B0000}"/>
            </a:ext>
          </a:extLst>
        </xdr:cNvPr>
        <xdr:cNvSpPr txBox="1">
          <a:spLocks noChangeArrowheads="1"/>
        </xdr:cNvSpPr>
      </xdr:nvSpPr>
      <xdr:spPr bwMode="auto">
        <a:xfrm>
          <a:off x="333375" y="859536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13" name="Text Box 8">
          <a:extLst>
            <a:ext uri="{FF2B5EF4-FFF2-40B4-BE49-F238E27FC236}">
              <a16:creationId xmlns:a16="http://schemas.microsoft.com/office/drawing/2014/main" id="{00000000-0008-0000-0000-0000C5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14" name="Text Box 9">
          <a:extLst>
            <a:ext uri="{FF2B5EF4-FFF2-40B4-BE49-F238E27FC236}">
              <a16:creationId xmlns:a16="http://schemas.microsoft.com/office/drawing/2014/main" id="{00000000-0008-0000-0000-0000C6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15" name="Text Box 11">
          <a:extLst>
            <a:ext uri="{FF2B5EF4-FFF2-40B4-BE49-F238E27FC236}">
              <a16:creationId xmlns:a16="http://schemas.microsoft.com/office/drawing/2014/main" id="{00000000-0008-0000-0000-0000C7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216</xdr:row>
      <xdr:rowOff>0</xdr:rowOff>
    </xdr:from>
    <xdr:ext cx="76200" cy="28575"/>
    <xdr:sp macro="" textlink="">
      <xdr:nvSpPr>
        <xdr:cNvPr id="3016" name="Text Box 8">
          <a:extLst>
            <a:ext uri="{FF2B5EF4-FFF2-40B4-BE49-F238E27FC236}">
              <a16:creationId xmlns:a16="http://schemas.microsoft.com/office/drawing/2014/main" id="{00000000-0008-0000-0000-0000C80B0000}"/>
            </a:ext>
          </a:extLst>
        </xdr:cNvPr>
        <xdr:cNvSpPr txBox="1">
          <a:spLocks noChangeArrowheads="1"/>
        </xdr:cNvSpPr>
      </xdr:nvSpPr>
      <xdr:spPr bwMode="auto">
        <a:xfrm>
          <a:off x="39052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3017" name="Text Box 11">
          <a:extLst>
            <a:ext uri="{FF2B5EF4-FFF2-40B4-BE49-F238E27FC236}">
              <a16:creationId xmlns:a16="http://schemas.microsoft.com/office/drawing/2014/main" id="{00000000-0008-0000-0000-0000C90B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3018" name="Text Box 11">
          <a:extLst>
            <a:ext uri="{FF2B5EF4-FFF2-40B4-BE49-F238E27FC236}">
              <a16:creationId xmlns:a16="http://schemas.microsoft.com/office/drawing/2014/main" id="{00000000-0008-0000-0000-0000CA0B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3019" name="Text Box 11">
          <a:extLst>
            <a:ext uri="{FF2B5EF4-FFF2-40B4-BE49-F238E27FC236}">
              <a16:creationId xmlns:a16="http://schemas.microsoft.com/office/drawing/2014/main" id="{00000000-0008-0000-0000-0000CB0B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3020" name="Text Box 11">
          <a:extLst>
            <a:ext uri="{FF2B5EF4-FFF2-40B4-BE49-F238E27FC236}">
              <a16:creationId xmlns:a16="http://schemas.microsoft.com/office/drawing/2014/main" id="{00000000-0008-0000-0000-0000CC0B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3021" name="Text Box 11">
          <a:extLst>
            <a:ext uri="{FF2B5EF4-FFF2-40B4-BE49-F238E27FC236}">
              <a16:creationId xmlns:a16="http://schemas.microsoft.com/office/drawing/2014/main" id="{00000000-0008-0000-0000-0000CD0B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3022" name="Text Box 11">
          <a:extLst>
            <a:ext uri="{FF2B5EF4-FFF2-40B4-BE49-F238E27FC236}">
              <a16:creationId xmlns:a16="http://schemas.microsoft.com/office/drawing/2014/main" id="{00000000-0008-0000-0000-0000CE0B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3023" name="Text Box 11">
          <a:extLst>
            <a:ext uri="{FF2B5EF4-FFF2-40B4-BE49-F238E27FC236}">
              <a16:creationId xmlns:a16="http://schemas.microsoft.com/office/drawing/2014/main" id="{00000000-0008-0000-0000-0000CF0B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3024" name="Text Box 11">
          <a:extLst>
            <a:ext uri="{FF2B5EF4-FFF2-40B4-BE49-F238E27FC236}">
              <a16:creationId xmlns:a16="http://schemas.microsoft.com/office/drawing/2014/main" id="{00000000-0008-0000-0000-0000D00B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3025" name="Text Box 11">
          <a:extLst>
            <a:ext uri="{FF2B5EF4-FFF2-40B4-BE49-F238E27FC236}">
              <a16:creationId xmlns:a16="http://schemas.microsoft.com/office/drawing/2014/main" id="{00000000-0008-0000-0000-0000D10B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216</xdr:row>
      <xdr:rowOff>0</xdr:rowOff>
    </xdr:from>
    <xdr:ext cx="76200" cy="28575"/>
    <xdr:sp macro="" textlink="">
      <xdr:nvSpPr>
        <xdr:cNvPr id="3026" name="Text Box 8">
          <a:extLst>
            <a:ext uri="{FF2B5EF4-FFF2-40B4-BE49-F238E27FC236}">
              <a16:creationId xmlns:a16="http://schemas.microsoft.com/office/drawing/2014/main" id="{00000000-0008-0000-0000-0000D20B0000}"/>
            </a:ext>
          </a:extLst>
        </xdr:cNvPr>
        <xdr:cNvSpPr txBox="1">
          <a:spLocks noChangeArrowheads="1"/>
        </xdr:cNvSpPr>
      </xdr:nvSpPr>
      <xdr:spPr bwMode="auto">
        <a:xfrm>
          <a:off x="39052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3027" name="Text Box 11">
          <a:extLst>
            <a:ext uri="{FF2B5EF4-FFF2-40B4-BE49-F238E27FC236}">
              <a16:creationId xmlns:a16="http://schemas.microsoft.com/office/drawing/2014/main" id="{00000000-0008-0000-0000-0000D30B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28" name="Text Box 9">
          <a:extLst>
            <a:ext uri="{FF2B5EF4-FFF2-40B4-BE49-F238E27FC236}">
              <a16:creationId xmlns:a16="http://schemas.microsoft.com/office/drawing/2014/main" id="{00000000-0008-0000-0000-0000D4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29" name="Text Box 11">
          <a:extLst>
            <a:ext uri="{FF2B5EF4-FFF2-40B4-BE49-F238E27FC236}">
              <a16:creationId xmlns:a16="http://schemas.microsoft.com/office/drawing/2014/main" id="{00000000-0008-0000-0000-0000D5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30" name="Text Box 8">
          <a:extLst>
            <a:ext uri="{FF2B5EF4-FFF2-40B4-BE49-F238E27FC236}">
              <a16:creationId xmlns:a16="http://schemas.microsoft.com/office/drawing/2014/main" id="{00000000-0008-0000-0000-0000D6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31" name="Text Box 9">
          <a:extLst>
            <a:ext uri="{FF2B5EF4-FFF2-40B4-BE49-F238E27FC236}">
              <a16:creationId xmlns:a16="http://schemas.microsoft.com/office/drawing/2014/main" id="{00000000-0008-0000-0000-0000D7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32" name="Text Box 11">
          <a:extLst>
            <a:ext uri="{FF2B5EF4-FFF2-40B4-BE49-F238E27FC236}">
              <a16:creationId xmlns:a16="http://schemas.microsoft.com/office/drawing/2014/main" id="{00000000-0008-0000-0000-0000D8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33" name="Text Box 8">
          <a:extLst>
            <a:ext uri="{FF2B5EF4-FFF2-40B4-BE49-F238E27FC236}">
              <a16:creationId xmlns:a16="http://schemas.microsoft.com/office/drawing/2014/main" id="{00000000-0008-0000-0000-0000D9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34" name="Text Box 9">
          <a:extLst>
            <a:ext uri="{FF2B5EF4-FFF2-40B4-BE49-F238E27FC236}">
              <a16:creationId xmlns:a16="http://schemas.microsoft.com/office/drawing/2014/main" id="{00000000-0008-0000-0000-0000DA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35" name="Text Box 11">
          <a:extLst>
            <a:ext uri="{FF2B5EF4-FFF2-40B4-BE49-F238E27FC236}">
              <a16:creationId xmlns:a16="http://schemas.microsoft.com/office/drawing/2014/main" id="{00000000-0008-0000-0000-0000DB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36" name="Text Box 8">
          <a:extLst>
            <a:ext uri="{FF2B5EF4-FFF2-40B4-BE49-F238E27FC236}">
              <a16:creationId xmlns:a16="http://schemas.microsoft.com/office/drawing/2014/main" id="{00000000-0008-0000-0000-0000DC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37" name="Text Box 9">
          <a:extLst>
            <a:ext uri="{FF2B5EF4-FFF2-40B4-BE49-F238E27FC236}">
              <a16:creationId xmlns:a16="http://schemas.microsoft.com/office/drawing/2014/main" id="{00000000-0008-0000-0000-0000DD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38" name="Text Box 11">
          <a:extLst>
            <a:ext uri="{FF2B5EF4-FFF2-40B4-BE49-F238E27FC236}">
              <a16:creationId xmlns:a16="http://schemas.microsoft.com/office/drawing/2014/main" id="{00000000-0008-0000-0000-0000DE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39" name="Text Box 8">
          <a:extLst>
            <a:ext uri="{FF2B5EF4-FFF2-40B4-BE49-F238E27FC236}">
              <a16:creationId xmlns:a16="http://schemas.microsoft.com/office/drawing/2014/main" id="{00000000-0008-0000-0000-0000DF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40" name="Text Box 9">
          <a:extLst>
            <a:ext uri="{FF2B5EF4-FFF2-40B4-BE49-F238E27FC236}">
              <a16:creationId xmlns:a16="http://schemas.microsoft.com/office/drawing/2014/main" id="{00000000-0008-0000-0000-0000E0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41" name="Text Box 11">
          <a:extLst>
            <a:ext uri="{FF2B5EF4-FFF2-40B4-BE49-F238E27FC236}">
              <a16:creationId xmlns:a16="http://schemas.microsoft.com/office/drawing/2014/main" id="{00000000-0008-0000-0000-0000E1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42" name="Text Box 8">
          <a:extLst>
            <a:ext uri="{FF2B5EF4-FFF2-40B4-BE49-F238E27FC236}">
              <a16:creationId xmlns:a16="http://schemas.microsoft.com/office/drawing/2014/main" id="{00000000-0008-0000-0000-0000E2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43" name="Text Box 9">
          <a:extLst>
            <a:ext uri="{FF2B5EF4-FFF2-40B4-BE49-F238E27FC236}">
              <a16:creationId xmlns:a16="http://schemas.microsoft.com/office/drawing/2014/main" id="{00000000-0008-0000-0000-0000E3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44" name="Text Box 11">
          <a:extLst>
            <a:ext uri="{FF2B5EF4-FFF2-40B4-BE49-F238E27FC236}">
              <a16:creationId xmlns:a16="http://schemas.microsoft.com/office/drawing/2014/main" id="{00000000-0008-0000-0000-0000E4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45" name="Text Box 8">
          <a:extLst>
            <a:ext uri="{FF2B5EF4-FFF2-40B4-BE49-F238E27FC236}">
              <a16:creationId xmlns:a16="http://schemas.microsoft.com/office/drawing/2014/main" id="{00000000-0008-0000-0000-0000E5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46" name="Text Box 9">
          <a:extLst>
            <a:ext uri="{FF2B5EF4-FFF2-40B4-BE49-F238E27FC236}">
              <a16:creationId xmlns:a16="http://schemas.microsoft.com/office/drawing/2014/main" id="{00000000-0008-0000-0000-0000E6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47" name="Text Box 11">
          <a:extLst>
            <a:ext uri="{FF2B5EF4-FFF2-40B4-BE49-F238E27FC236}">
              <a16:creationId xmlns:a16="http://schemas.microsoft.com/office/drawing/2014/main" id="{00000000-0008-0000-0000-0000E7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48" name="Text Box 8">
          <a:extLst>
            <a:ext uri="{FF2B5EF4-FFF2-40B4-BE49-F238E27FC236}">
              <a16:creationId xmlns:a16="http://schemas.microsoft.com/office/drawing/2014/main" id="{00000000-0008-0000-0000-0000E8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49" name="Text Box 9">
          <a:extLst>
            <a:ext uri="{FF2B5EF4-FFF2-40B4-BE49-F238E27FC236}">
              <a16:creationId xmlns:a16="http://schemas.microsoft.com/office/drawing/2014/main" id="{00000000-0008-0000-0000-0000E9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50" name="Text Box 11">
          <a:extLst>
            <a:ext uri="{FF2B5EF4-FFF2-40B4-BE49-F238E27FC236}">
              <a16:creationId xmlns:a16="http://schemas.microsoft.com/office/drawing/2014/main" id="{00000000-0008-0000-0000-0000EA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51" name="Text Box 8">
          <a:extLst>
            <a:ext uri="{FF2B5EF4-FFF2-40B4-BE49-F238E27FC236}">
              <a16:creationId xmlns:a16="http://schemas.microsoft.com/office/drawing/2014/main" id="{00000000-0008-0000-0000-0000EB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52" name="Text Box 9">
          <a:extLst>
            <a:ext uri="{FF2B5EF4-FFF2-40B4-BE49-F238E27FC236}">
              <a16:creationId xmlns:a16="http://schemas.microsoft.com/office/drawing/2014/main" id="{00000000-0008-0000-0000-0000EC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53" name="Text Box 11">
          <a:extLst>
            <a:ext uri="{FF2B5EF4-FFF2-40B4-BE49-F238E27FC236}">
              <a16:creationId xmlns:a16="http://schemas.microsoft.com/office/drawing/2014/main" id="{00000000-0008-0000-0000-0000ED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54" name="Text Box 8">
          <a:extLst>
            <a:ext uri="{FF2B5EF4-FFF2-40B4-BE49-F238E27FC236}">
              <a16:creationId xmlns:a16="http://schemas.microsoft.com/office/drawing/2014/main" id="{00000000-0008-0000-0000-0000EE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55" name="Text Box 9">
          <a:extLst>
            <a:ext uri="{FF2B5EF4-FFF2-40B4-BE49-F238E27FC236}">
              <a16:creationId xmlns:a16="http://schemas.microsoft.com/office/drawing/2014/main" id="{00000000-0008-0000-0000-0000EF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56" name="Text Box 11">
          <a:extLst>
            <a:ext uri="{FF2B5EF4-FFF2-40B4-BE49-F238E27FC236}">
              <a16:creationId xmlns:a16="http://schemas.microsoft.com/office/drawing/2014/main" id="{00000000-0008-0000-0000-0000F0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57" name="Text Box 8">
          <a:extLst>
            <a:ext uri="{FF2B5EF4-FFF2-40B4-BE49-F238E27FC236}">
              <a16:creationId xmlns:a16="http://schemas.microsoft.com/office/drawing/2014/main" id="{00000000-0008-0000-0000-0000F1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58" name="Text Box 9">
          <a:extLst>
            <a:ext uri="{FF2B5EF4-FFF2-40B4-BE49-F238E27FC236}">
              <a16:creationId xmlns:a16="http://schemas.microsoft.com/office/drawing/2014/main" id="{00000000-0008-0000-0000-0000F2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59" name="Text Box 11">
          <a:extLst>
            <a:ext uri="{FF2B5EF4-FFF2-40B4-BE49-F238E27FC236}">
              <a16:creationId xmlns:a16="http://schemas.microsoft.com/office/drawing/2014/main" id="{00000000-0008-0000-0000-0000F3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60" name="Text Box 8">
          <a:extLst>
            <a:ext uri="{FF2B5EF4-FFF2-40B4-BE49-F238E27FC236}">
              <a16:creationId xmlns:a16="http://schemas.microsoft.com/office/drawing/2014/main" id="{00000000-0008-0000-0000-0000F4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61" name="Text Box 9">
          <a:extLst>
            <a:ext uri="{FF2B5EF4-FFF2-40B4-BE49-F238E27FC236}">
              <a16:creationId xmlns:a16="http://schemas.microsoft.com/office/drawing/2014/main" id="{00000000-0008-0000-0000-0000F5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62" name="Text Box 11">
          <a:extLst>
            <a:ext uri="{FF2B5EF4-FFF2-40B4-BE49-F238E27FC236}">
              <a16:creationId xmlns:a16="http://schemas.microsoft.com/office/drawing/2014/main" id="{00000000-0008-0000-0000-0000F6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216</xdr:row>
      <xdr:rowOff>0</xdr:rowOff>
    </xdr:from>
    <xdr:ext cx="76200" cy="28575"/>
    <xdr:sp macro="" textlink="">
      <xdr:nvSpPr>
        <xdr:cNvPr id="3063" name="Text Box 8">
          <a:extLst>
            <a:ext uri="{FF2B5EF4-FFF2-40B4-BE49-F238E27FC236}">
              <a16:creationId xmlns:a16="http://schemas.microsoft.com/office/drawing/2014/main" id="{00000000-0008-0000-0000-0000F70B0000}"/>
            </a:ext>
          </a:extLst>
        </xdr:cNvPr>
        <xdr:cNvSpPr txBox="1">
          <a:spLocks noChangeArrowheads="1"/>
        </xdr:cNvSpPr>
      </xdr:nvSpPr>
      <xdr:spPr bwMode="auto">
        <a:xfrm>
          <a:off x="39052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3064" name="Text Box 11">
          <a:extLst>
            <a:ext uri="{FF2B5EF4-FFF2-40B4-BE49-F238E27FC236}">
              <a16:creationId xmlns:a16="http://schemas.microsoft.com/office/drawing/2014/main" id="{00000000-0008-0000-0000-0000F80B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65" name="Text Box 8">
          <a:extLst>
            <a:ext uri="{FF2B5EF4-FFF2-40B4-BE49-F238E27FC236}">
              <a16:creationId xmlns:a16="http://schemas.microsoft.com/office/drawing/2014/main" id="{00000000-0008-0000-0000-0000F9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66" name="Text Box 9">
          <a:extLst>
            <a:ext uri="{FF2B5EF4-FFF2-40B4-BE49-F238E27FC236}">
              <a16:creationId xmlns:a16="http://schemas.microsoft.com/office/drawing/2014/main" id="{00000000-0008-0000-0000-0000FA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67" name="Text Box 11">
          <a:extLst>
            <a:ext uri="{FF2B5EF4-FFF2-40B4-BE49-F238E27FC236}">
              <a16:creationId xmlns:a16="http://schemas.microsoft.com/office/drawing/2014/main" id="{00000000-0008-0000-0000-0000FB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85725"/>
    <xdr:sp macro="" textlink="">
      <xdr:nvSpPr>
        <xdr:cNvPr id="3068" name="Text Box 8">
          <a:extLst>
            <a:ext uri="{FF2B5EF4-FFF2-40B4-BE49-F238E27FC236}">
              <a16:creationId xmlns:a16="http://schemas.microsoft.com/office/drawing/2014/main" id="{00000000-0008-0000-0000-0000FC0B0000}"/>
            </a:ext>
          </a:extLst>
        </xdr:cNvPr>
        <xdr:cNvSpPr txBox="1">
          <a:spLocks noChangeArrowheads="1"/>
        </xdr:cNvSpPr>
      </xdr:nvSpPr>
      <xdr:spPr bwMode="auto">
        <a:xfrm>
          <a:off x="333375" y="859536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85725"/>
    <xdr:sp macro="" textlink="">
      <xdr:nvSpPr>
        <xdr:cNvPr id="3069" name="Text Box 9">
          <a:extLst>
            <a:ext uri="{FF2B5EF4-FFF2-40B4-BE49-F238E27FC236}">
              <a16:creationId xmlns:a16="http://schemas.microsoft.com/office/drawing/2014/main" id="{00000000-0008-0000-0000-0000FD0B0000}"/>
            </a:ext>
          </a:extLst>
        </xdr:cNvPr>
        <xdr:cNvSpPr txBox="1">
          <a:spLocks noChangeArrowheads="1"/>
        </xdr:cNvSpPr>
      </xdr:nvSpPr>
      <xdr:spPr bwMode="auto">
        <a:xfrm>
          <a:off x="333375" y="859536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85725"/>
    <xdr:sp macro="" textlink="">
      <xdr:nvSpPr>
        <xdr:cNvPr id="3070" name="Text Box 11">
          <a:extLst>
            <a:ext uri="{FF2B5EF4-FFF2-40B4-BE49-F238E27FC236}">
              <a16:creationId xmlns:a16="http://schemas.microsoft.com/office/drawing/2014/main" id="{00000000-0008-0000-0000-0000FE0B0000}"/>
            </a:ext>
          </a:extLst>
        </xdr:cNvPr>
        <xdr:cNvSpPr txBox="1">
          <a:spLocks noChangeArrowheads="1"/>
        </xdr:cNvSpPr>
      </xdr:nvSpPr>
      <xdr:spPr bwMode="auto">
        <a:xfrm>
          <a:off x="333375" y="859536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71" name="Text Box 8">
          <a:extLst>
            <a:ext uri="{FF2B5EF4-FFF2-40B4-BE49-F238E27FC236}">
              <a16:creationId xmlns:a16="http://schemas.microsoft.com/office/drawing/2014/main" id="{00000000-0008-0000-0000-0000FF0B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72" name="Text Box 9">
          <a:extLst>
            <a:ext uri="{FF2B5EF4-FFF2-40B4-BE49-F238E27FC236}">
              <a16:creationId xmlns:a16="http://schemas.microsoft.com/office/drawing/2014/main" id="{00000000-0008-0000-0000-0000000C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73" name="Text Box 11">
          <a:extLst>
            <a:ext uri="{FF2B5EF4-FFF2-40B4-BE49-F238E27FC236}">
              <a16:creationId xmlns:a16="http://schemas.microsoft.com/office/drawing/2014/main" id="{00000000-0008-0000-0000-0000010C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85725"/>
    <xdr:sp macro="" textlink="">
      <xdr:nvSpPr>
        <xdr:cNvPr id="3074" name="Text Box 8">
          <a:extLst>
            <a:ext uri="{FF2B5EF4-FFF2-40B4-BE49-F238E27FC236}">
              <a16:creationId xmlns:a16="http://schemas.microsoft.com/office/drawing/2014/main" id="{00000000-0008-0000-0000-0000020C0000}"/>
            </a:ext>
          </a:extLst>
        </xdr:cNvPr>
        <xdr:cNvSpPr txBox="1">
          <a:spLocks noChangeArrowheads="1"/>
        </xdr:cNvSpPr>
      </xdr:nvSpPr>
      <xdr:spPr bwMode="auto">
        <a:xfrm>
          <a:off x="333375" y="859536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85725"/>
    <xdr:sp macro="" textlink="">
      <xdr:nvSpPr>
        <xdr:cNvPr id="3075" name="Text Box 9">
          <a:extLst>
            <a:ext uri="{FF2B5EF4-FFF2-40B4-BE49-F238E27FC236}">
              <a16:creationId xmlns:a16="http://schemas.microsoft.com/office/drawing/2014/main" id="{00000000-0008-0000-0000-0000030C0000}"/>
            </a:ext>
          </a:extLst>
        </xdr:cNvPr>
        <xdr:cNvSpPr txBox="1">
          <a:spLocks noChangeArrowheads="1"/>
        </xdr:cNvSpPr>
      </xdr:nvSpPr>
      <xdr:spPr bwMode="auto">
        <a:xfrm>
          <a:off x="333375" y="859536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85725"/>
    <xdr:sp macro="" textlink="">
      <xdr:nvSpPr>
        <xdr:cNvPr id="3076" name="Text Box 11">
          <a:extLst>
            <a:ext uri="{FF2B5EF4-FFF2-40B4-BE49-F238E27FC236}">
              <a16:creationId xmlns:a16="http://schemas.microsoft.com/office/drawing/2014/main" id="{00000000-0008-0000-0000-0000040C0000}"/>
            </a:ext>
          </a:extLst>
        </xdr:cNvPr>
        <xdr:cNvSpPr txBox="1">
          <a:spLocks noChangeArrowheads="1"/>
        </xdr:cNvSpPr>
      </xdr:nvSpPr>
      <xdr:spPr bwMode="auto">
        <a:xfrm>
          <a:off x="333375" y="859536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77" name="Text Box 8">
          <a:extLst>
            <a:ext uri="{FF2B5EF4-FFF2-40B4-BE49-F238E27FC236}">
              <a16:creationId xmlns:a16="http://schemas.microsoft.com/office/drawing/2014/main" id="{00000000-0008-0000-0000-0000050C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78" name="Text Box 9">
          <a:extLst>
            <a:ext uri="{FF2B5EF4-FFF2-40B4-BE49-F238E27FC236}">
              <a16:creationId xmlns:a16="http://schemas.microsoft.com/office/drawing/2014/main" id="{00000000-0008-0000-0000-0000060C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216</xdr:row>
      <xdr:rowOff>0</xdr:rowOff>
    </xdr:from>
    <xdr:ext cx="76200" cy="28575"/>
    <xdr:sp macro="" textlink="">
      <xdr:nvSpPr>
        <xdr:cNvPr id="3079" name="Text Box 11">
          <a:extLst>
            <a:ext uri="{FF2B5EF4-FFF2-40B4-BE49-F238E27FC236}">
              <a16:creationId xmlns:a16="http://schemas.microsoft.com/office/drawing/2014/main" id="{00000000-0008-0000-0000-0000070C0000}"/>
            </a:ext>
          </a:extLst>
        </xdr:cNvPr>
        <xdr:cNvSpPr txBox="1">
          <a:spLocks noChangeArrowheads="1"/>
        </xdr:cNvSpPr>
      </xdr:nvSpPr>
      <xdr:spPr bwMode="auto">
        <a:xfrm>
          <a:off x="33337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216</xdr:row>
      <xdr:rowOff>0</xdr:rowOff>
    </xdr:from>
    <xdr:ext cx="76200" cy="28575"/>
    <xdr:sp macro="" textlink="">
      <xdr:nvSpPr>
        <xdr:cNvPr id="3080" name="Text Box 8">
          <a:extLst>
            <a:ext uri="{FF2B5EF4-FFF2-40B4-BE49-F238E27FC236}">
              <a16:creationId xmlns:a16="http://schemas.microsoft.com/office/drawing/2014/main" id="{00000000-0008-0000-0000-0000080C0000}"/>
            </a:ext>
          </a:extLst>
        </xdr:cNvPr>
        <xdr:cNvSpPr txBox="1">
          <a:spLocks noChangeArrowheads="1"/>
        </xdr:cNvSpPr>
      </xdr:nvSpPr>
      <xdr:spPr bwMode="auto">
        <a:xfrm>
          <a:off x="39052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3081" name="Text Box 11">
          <a:extLst>
            <a:ext uri="{FF2B5EF4-FFF2-40B4-BE49-F238E27FC236}">
              <a16:creationId xmlns:a16="http://schemas.microsoft.com/office/drawing/2014/main" id="{00000000-0008-0000-0000-0000090C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3082" name="Text Box 11">
          <a:extLst>
            <a:ext uri="{FF2B5EF4-FFF2-40B4-BE49-F238E27FC236}">
              <a16:creationId xmlns:a16="http://schemas.microsoft.com/office/drawing/2014/main" id="{00000000-0008-0000-0000-00000A0C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3083" name="Text Box 11">
          <a:extLst>
            <a:ext uri="{FF2B5EF4-FFF2-40B4-BE49-F238E27FC236}">
              <a16:creationId xmlns:a16="http://schemas.microsoft.com/office/drawing/2014/main" id="{00000000-0008-0000-0000-00000B0C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3084" name="Text Box 11">
          <a:extLst>
            <a:ext uri="{FF2B5EF4-FFF2-40B4-BE49-F238E27FC236}">
              <a16:creationId xmlns:a16="http://schemas.microsoft.com/office/drawing/2014/main" id="{00000000-0008-0000-0000-00000C0C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3085" name="Text Box 11">
          <a:extLst>
            <a:ext uri="{FF2B5EF4-FFF2-40B4-BE49-F238E27FC236}">
              <a16:creationId xmlns:a16="http://schemas.microsoft.com/office/drawing/2014/main" id="{00000000-0008-0000-0000-00000D0C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3086" name="Text Box 11">
          <a:extLst>
            <a:ext uri="{FF2B5EF4-FFF2-40B4-BE49-F238E27FC236}">
              <a16:creationId xmlns:a16="http://schemas.microsoft.com/office/drawing/2014/main" id="{00000000-0008-0000-0000-00000E0C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3087" name="Text Box 11">
          <a:extLst>
            <a:ext uri="{FF2B5EF4-FFF2-40B4-BE49-F238E27FC236}">
              <a16:creationId xmlns:a16="http://schemas.microsoft.com/office/drawing/2014/main" id="{00000000-0008-0000-0000-00000F0C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3088" name="Text Box 11">
          <a:extLst>
            <a:ext uri="{FF2B5EF4-FFF2-40B4-BE49-F238E27FC236}">
              <a16:creationId xmlns:a16="http://schemas.microsoft.com/office/drawing/2014/main" id="{00000000-0008-0000-0000-0000100C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3089" name="Text Box 11">
          <a:extLst>
            <a:ext uri="{FF2B5EF4-FFF2-40B4-BE49-F238E27FC236}">
              <a16:creationId xmlns:a16="http://schemas.microsoft.com/office/drawing/2014/main" id="{00000000-0008-0000-0000-0000110C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216</xdr:row>
      <xdr:rowOff>0</xdr:rowOff>
    </xdr:from>
    <xdr:ext cx="76200" cy="28575"/>
    <xdr:sp macro="" textlink="">
      <xdr:nvSpPr>
        <xdr:cNvPr id="3090" name="Text Box 8">
          <a:extLst>
            <a:ext uri="{FF2B5EF4-FFF2-40B4-BE49-F238E27FC236}">
              <a16:creationId xmlns:a16="http://schemas.microsoft.com/office/drawing/2014/main" id="{00000000-0008-0000-0000-0000120C0000}"/>
            </a:ext>
          </a:extLst>
        </xdr:cNvPr>
        <xdr:cNvSpPr txBox="1">
          <a:spLocks noChangeArrowheads="1"/>
        </xdr:cNvSpPr>
      </xdr:nvSpPr>
      <xdr:spPr bwMode="auto">
        <a:xfrm>
          <a:off x="390525" y="859536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216</xdr:row>
      <xdr:rowOff>0</xdr:rowOff>
    </xdr:from>
    <xdr:ext cx="73090" cy="28575"/>
    <xdr:sp macro="" textlink="">
      <xdr:nvSpPr>
        <xdr:cNvPr id="3091" name="Text Box 11">
          <a:extLst>
            <a:ext uri="{FF2B5EF4-FFF2-40B4-BE49-F238E27FC236}">
              <a16:creationId xmlns:a16="http://schemas.microsoft.com/office/drawing/2014/main" id="{00000000-0008-0000-0000-0000130C0000}"/>
            </a:ext>
          </a:extLst>
        </xdr:cNvPr>
        <xdr:cNvSpPr txBox="1">
          <a:spLocks noChangeArrowheads="1"/>
        </xdr:cNvSpPr>
      </xdr:nvSpPr>
      <xdr:spPr bwMode="auto">
        <a:xfrm>
          <a:off x="304800" y="859536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092" name="Text Box 8">
          <a:extLst>
            <a:ext uri="{FF2B5EF4-FFF2-40B4-BE49-F238E27FC236}">
              <a16:creationId xmlns:a16="http://schemas.microsoft.com/office/drawing/2014/main" id="{00000000-0008-0000-0000-000014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093" name="Text Box 9">
          <a:extLst>
            <a:ext uri="{FF2B5EF4-FFF2-40B4-BE49-F238E27FC236}">
              <a16:creationId xmlns:a16="http://schemas.microsoft.com/office/drawing/2014/main" id="{00000000-0008-0000-0000-000015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094" name="Text Box 11">
          <a:extLst>
            <a:ext uri="{FF2B5EF4-FFF2-40B4-BE49-F238E27FC236}">
              <a16:creationId xmlns:a16="http://schemas.microsoft.com/office/drawing/2014/main" id="{00000000-0008-0000-0000-000016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095" name="Text Box 8">
          <a:extLst>
            <a:ext uri="{FF2B5EF4-FFF2-40B4-BE49-F238E27FC236}">
              <a16:creationId xmlns:a16="http://schemas.microsoft.com/office/drawing/2014/main" id="{00000000-0008-0000-0000-000017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096" name="Text Box 9">
          <a:extLst>
            <a:ext uri="{FF2B5EF4-FFF2-40B4-BE49-F238E27FC236}">
              <a16:creationId xmlns:a16="http://schemas.microsoft.com/office/drawing/2014/main" id="{00000000-0008-0000-0000-000018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097" name="Text Box 11">
          <a:extLst>
            <a:ext uri="{FF2B5EF4-FFF2-40B4-BE49-F238E27FC236}">
              <a16:creationId xmlns:a16="http://schemas.microsoft.com/office/drawing/2014/main" id="{00000000-0008-0000-0000-000019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098" name="Text Box 11">
          <a:extLst>
            <a:ext uri="{FF2B5EF4-FFF2-40B4-BE49-F238E27FC236}">
              <a16:creationId xmlns:a16="http://schemas.microsoft.com/office/drawing/2014/main" id="{00000000-0008-0000-0000-00001A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099" name="Text Box 9">
          <a:extLst>
            <a:ext uri="{FF2B5EF4-FFF2-40B4-BE49-F238E27FC236}">
              <a16:creationId xmlns:a16="http://schemas.microsoft.com/office/drawing/2014/main" id="{00000000-0008-0000-0000-00001B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00" name="Text Box 11">
          <a:extLst>
            <a:ext uri="{FF2B5EF4-FFF2-40B4-BE49-F238E27FC236}">
              <a16:creationId xmlns:a16="http://schemas.microsoft.com/office/drawing/2014/main" id="{00000000-0008-0000-0000-00001C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01" name="Text Box 8">
          <a:extLst>
            <a:ext uri="{FF2B5EF4-FFF2-40B4-BE49-F238E27FC236}">
              <a16:creationId xmlns:a16="http://schemas.microsoft.com/office/drawing/2014/main" id="{00000000-0008-0000-0000-00001D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02" name="Text Box 9">
          <a:extLst>
            <a:ext uri="{FF2B5EF4-FFF2-40B4-BE49-F238E27FC236}">
              <a16:creationId xmlns:a16="http://schemas.microsoft.com/office/drawing/2014/main" id="{00000000-0008-0000-0000-00001E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03" name="Text Box 11">
          <a:extLst>
            <a:ext uri="{FF2B5EF4-FFF2-40B4-BE49-F238E27FC236}">
              <a16:creationId xmlns:a16="http://schemas.microsoft.com/office/drawing/2014/main" id="{00000000-0008-0000-0000-00001F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04" name="Text Box 8">
          <a:extLst>
            <a:ext uri="{FF2B5EF4-FFF2-40B4-BE49-F238E27FC236}">
              <a16:creationId xmlns:a16="http://schemas.microsoft.com/office/drawing/2014/main" id="{00000000-0008-0000-0000-000020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05" name="Text Box 9">
          <a:extLst>
            <a:ext uri="{FF2B5EF4-FFF2-40B4-BE49-F238E27FC236}">
              <a16:creationId xmlns:a16="http://schemas.microsoft.com/office/drawing/2014/main" id="{00000000-0008-0000-0000-000021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06" name="Text Box 11">
          <a:extLst>
            <a:ext uri="{FF2B5EF4-FFF2-40B4-BE49-F238E27FC236}">
              <a16:creationId xmlns:a16="http://schemas.microsoft.com/office/drawing/2014/main" id="{00000000-0008-0000-0000-000022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07" name="Text Box 8">
          <a:extLst>
            <a:ext uri="{FF2B5EF4-FFF2-40B4-BE49-F238E27FC236}">
              <a16:creationId xmlns:a16="http://schemas.microsoft.com/office/drawing/2014/main" id="{00000000-0008-0000-0000-000023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08" name="Text Box 9">
          <a:extLst>
            <a:ext uri="{FF2B5EF4-FFF2-40B4-BE49-F238E27FC236}">
              <a16:creationId xmlns:a16="http://schemas.microsoft.com/office/drawing/2014/main" id="{00000000-0008-0000-0000-000024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09" name="Text Box 11">
          <a:extLst>
            <a:ext uri="{FF2B5EF4-FFF2-40B4-BE49-F238E27FC236}">
              <a16:creationId xmlns:a16="http://schemas.microsoft.com/office/drawing/2014/main" id="{00000000-0008-0000-0000-000025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10" name="Text Box 8">
          <a:extLst>
            <a:ext uri="{FF2B5EF4-FFF2-40B4-BE49-F238E27FC236}">
              <a16:creationId xmlns:a16="http://schemas.microsoft.com/office/drawing/2014/main" id="{00000000-0008-0000-0000-000026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11" name="Text Box 9">
          <a:extLst>
            <a:ext uri="{FF2B5EF4-FFF2-40B4-BE49-F238E27FC236}">
              <a16:creationId xmlns:a16="http://schemas.microsoft.com/office/drawing/2014/main" id="{00000000-0008-0000-0000-000027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12" name="Text Box 11">
          <a:extLst>
            <a:ext uri="{FF2B5EF4-FFF2-40B4-BE49-F238E27FC236}">
              <a16:creationId xmlns:a16="http://schemas.microsoft.com/office/drawing/2014/main" id="{00000000-0008-0000-0000-000028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13" name="Text Box 8">
          <a:extLst>
            <a:ext uri="{FF2B5EF4-FFF2-40B4-BE49-F238E27FC236}">
              <a16:creationId xmlns:a16="http://schemas.microsoft.com/office/drawing/2014/main" id="{00000000-0008-0000-0000-000029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14" name="Text Box 9">
          <a:extLst>
            <a:ext uri="{FF2B5EF4-FFF2-40B4-BE49-F238E27FC236}">
              <a16:creationId xmlns:a16="http://schemas.microsoft.com/office/drawing/2014/main" id="{00000000-0008-0000-0000-00002A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15" name="Text Box 11">
          <a:extLst>
            <a:ext uri="{FF2B5EF4-FFF2-40B4-BE49-F238E27FC236}">
              <a16:creationId xmlns:a16="http://schemas.microsoft.com/office/drawing/2014/main" id="{00000000-0008-0000-0000-00002B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16" name="Text Box 8">
          <a:extLst>
            <a:ext uri="{FF2B5EF4-FFF2-40B4-BE49-F238E27FC236}">
              <a16:creationId xmlns:a16="http://schemas.microsoft.com/office/drawing/2014/main" id="{00000000-0008-0000-0000-00002C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17" name="Text Box 9">
          <a:extLst>
            <a:ext uri="{FF2B5EF4-FFF2-40B4-BE49-F238E27FC236}">
              <a16:creationId xmlns:a16="http://schemas.microsoft.com/office/drawing/2014/main" id="{00000000-0008-0000-0000-00002D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18" name="Text Box 11">
          <a:extLst>
            <a:ext uri="{FF2B5EF4-FFF2-40B4-BE49-F238E27FC236}">
              <a16:creationId xmlns:a16="http://schemas.microsoft.com/office/drawing/2014/main" id="{00000000-0008-0000-0000-00002E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19" name="Text Box 8">
          <a:extLst>
            <a:ext uri="{FF2B5EF4-FFF2-40B4-BE49-F238E27FC236}">
              <a16:creationId xmlns:a16="http://schemas.microsoft.com/office/drawing/2014/main" id="{00000000-0008-0000-0000-00002F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20" name="Text Box 9">
          <a:extLst>
            <a:ext uri="{FF2B5EF4-FFF2-40B4-BE49-F238E27FC236}">
              <a16:creationId xmlns:a16="http://schemas.microsoft.com/office/drawing/2014/main" id="{00000000-0008-0000-0000-000030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21" name="Text Box 11">
          <a:extLst>
            <a:ext uri="{FF2B5EF4-FFF2-40B4-BE49-F238E27FC236}">
              <a16:creationId xmlns:a16="http://schemas.microsoft.com/office/drawing/2014/main" id="{00000000-0008-0000-0000-000031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22" name="Text Box 8">
          <a:extLst>
            <a:ext uri="{FF2B5EF4-FFF2-40B4-BE49-F238E27FC236}">
              <a16:creationId xmlns:a16="http://schemas.microsoft.com/office/drawing/2014/main" id="{00000000-0008-0000-0000-000032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23" name="Text Box 9">
          <a:extLst>
            <a:ext uri="{FF2B5EF4-FFF2-40B4-BE49-F238E27FC236}">
              <a16:creationId xmlns:a16="http://schemas.microsoft.com/office/drawing/2014/main" id="{00000000-0008-0000-0000-000033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24" name="Text Box 11">
          <a:extLst>
            <a:ext uri="{FF2B5EF4-FFF2-40B4-BE49-F238E27FC236}">
              <a16:creationId xmlns:a16="http://schemas.microsoft.com/office/drawing/2014/main" id="{00000000-0008-0000-0000-000034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25" name="Text Box 8">
          <a:extLst>
            <a:ext uri="{FF2B5EF4-FFF2-40B4-BE49-F238E27FC236}">
              <a16:creationId xmlns:a16="http://schemas.microsoft.com/office/drawing/2014/main" id="{00000000-0008-0000-0000-000035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26" name="Text Box 9">
          <a:extLst>
            <a:ext uri="{FF2B5EF4-FFF2-40B4-BE49-F238E27FC236}">
              <a16:creationId xmlns:a16="http://schemas.microsoft.com/office/drawing/2014/main" id="{00000000-0008-0000-0000-000036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27" name="Text Box 11">
          <a:extLst>
            <a:ext uri="{FF2B5EF4-FFF2-40B4-BE49-F238E27FC236}">
              <a16:creationId xmlns:a16="http://schemas.microsoft.com/office/drawing/2014/main" id="{00000000-0008-0000-0000-000037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28" name="Text Box 8">
          <a:extLst>
            <a:ext uri="{FF2B5EF4-FFF2-40B4-BE49-F238E27FC236}">
              <a16:creationId xmlns:a16="http://schemas.microsoft.com/office/drawing/2014/main" id="{00000000-0008-0000-0000-000038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29" name="Text Box 9">
          <a:extLst>
            <a:ext uri="{FF2B5EF4-FFF2-40B4-BE49-F238E27FC236}">
              <a16:creationId xmlns:a16="http://schemas.microsoft.com/office/drawing/2014/main" id="{00000000-0008-0000-0000-000039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30" name="Text Box 11">
          <a:extLst>
            <a:ext uri="{FF2B5EF4-FFF2-40B4-BE49-F238E27FC236}">
              <a16:creationId xmlns:a16="http://schemas.microsoft.com/office/drawing/2014/main" id="{00000000-0008-0000-0000-00003A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31" name="Text Box 8">
          <a:extLst>
            <a:ext uri="{FF2B5EF4-FFF2-40B4-BE49-F238E27FC236}">
              <a16:creationId xmlns:a16="http://schemas.microsoft.com/office/drawing/2014/main" id="{00000000-0008-0000-0000-00003B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32" name="Text Box 9">
          <a:extLst>
            <a:ext uri="{FF2B5EF4-FFF2-40B4-BE49-F238E27FC236}">
              <a16:creationId xmlns:a16="http://schemas.microsoft.com/office/drawing/2014/main" id="{00000000-0008-0000-0000-00003C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33" name="Text Box 11">
          <a:extLst>
            <a:ext uri="{FF2B5EF4-FFF2-40B4-BE49-F238E27FC236}">
              <a16:creationId xmlns:a16="http://schemas.microsoft.com/office/drawing/2014/main" id="{00000000-0008-0000-0000-00003D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57150</xdr:colOff>
      <xdr:row>219</xdr:row>
      <xdr:rowOff>0</xdr:rowOff>
    </xdr:from>
    <xdr:ext cx="76200" cy="28575"/>
    <xdr:sp macro="" textlink="">
      <xdr:nvSpPr>
        <xdr:cNvPr id="3134" name="Text Box 8">
          <a:extLst>
            <a:ext uri="{FF2B5EF4-FFF2-40B4-BE49-F238E27FC236}">
              <a16:creationId xmlns:a16="http://schemas.microsoft.com/office/drawing/2014/main" id="{00000000-0008-0000-0000-00003E0C0000}"/>
            </a:ext>
          </a:extLst>
        </xdr:cNvPr>
        <xdr:cNvSpPr txBox="1">
          <a:spLocks noChangeArrowheads="1"/>
        </xdr:cNvSpPr>
      </xdr:nvSpPr>
      <xdr:spPr bwMode="auto">
        <a:xfrm>
          <a:off x="5715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135" name="Text Box 11">
          <a:extLst>
            <a:ext uri="{FF2B5EF4-FFF2-40B4-BE49-F238E27FC236}">
              <a16:creationId xmlns:a16="http://schemas.microsoft.com/office/drawing/2014/main" id="{00000000-0008-0000-0000-00003F0C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36" name="Text Box 8">
          <a:extLst>
            <a:ext uri="{FF2B5EF4-FFF2-40B4-BE49-F238E27FC236}">
              <a16:creationId xmlns:a16="http://schemas.microsoft.com/office/drawing/2014/main" id="{00000000-0008-0000-0000-000040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37" name="Text Box 9">
          <a:extLst>
            <a:ext uri="{FF2B5EF4-FFF2-40B4-BE49-F238E27FC236}">
              <a16:creationId xmlns:a16="http://schemas.microsoft.com/office/drawing/2014/main" id="{00000000-0008-0000-0000-000041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38" name="Text Box 11">
          <a:extLst>
            <a:ext uri="{FF2B5EF4-FFF2-40B4-BE49-F238E27FC236}">
              <a16:creationId xmlns:a16="http://schemas.microsoft.com/office/drawing/2014/main" id="{00000000-0008-0000-0000-000042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76200</xdr:colOff>
      <xdr:row>219</xdr:row>
      <xdr:rowOff>0</xdr:rowOff>
    </xdr:from>
    <xdr:ext cx="76200" cy="28575"/>
    <xdr:sp macro="" textlink="">
      <xdr:nvSpPr>
        <xdr:cNvPr id="3139" name="Text Box 11">
          <a:extLst>
            <a:ext uri="{FF2B5EF4-FFF2-40B4-BE49-F238E27FC236}">
              <a16:creationId xmlns:a16="http://schemas.microsoft.com/office/drawing/2014/main" id="{00000000-0008-0000-0000-0000430C0000}"/>
            </a:ext>
          </a:extLst>
        </xdr:cNvPr>
        <xdr:cNvSpPr txBox="1">
          <a:spLocks noChangeArrowheads="1"/>
        </xdr:cNvSpPr>
      </xdr:nvSpPr>
      <xdr:spPr bwMode="auto">
        <a:xfrm>
          <a:off x="7620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85725"/>
    <xdr:sp macro="" textlink="">
      <xdr:nvSpPr>
        <xdr:cNvPr id="3140" name="Text Box 8">
          <a:extLst>
            <a:ext uri="{FF2B5EF4-FFF2-40B4-BE49-F238E27FC236}">
              <a16:creationId xmlns:a16="http://schemas.microsoft.com/office/drawing/2014/main" id="{00000000-0008-0000-0000-0000440C0000}"/>
            </a:ext>
          </a:extLst>
        </xdr:cNvPr>
        <xdr:cNvSpPr txBox="1">
          <a:spLocks noChangeArrowheads="1"/>
        </xdr:cNvSpPr>
      </xdr:nvSpPr>
      <xdr:spPr bwMode="auto">
        <a:xfrm>
          <a:off x="0"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85725"/>
    <xdr:sp macro="" textlink="">
      <xdr:nvSpPr>
        <xdr:cNvPr id="3141" name="Text Box 9">
          <a:extLst>
            <a:ext uri="{FF2B5EF4-FFF2-40B4-BE49-F238E27FC236}">
              <a16:creationId xmlns:a16="http://schemas.microsoft.com/office/drawing/2014/main" id="{00000000-0008-0000-0000-0000450C0000}"/>
            </a:ext>
          </a:extLst>
        </xdr:cNvPr>
        <xdr:cNvSpPr txBox="1">
          <a:spLocks noChangeArrowheads="1"/>
        </xdr:cNvSpPr>
      </xdr:nvSpPr>
      <xdr:spPr bwMode="auto">
        <a:xfrm>
          <a:off x="0"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85725"/>
    <xdr:sp macro="" textlink="">
      <xdr:nvSpPr>
        <xdr:cNvPr id="3142" name="Text Box 11">
          <a:extLst>
            <a:ext uri="{FF2B5EF4-FFF2-40B4-BE49-F238E27FC236}">
              <a16:creationId xmlns:a16="http://schemas.microsoft.com/office/drawing/2014/main" id="{00000000-0008-0000-0000-0000460C0000}"/>
            </a:ext>
          </a:extLst>
        </xdr:cNvPr>
        <xdr:cNvSpPr txBox="1">
          <a:spLocks noChangeArrowheads="1"/>
        </xdr:cNvSpPr>
      </xdr:nvSpPr>
      <xdr:spPr bwMode="auto">
        <a:xfrm>
          <a:off x="0"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43" name="Text Box 8">
          <a:extLst>
            <a:ext uri="{FF2B5EF4-FFF2-40B4-BE49-F238E27FC236}">
              <a16:creationId xmlns:a16="http://schemas.microsoft.com/office/drawing/2014/main" id="{00000000-0008-0000-0000-000047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44" name="Text Box 9">
          <a:extLst>
            <a:ext uri="{FF2B5EF4-FFF2-40B4-BE49-F238E27FC236}">
              <a16:creationId xmlns:a16="http://schemas.microsoft.com/office/drawing/2014/main" id="{00000000-0008-0000-0000-000048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45" name="Text Box 11">
          <a:extLst>
            <a:ext uri="{FF2B5EF4-FFF2-40B4-BE49-F238E27FC236}">
              <a16:creationId xmlns:a16="http://schemas.microsoft.com/office/drawing/2014/main" id="{00000000-0008-0000-0000-000049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85725"/>
    <xdr:sp macro="" textlink="">
      <xdr:nvSpPr>
        <xdr:cNvPr id="3146" name="Text Box 8">
          <a:extLst>
            <a:ext uri="{FF2B5EF4-FFF2-40B4-BE49-F238E27FC236}">
              <a16:creationId xmlns:a16="http://schemas.microsoft.com/office/drawing/2014/main" id="{00000000-0008-0000-0000-00004A0C0000}"/>
            </a:ext>
          </a:extLst>
        </xdr:cNvPr>
        <xdr:cNvSpPr txBox="1">
          <a:spLocks noChangeArrowheads="1"/>
        </xdr:cNvSpPr>
      </xdr:nvSpPr>
      <xdr:spPr bwMode="auto">
        <a:xfrm>
          <a:off x="0"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85725"/>
    <xdr:sp macro="" textlink="">
      <xdr:nvSpPr>
        <xdr:cNvPr id="3147" name="Text Box 9">
          <a:extLst>
            <a:ext uri="{FF2B5EF4-FFF2-40B4-BE49-F238E27FC236}">
              <a16:creationId xmlns:a16="http://schemas.microsoft.com/office/drawing/2014/main" id="{00000000-0008-0000-0000-00004B0C0000}"/>
            </a:ext>
          </a:extLst>
        </xdr:cNvPr>
        <xdr:cNvSpPr txBox="1">
          <a:spLocks noChangeArrowheads="1"/>
        </xdr:cNvSpPr>
      </xdr:nvSpPr>
      <xdr:spPr bwMode="auto">
        <a:xfrm>
          <a:off x="0"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85725"/>
    <xdr:sp macro="" textlink="">
      <xdr:nvSpPr>
        <xdr:cNvPr id="3148" name="Text Box 11">
          <a:extLst>
            <a:ext uri="{FF2B5EF4-FFF2-40B4-BE49-F238E27FC236}">
              <a16:creationId xmlns:a16="http://schemas.microsoft.com/office/drawing/2014/main" id="{00000000-0008-0000-0000-00004C0C0000}"/>
            </a:ext>
          </a:extLst>
        </xdr:cNvPr>
        <xdr:cNvSpPr txBox="1">
          <a:spLocks noChangeArrowheads="1"/>
        </xdr:cNvSpPr>
      </xdr:nvSpPr>
      <xdr:spPr bwMode="auto">
        <a:xfrm>
          <a:off x="0"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49" name="Text Box 8">
          <a:extLst>
            <a:ext uri="{FF2B5EF4-FFF2-40B4-BE49-F238E27FC236}">
              <a16:creationId xmlns:a16="http://schemas.microsoft.com/office/drawing/2014/main" id="{00000000-0008-0000-0000-00004D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50" name="Text Box 9">
          <a:extLst>
            <a:ext uri="{FF2B5EF4-FFF2-40B4-BE49-F238E27FC236}">
              <a16:creationId xmlns:a16="http://schemas.microsoft.com/office/drawing/2014/main" id="{00000000-0008-0000-0000-00004E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51" name="Text Box 11">
          <a:extLst>
            <a:ext uri="{FF2B5EF4-FFF2-40B4-BE49-F238E27FC236}">
              <a16:creationId xmlns:a16="http://schemas.microsoft.com/office/drawing/2014/main" id="{00000000-0008-0000-0000-00004F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57150</xdr:colOff>
      <xdr:row>219</xdr:row>
      <xdr:rowOff>0</xdr:rowOff>
    </xdr:from>
    <xdr:ext cx="76200" cy="28575"/>
    <xdr:sp macro="" textlink="">
      <xdr:nvSpPr>
        <xdr:cNvPr id="3152" name="Text Box 8">
          <a:extLst>
            <a:ext uri="{FF2B5EF4-FFF2-40B4-BE49-F238E27FC236}">
              <a16:creationId xmlns:a16="http://schemas.microsoft.com/office/drawing/2014/main" id="{00000000-0008-0000-0000-0000500C0000}"/>
            </a:ext>
          </a:extLst>
        </xdr:cNvPr>
        <xdr:cNvSpPr txBox="1">
          <a:spLocks noChangeArrowheads="1"/>
        </xdr:cNvSpPr>
      </xdr:nvSpPr>
      <xdr:spPr bwMode="auto">
        <a:xfrm>
          <a:off x="5715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153" name="Text Box 11">
          <a:extLst>
            <a:ext uri="{FF2B5EF4-FFF2-40B4-BE49-F238E27FC236}">
              <a16:creationId xmlns:a16="http://schemas.microsoft.com/office/drawing/2014/main" id="{00000000-0008-0000-0000-0000510C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154" name="Text Box 11">
          <a:extLst>
            <a:ext uri="{FF2B5EF4-FFF2-40B4-BE49-F238E27FC236}">
              <a16:creationId xmlns:a16="http://schemas.microsoft.com/office/drawing/2014/main" id="{00000000-0008-0000-0000-0000520C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155" name="Text Box 11">
          <a:extLst>
            <a:ext uri="{FF2B5EF4-FFF2-40B4-BE49-F238E27FC236}">
              <a16:creationId xmlns:a16="http://schemas.microsoft.com/office/drawing/2014/main" id="{00000000-0008-0000-0000-0000530C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156" name="Text Box 11">
          <a:extLst>
            <a:ext uri="{FF2B5EF4-FFF2-40B4-BE49-F238E27FC236}">
              <a16:creationId xmlns:a16="http://schemas.microsoft.com/office/drawing/2014/main" id="{00000000-0008-0000-0000-0000540C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157" name="Text Box 11">
          <a:extLst>
            <a:ext uri="{FF2B5EF4-FFF2-40B4-BE49-F238E27FC236}">
              <a16:creationId xmlns:a16="http://schemas.microsoft.com/office/drawing/2014/main" id="{00000000-0008-0000-0000-0000550C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158" name="Text Box 11">
          <a:extLst>
            <a:ext uri="{FF2B5EF4-FFF2-40B4-BE49-F238E27FC236}">
              <a16:creationId xmlns:a16="http://schemas.microsoft.com/office/drawing/2014/main" id="{00000000-0008-0000-0000-0000560C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159" name="Text Box 11">
          <a:extLst>
            <a:ext uri="{FF2B5EF4-FFF2-40B4-BE49-F238E27FC236}">
              <a16:creationId xmlns:a16="http://schemas.microsoft.com/office/drawing/2014/main" id="{00000000-0008-0000-0000-0000570C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160" name="Text Box 11">
          <a:extLst>
            <a:ext uri="{FF2B5EF4-FFF2-40B4-BE49-F238E27FC236}">
              <a16:creationId xmlns:a16="http://schemas.microsoft.com/office/drawing/2014/main" id="{00000000-0008-0000-0000-0000580C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161" name="Text Box 11">
          <a:extLst>
            <a:ext uri="{FF2B5EF4-FFF2-40B4-BE49-F238E27FC236}">
              <a16:creationId xmlns:a16="http://schemas.microsoft.com/office/drawing/2014/main" id="{00000000-0008-0000-0000-0000590C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57150</xdr:colOff>
      <xdr:row>219</xdr:row>
      <xdr:rowOff>0</xdr:rowOff>
    </xdr:from>
    <xdr:ext cx="76200" cy="28575"/>
    <xdr:sp macro="" textlink="">
      <xdr:nvSpPr>
        <xdr:cNvPr id="3162" name="Text Box 8">
          <a:extLst>
            <a:ext uri="{FF2B5EF4-FFF2-40B4-BE49-F238E27FC236}">
              <a16:creationId xmlns:a16="http://schemas.microsoft.com/office/drawing/2014/main" id="{00000000-0008-0000-0000-00005A0C0000}"/>
            </a:ext>
          </a:extLst>
        </xdr:cNvPr>
        <xdr:cNvSpPr txBox="1">
          <a:spLocks noChangeArrowheads="1"/>
        </xdr:cNvSpPr>
      </xdr:nvSpPr>
      <xdr:spPr bwMode="auto">
        <a:xfrm>
          <a:off x="5715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163" name="Text Box 11">
          <a:extLst>
            <a:ext uri="{FF2B5EF4-FFF2-40B4-BE49-F238E27FC236}">
              <a16:creationId xmlns:a16="http://schemas.microsoft.com/office/drawing/2014/main" id="{00000000-0008-0000-0000-00005B0C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64" name="Text Box 9">
          <a:extLst>
            <a:ext uri="{FF2B5EF4-FFF2-40B4-BE49-F238E27FC236}">
              <a16:creationId xmlns:a16="http://schemas.microsoft.com/office/drawing/2014/main" id="{00000000-0008-0000-0000-00005C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65" name="Text Box 11">
          <a:extLst>
            <a:ext uri="{FF2B5EF4-FFF2-40B4-BE49-F238E27FC236}">
              <a16:creationId xmlns:a16="http://schemas.microsoft.com/office/drawing/2014/main" id="{00000000-0008-0000-0000-00005D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66" name="Text Box 8">
          <a:extLst>
            <a:ext uri="{FF2B5EF4-FFF2-40B4-BE49-F238E27FC236}">
              <a16:creationId xmlns:a16="http://schemas.microsoft.com/office/drawing/2014/main" id="{00000000-0008-0000-0000-00005E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67" name="Text Box 9">
          <a:extLst>
            <a:ext uri="{FF2B5EF4-FFF2-40B4-BE49-F238E27FC236}">
              <a16:creationId xmlns:a16="http://schemas.microsoft.com/office/drawing/2014/main" id="{00000000-0008-0000-0000-00005F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68" name="Text Box 11">
          <a:extLst>
            <a:ext uri="{FF2B5EF4-FFF2-40B4-BE49-F238E27FC236}">
              <a16:creationId xmlns:a16="http://schemas.microsoft.com/office/drawing/2014/main" id="{00000000-0008-0000-0000-000060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69" name="Text Box 8">
          <a:extLst>
            <a:ext uri="{FF2B5EF4-FFF2-40B4-BE49-F238E27FC236}">
              <a16:creationId xmlns:a16="http://schemas.microsoft.com/office/drawing/2014/main" id="{00000000-0008-0000-0000-000061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70" name="Text Box 9">
          <a:extLst>
            <a:ext uri="{FF2B5EF4-FFF2-40B4-BE49-F238E27FC236}">
              <a16:creationId xmlns:a16="http://schemas.microsoft.com/office/drawing/2014/main" id="{00000000-0008-0000-0000-000062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71" name="Text Box 11">
          <a:extLst>
            <a:ext uri="{FF2B5EF4-FFF2-40B4-BE49-F238E27FC236}">
              <a16:creationId xmlns:a16="http://schemas.microsoft.com/office/drawing/2014/main" id="{00000000-0008-0000-0000-000063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72" name="Text Box 8">
          <a:extLst>
            <a:ext uri="{FF2B5EF4-FFF2-40B4-BE49-F238E27FC236}">
              <a16:creationId xmlns:a16="http://schemas.microsoft.com/office/drawing/2014/main" id="{00000000-0008-0000-0000-000064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73" name="Text Box 9">
          <a:extLst>
            <a:ext uri="{FF2B5EF4-FFF2-40B4-BE49-F238E27FC236}">
              <a16:creationId xmlns:a16="http://schemas.microsoft.com/office/drawing/2014/main" id="{00000000-0008-0000-0000-000065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74" name="Text Box 11">
          <a:extLst>
            <a:ext uri="{FF2B5EF4-FFF2-40B4-BE49-F238E27FC236}">
              <a16:creationId xmlns:a16="http://schemas.microsoft.com/office/drawing/2014/main" id="{00000000-0008-0000-0000-000066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75" name="Text Box 8">
          <a:extLst>
            <a:ext uri="{FF2B5EF4-FFF2-40B4-BE49-F238E27FC236}">
              <a16:creationId xmlns:a16="http://schemas.microsoft.com/office/drawing/2014/main" id="{00000000-0008-0000-0000-000067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76" name="Text Box 9">
          <a:extLst>
            <a:ext uri="{FF2B5EF4-FFF2-40B4-BE49-F238E27FC236}">
              <a16:creationId xmlns:a16="http://schemas.microsoft.com/office/drawing/2014/main" id="{00000000-0008-0000-0000-000068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77" name="Text Box 11">
          <a:extLst>
            <a:ext uri="{FF2B5EF4-FFF2-40B4-BE49-F238E27FC236}">
              <a16:creationId xmlns:a16="http://schemas.microsoft.com/office/drawing/2014/main" id="{00000000-0008-0000-0000-000069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78" name="Text Box 8">
          <a:extLst>
            <a:ext uri="{FF2B5EF4-FFF2-40B4-BE49-F238E27FC236}">
              <a16:creationId xmlns:a16="http://schemas.microsoft.com/office/drawing/2014/main" id="{00000000-0008-0000-0000-00006A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79" name="Text Box 9">
          <a:extLst>
            <a:ext uri="{FF2B5EF4-FFF2-40B4-BE49-F238E27FC236}">
              <a16:creationId xmlns:a16="http://schemas.microsoft.com/office/drawing/2014/main" id="{00000000-0008-0000-0000-00006B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80" name="Text Box 11">
          <a:extLst>
            <a:ext uri="{FF2B5EF4-FFF2-40B4-BE49-F238E27FC236}">
              <a16:creationId xmlns:a16="http://schemas.microsoft.com/office/drawing/2014/main" id="{00000000-0008-0000-0000-00006C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81" name="Text Box 8">
          <a:extLst>
            <a:ext uri="{FF2B5EF4-FFF2-40B4-BE49-F238E27FC236}">
              <a16:creationId xmlns:a16="http://schemas.microsoft.com/office/drawing/2014/main" id="{00000000-0008-0000-0000-00006D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82" name="Text Box 9">
          <a:extLst>
            <a:ext uri="{FF2B5EF4-FFF2-40B4-BE49-F238E27FC236}">
              <a16:creationId xmlns:a16="http://schemas.microsoft.com/office/drawing/2014/main" id="{00000000-0008-0000-0000-00006E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83" name="Text Box 11">
          <a:extLst>
            <a:ext uri="{FF2B5EF4-FFF2-40B4-BE49-F238E27FC236}">
              <a16:creationId xmlns:a16="http://schemas.microsoft.com/office/drawing/2014/main" id="{00000000-0008-0000-0000-00006F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84" name="Text Box 8">
          <a:extLst>
            <a:ext uri="{FF2B5EF4-FFF2-40B4-BE49-F238E27FC236}">
              <a16:creationId xmlns:a16="http://schemas.microsoft.com/office/drawing/2014/main" id="{00000000-0008-0000-0000-000070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85" name="Text Box 9">
          <a:extLst>
            <a:ext uri="{FF2B5EF4-FFF2-40B4-BE49-F238E27FC236}">
              <a16:creationId xmlns:a16="http://schemas.microsoft.com/office/drawing/2014/main" id="{00000000-0008-0000-0000-000071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86" name="Text Box 11">
          <a:extLst>
            <a:ext uri="{FF2B5EF4-FFF2-40B4-BE49-F238E27FC236}">
              <a16:creationId xmlns:a16="http://schemas.microsoft.com/office/drawing/2014/main" id="{00000000-0008-0000-0000-000072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87" name="Text Box 8">
          <a:extLst>
            <a:ext uri="{FF2B5EF4-FFF2-40B4-BE49-F238E27FC236}">
              <a16:creationId xmlns:a16="http://schemas.microsoft.com/office/drawing/2014/main" id="{00000000-0008-0000-0000-000073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88" name="Text Box 9">
          <a:extLst>
            <a:ext uri="{FF2B5EF4-FFF2-40B4-BE49-F238E27FC236}">
              <a16:creationId xmlns:a16="http://schemas.microsoft.com/office/drawing/2014/main" id="{00000000-0008-0000-0000-000074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89" name="Text Box 11">
          <a:extLst>
            <a:ext uri="{FF2B5EF4-FFF2-40B4-BE49-F238E27FC236}">
              <a16:creationId xmlns:a16="http://schemas.microsoft.com/office/drawing/2014/main" id="{00000000-0008-0000-0000-000075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90" name="Text Box 8">
          <a:extLst>
            <a:ext uri="{FF2B5EF4-FFF2-40B4-BE49-F238E27FC236}">
              <a16:creationId xmlns:a16="http://schemas.microsoft.com/office/drawing/2014/main" id="{00000000-0008-0000-0000-000076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91" name="Text Box 9">
          <a:extLst>
            <a:ext uri="{FF2B5EF4-FFF2-40B4-BE49-F238E27FC236}">
              <a16:creationId xmlns:a16="http://schemas.microsoft.com/office/drawing/2014/main" id="{00000000-0008-0000-0000-000077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92" name="Text Box 11">
          <a:extLst>
            <a:ext uri="{FF2B5EF4-FFF2-40B4-BE49-F238E27FC236}">
              <a16:creationId xmlns:a16="http://schemas.microsoft.com/office/drawing/2014/main" id="{00000000-0008-0000-0000-000078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93" name="Text Box 8">
          <a:extLst>
            <a:ext uri="{FF2B5EF4-FFF2-40B4-BE49-F238E27FC236}">
              <a16:creationId xmlns:a16="http://schemas.microsoft.com/office/drawing/2014/main" id="{00000000-0008-0000-0000-000079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94" name="Text Box 9">
          <a:extLst>
            <a:ext uri="{FF2B5EF4-FFF2-40B4-BE49-F238E27FC236}">
              <a16:creationId xmlns:a16="http://schemas.microsoft.com/office/drawing/2014/main" id="{00000000-0008-0000-0000-00007A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95" name="Text Box 11">
          <a:extLst>
            <a:ext uri="{FF2B5EF4-FFF2-40B4-BE49-F238E27FC236}">
              <a16:creationId xmlns:a16="http://schemas.microsoft.com/office/drawing/2014/main" id="{00000000-0008-0000-0000-00007B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96" name="Text Box 8">
          <a:extLst>
            <a:ext uri="{FF2B5EF4-FFF2-40B4-BE49-F238E27FC236}">
              <a16:creationId xmlns:a16="http://schemas.microsoft.com/office/drawing/2014/main" id="{00000000-0008-0000-0000-00007C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97" name="Text Box 9">
          <a:extLst>
            <a:ext uri="{FF2B5EF4-FFF2-40B4-BE49-F238E27FC236}">
              <a16:creationId xmlns:a16="http://schemas.microsoft.com/office/drawing/2014/main" id="{00000000-0008-0000-0000-00007D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198" name="Text Box 11">
          <a:extLst>
            <a:ext uri="{FF2B5EF4-FFF2-40B4-BE49-F238E27FC236}">
              <a16:creationId xmlns:a16="http://schemas.microsoft.com/office/drawing/2014/main" id="{00000000-0008-0000-0000-00007E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57150</xdr:colOff>
      <xdr:row>219</xdr:row>
      <xdr:rowOff>0</xdr:rowOff>
    </xdr:from>
    <xdr:ext cx="76200" cy="28575"/>
    <xdr:sp macro="" textlink="">
      <xdr:nvSpPr>
        <xdr:cNvPr id="3199" name="Text Box 8">
          <a:extLst>
            <a:ext uri="{FF2B5EF4-FFF2-40B4-BE49-F238E27FC236}">
              <a16:creationId xmlns:a16="http://schemas.microsoft.com/office/drawing/2014/main" id="{00000000-0008-0000-0000-00007F0C0000}"/>
            </a:ext>
          </a:extLst>
        </xdr:cNvPr>
        <xdr:cNvSpPr txBox="1">
          <a:spLocks noChangeArrowheads="1"/>
        </xdr:cNvSpPr>
      </xdr:nvSpPr>
      <xdr:spPr bwMode="auto">
        <a:xfrm>
          <a:off x="5715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200" name="Text Box 11">
          <a:extLst>
            <a:ext uri="{FF2B5EF4-FFF2-40B4-BE49-F238E27FC236}">
              <a16:creationId xmlns:a16="http://schemas.microsoft.com/office/drawing/2014/main" id="{00000000-0008-0000-0000-0000800C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01" name="Text Box 8">
          <a:extLst>
            <a:ext uri="{FF2B5EF4-FFF2-40B4-BE49-F238E27FC236}">
              <a16:creationId xmlns:a16="http://schemas.microsoft.com/office/drawing/2014/main" id="{00000000-0008-0000-0000-000081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02" name="Text Box 9">
          <a:extLst>
            <a:ext uri="{FF2B5EF4-FFF2-40B4-BE49-F238E27FC236}">
              <a16:creationId xmlns:a16="http://schemas.microsoft.com/office/drawing/2014/main" id="{00000000-0008-0000-0000-000082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03" name="Text Box 11">
          <a:extLst>
            <a:ext uri="{FF2B5EF4-FFF2-40B4-BE49-F238E27FC236}">
              <a16:creationId xmlns:a16="http://schemas.microsoft.com/office/drawing/2014/main" id="{00000000-0008-0000-0000-000083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85725"/>
    <xdr:sp macro="" textlink="">
      <xdr:nvSpPr>
        <xdr:cNvPr id="3204" name="Text Box 8">
          <a:extLst>
            <a:ext uri="{FF2B5EF4-FFF2-40B4-BE49-F238E27FC236}">
              <a16:creationId xmlns:a16="http://schemas.microsoft.com/office/drawing/2014/main" id="{00000000-0008-0000-0000-0000840C0000}"/>
            </a:ext>
          </a:extLst>
        </xdr:cNvPr>
        <xdr:cNvSpPr txBox="1">
          <a:spLocks noChangeArrowheads="1"/>
        </xdr:cNvSpPr>
      </xdr:nvSpPr>
      <xdr:spPr bwMode="auto">
        <a:xfrm>
          <a:off x="0"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85725"/>
    <xdr:sp macro="" textlink="">
      <xdr:nvSpPr>
        <xdr:cNvPr id="3205" name="Text Box 9">
          <a:extLst>
            <a:ext uri="{FF2B5EF4-FFF2-40B4-BE49-F238E27FC236}">
              <a16:creationId xmlns:a16="http://schemas.microsoft.com/office/drawing/2014/main" id="{00000000-0008-0000-0000-0000850C0000}"/>
            </a:ext>
          </a:extLst>
        </xdr:cNvPr>
        <xdr:cNvSpPr txBox="1">
          <a:spLocks noChangeArrowheads="1"/>
        </xdr:cNvSpPr>
      </xdr:nvSpPr>
      <xdr:spPr bwMode="auto">
        <a:xfrm>
          <a:off x="0"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85725"/>
    <xdr:sp macro="" textlink="">
      <xdr:nvSpPr>
        <xdr:cNvPr id="3206" name="Text Box 11">
          <a:extLst>
            <a:ext uri="{FF2B5EF4-FFF2-40B4-BE49-F238E27FC236}">
              <a16:creationId xmlns:a16="http://schemas.microsoft.com/office/drawing/2014/main" id="{00000000-0008-0000-0000-0000860C0000}"/>
            </a:ext>
          </a:extLst>
        </xdr:cNvPr>
        <xdr:cNvSpPr txBox="1">
          <a:spLocks noChangeArrowheads="1"/>
        </xdr:cNvSpPr>
      </xdr:nvSpPr>
      <xdr:spPr bwMode="auto">
        <a:xfrm>
          <a:off x="0"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07" name="Text Box 8">
          <a:extLst>
            <a:ext uri="{FF2B5EF4-FFF2-40B4-BE49-F238E27FC236}">
              <a16:creationId xmlns:a16="http://schemas.microsoft.com/office/drawing/2014/main" id="{00000000-0008-0000-0000-000087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08" name="Text Box 9">
          <a:extLst>
            <a:ext uri="{FF2B5EF4-FFF2-40B4-BE49-F238E27FC236}">
              <a16:creationId xmlns:a16="http://schemas.microsoft.com/office/drawing/2014/main" id="{00000000-0008-0000-0000-000088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09" name="Text Box 11">
          <a:extLst>
            <a:ext uri="{FF2B5EF4-FFF2-40B4-BE49-F238E27FC236}">
              <a16:creationId xmlns:a16="http://schemas.microsoft.com/office/drawing/2014/main" id="{00000000-0008-0000-0000-000089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85725"/>
    <xdr:sp macro="" textlink="">
      <xdr:nvSpPr>
        <xdr:cNvPr id="3210" name="Text Box 8">
          <a:extLst>
            <a:ext uri="{FF2B5EF4-FFF2-40B4-BE49-F238E27FC236}">
              <a16:creationId xmlns:a16="http://schemas.microsoft.com/office/drawing/2014/main" id="{00000000-0008-0000-0000-00008A0C0000}"/>
            </a:ext>
          </a:extLst>
        </xdr:cNvPr>
        <xdr:cNvSpPr txBox="1">
          <a:spLocks noChangeArrowheads="1"/>
        </xdr:cNvSpPr>
      </xdr:nvSpPr>
      <xdr:spPr bwMode="auto">
        <a:xfrm>
          <a:off x="0"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85725"/>
    <xdr:sp macro="" textlink="">
      <xdr:nvSpPr>
        <xdr:cNvPr id="3211" name="Text Box 9">
          <a:extLst>
            <a:ext uri="{FF2B5EF4-FFF2-40B4-BE49-F238E27FC236}">
              <a16:creationId xmlns:a16="http://schemas.microsoft.com/office/drawing/2014/main" id="{00000000-0008-0000-0000-00008B0C0000}"/>
            </a:ext>
          </a:extLst>
        </xdr:cNvPr>
        <xdr:cNvSpPr txBox="1">
          <a:spLocks noChangeArrowheads="1"/>
        </xdr:cNvSpPr>
      </xdr:nvSpPr>
      <xdr:spPr bwMode="auto">
        <a:xfrm>
          <a:off x="0"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85725"/>
    <xdr:sp macro="" textlink="">
      <xdr:nvSpPr>
        <xdr:cNvPr id="3212" name="Text Box 11">
          <a:extLst>
            <a:ext uri="{FF2B5EF4-FFF2-40B4-BE49-F238E27FC236}">
              <a16:creationId xmlns:a16="http://schemas.microsoft.com/office/drawing/2014/main" id="{00000000-0008-0000-0000-00008C0C0000}"/>
            </a:ext>
          </a:extLst>
        </xdr:cNvPr>
        <xdr:cNvSpPr txBox="1">
          <a:spLocks noChangeArrowheads="1"/>
        </xdr:cNvSpPr>
      </xdr:nvSpPr>
      <xdr:spPr bwMode="auto">
        <a:xfrm>
          <a:off x="0"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13" name="Text Box 8">
          <a:extLst>
            <a:ext uri="{FF2B5EF4-FFF2-40B4-BE49-F238E27FC236}">
              <a16:creationId xmlns:a16="http://schemas.microsoft.com/office/drawing/2014/main" id="{00000000-0008-0000-0000-00008D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14" name="Text Box 9">
          <a:extLst>
            <a:ext uri="{FF2B5EF4-FFF2-40B4-BE49-F238E27FC236}">
              <a16:creationId xmlns:a16="http://schemas.microsoft.com/office/drawing/2014/main" id="{00000000-0008-0000-0000-00008E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15" name="Text Box 11">
          <a:extLst>
            <a:ext uri="{FF2B5EF4-FFF2-40B4-BE49-F238E27FC236}">
              <a16:creationId xmlns:a16="http://schemas.microsoft.com/office/drawing/2014/main" id="{00000000-0008-0000-0000-00008F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57150</xdr:colOff>
      <xdr:row>219</xdr:row>
      <xdr:rowOff>0</xdr:rowOff>
    </xdr:from>
    <xdr:ext cx="76200" cy="28575"/>
    <xdr:sp macro="" textlink="">
      <xdr:nvSpPr>
        <xdr:cNvPr id="3216" name="Text Box 8">
          <a:extLst>
            <a:ext uri="{FF2B5EF4-FFF2-40B4-BE49-F238E27FC236}">
              <a16:creationId xmlns:a16="http://schemas.microsoft.com/office/drawing/2014/main" id="{00000000-0008-0000-0000-0000900C0000}"/>
            </a:ext>
          </a:extLst>
        </xdr:cNvPr>
        <xdr:cNvSpPr txBox="1">
          <a:spLocks noChangeArrowheads="1"/>
        </xdr:cNvSpPr>
      </xdr:nvSpPr>
      <xdr:spPr bwMode="auto">
        <a:xfrm>
          <a:off x="5715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217" name="Text Box 11">
          <a:extLst>
            <a:ext uri="{FF2B5EF4-FFF2-40B4-BE49-F238E27FC236}">
              <a16:creationId xmlns:a16="http://schemas.microsoft.com/office/drawing/2014/main" id="{00000000-0008-0000-0000-0000910C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218" name="Text Box 11">
          <a:extLst>
            <a:ext uri="{FF2B5EF4-FFF2-40B4-BE49-F238E27FC236}">
              <a16:creationId xmlns:a16="http://schemas.microsoft.com/office/drawing/2014/main" id="{00000000-0008-0000-0000-0000920C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219" name="Text Box 11">
          <a:extLst>
            <a:ext uri="{FF2B5EF4-FFF2-40B4-BE49-F238E27FC236}">
              <a16:creationId xmlns:a16="http://schemas.microsoft.com/office/drawing/2014/main" id="{00000000-0008-0000-0000-0000930C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220" name="Text Box 11">
          <a:extLst>
            <a:ext uri="{FF2B5EF4-FFF2-40B4-BE49-F238E27FC236}">
              <a16:creationId xmlns:a16="http://schemas.microsoft.com/office/drawing/2014/main" id="{00000000-0008-0000-0000-0000940C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221" name="Text Box 11">
          <a:extLst>
            <a:ext uri="{FF2B5EF4-FFF2-40B4-BE49-F238E27FC236}">
              <a16:creationId xmlns:a16="http://schemas.microsoft.com/office/drawing/2014/main" id="{00000000-0008-0000-0000-0000950C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222" name="Text Box 11">
          <a:extLst>
            <a:ext uri="{FF2B5EF4-FFF2-40B4-BE49-F238E27FC236}">
              <a16:creationId xmlns:a16="http://schemas.microsoft.com/office/drawing/2014/main" id="{00000000-0008-0000-0000-0000960C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223" name="Text Box 11">
          <a:extLst>
            <a:ext uri="{FF2B5EF4-FFF2-40B4-BE49-F238E27FC236}">
              <a16:creationId xmlns:a16="http://schemas.microsoft.com/office/drawing/2014/main" id="{00000000-0008-0000-0000-0000970C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224" name="Text Box 11">
          <a:extLst>
            <a:ext uri="{FF2B5EF4-FFF2-40B4-BE49-F238E27FC236}">
              <a16:creationId xmlns:a16="http://schemas.microsoft.com/office/drawing/2014/main" id="{00000000-0008-0000-0000-0000980C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225" name="Text Box 11">
          <a:extLst>
            <a:ext uri="{FF2B5EF4-FFF2-40B4-BE49-F238E27FC236}">
              <a16:creationId xmlns:a16="http://schemas.microsoft.com/office/drawing/2014/main" id="{00000000-0008-0000-0000-0000990C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57150</xdr:colOff>
      <xdr:row>219</xdr:row>
      <xdr:rowOff>0</xdr:rowOff>
    </xdr:from>
    <xdr:ext cx="76200" cy="28575"/>
    <xdr:sp macro="" textlink="">
      <xdr:nvSpPr>
        <xdr:cNvPr id="3226" name="Text Box 8">
          <a:extLst>
            <a:ext uri="{FF2B5EF4-FFF2-40B4-BE49-F238E27FC236}">
              <a16:creationId xmlns:a16="http://schemas.microsoft.com/office/drawing/2014/main" id="{00000000-0008-0000-0000-00009A0C0000}"/>
            </a:ext>
          </a:extLst>
        </xdr:cNvPr>
        <xdr:cNvSpPr txBox="1">
          <a:spLocks noChangeArrowheads="1"/>
        </xdr:cNvSpPr>
      </xdr:nvSpPr>
      <xdr:spPr bwMode="auto">
        <a:xfrm>
          <a:off x="5715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227" name="Text Box 11">
          <a:extLst>
            <a:ext uri="{FF2B5EF4-FFF2-40B4-BE49-F238E27FC236}">
              <a16:creationId xmlns:a16="http://schemas.microsoft.com/office/drawing/2014/main" id="{00000000-0008-0000-0000-00009B0C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28" name="Text Box 8">
          <a:extLst>
            <a:ext uri="{FF2B5EF4-FFF2-40B4-BE49-F238E27FC236}">
              <a16:creationId xmlns:a16="http://schemas.microsoft.com/office/drawing/2014/main" id="{00000000-0008-0000-0000-00009C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29" name="Text Box 9">
          <a:extLst>
            <a:ext uri="{FF2B5EF4-FFF2-40B4-BE49-F238E27FC236}">
              <a16:creationId xmlns:a16="http://schemas.microsoft.com/office/drawing/2014/main" id="{00000000-0008-0000-0000-00009D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30" name="Text Box 11">
          <a:extLst>
            <a:ext uri="{FF2B5EF4-FFF2-40B4-BE49-F238E27FC236}">
              <a16:creationId xmlns:a16="http://schemas.microsoft.com/office/drawing/2014/main" id="{00000000-0008-0000-0000-00009E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31" name="Text Box 8">
          <a:extLst>
            <a:ext uri="{FF2B5EF4-FFF2-40B4-BE49-F238E27FC236}">
              <a16:creationId xmlns:a16="http://schemas.microsoft.com/office/drawing/2014/main" id="{00000000-0008-0000-0000-00009F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32" name="Text Box 9">
          <a:extLst>
            <a:ext uri="{FF2B5EF4-FFF2-40B4-BE49-F238E27FC236}">
              <a16:creationId xmlns:a16="http://schemas.microsoft.com/office/drawing/2014/main" id="{00000000-0008-0000-0000-0000A0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33" name="Text Box 11">
          <a:extLst>
            <a:ext uri="{FF2B5EF4-FFF2-40B4-BE49-F238E27FC236}">
              <a16:creationId xmlns:a16="http://schemas.microsoft.com/office/drawing/2014/main" id="{00000000-0008-0000-0000-0000A1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34" name="Text Box 11">
          <a:extLst>
            <a:ext uri="{FF2B5EF4-FFF2-40B4-BE49-F238E27FC236}">
              <a16:creationId xmlns:a16="http://schemas.microsoft.com/office/drawing/2014/main" id="{00000000-0008-0000-0000-0000A2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35" name="Text Box 9">
          <a:extLst>
            <a:ext uri="{FF2B5EF4-FFF2-40B4-BE49-F238E27FC236}">
              <a16:creationId xmlns:a16="http://schemas.microsoft.com/office/drawing/2014/main" id="{00000000-0008-0000-0000-0000A3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36" name="Text Box 11">
          <a:extLst>
            <a:ext uri="{FF2B5EF4-FFF2-40B4-BE49-F238E27FC236}">
              <a16:creationId xmlns:a16="http://schemas.microsoft.com/office/drawing/2014/main" id="{00000000-0008-0000-0000-0000A4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37" name="Text Box 8">
          <a:extLst>
            <a:ext uri="{FF2B5EF4-FFF2-40B4-BE49-F238E27FC236}">
              <a16:creationId xmlns:a16="http://schemas.microsoft.com/office/drawing/2014/main" id="{00000000-0008-0000-0000-0000A5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38" name="Text Box 9">
          <a:extLst>
            <a:ext uri="{FF2B5EF4-FFF2-40B4-BE49-F238E27FC236}">
              <a16:creationId xmlns:a16="http://schemas.microsoft.com/office/drawing/2014/main" id="{00000000-0008-0000-0000-0000A6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39" name="Text Box 11">
          <a:extLst>
            <a:ext uri="{FF2B5EF4-FFF2-40B4-BE49-F238E27FC236}">
              <a16:creationId xmlns:a16="http://schemas.microsoft.com/office/drawing/2014/main" id="{00000000-0008-0000-0000-0000A7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40" name="Text Box 8">
          <a:extLst>
            <a:ext uri="{FF2B5EF4-FFF2-40B4-BE49-F238E27FC236}">
              <a16:creationId xmlns:a16="http://schemas.microsoft.com/office/drawing/2014/main" id="{00000000-0008-0000-0000-0000A8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41" name="Text Box 9">
          <a:extLst>
            <a:ext uri="{FF2B5EF4-FFF2-40B4-BE49-F238E27FC236}">
              <a16:creationId xmlns:a16="http://schemas.microsoft.com/office/drawing/2014/main" id="{00000000-0008-0000-0000-0000A9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42" name="Text Box 11">
          <a:extLst>
            <a:ext uri="{FF2B5EF4-FFF2-40B4-BE49-F238E27FC236}">
              <a16:creationId xmlns:a16="http://schemas.microsoft.com/office/drawing/2014/main" id="{00000000-0008-0000-0000-0000AA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43" name="Text Box 8">
          <a:extLst>
            <a:ext uri="{FF2B5EF4-FFF2-40B4-BE49-F238E27FC236}">
              <a16:creationId xmlns:a16="http://schemas.microsoft.com/office/drawing/2014/main" id="{00000000-0008-0000-0000-0000AB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44" name="Text Box 9">
          <a:extLst>
            <a:ext uri="{FF2B5EF4-FFF2-40B4-BE49-F238E27FC236}">
              <a16:creationId xmlns:a16="http://schemas.microsoft.com/office/drawing/2014/main" id="{00000000-0008-0000-0000-0000AC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45" name="Text Box 11">
          <a:extLst>
            <a:ext uri="{FF2B5EF4-FFF2-40B4-BE49-F238E27FC236}">
              <a16:creationId xmlns:a16="http://schemas.microsoft.com/office/drawing/2014/main" id="{00000000-0008-0000-0000-0000AD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46" name="Text Box 8">
          <a:extLst>
            <a:ext uri="{FF2B5EF4-FFF2-40B4-BE49-F238E27FC236}">
              <a16:creationId xmlns:a16="http://schemas.microsoft.com/office/drawing/2014/main" id="{00000000-0008-0000-0000-0000AE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47" name="Text Box 9">
          <a:extLst>
            <a:ext uri="{FF2B5EF4-FFF2-40B4-BE49-F238E27FC236}">
              <a16:creationId xmlns:a16="http://schemas.microsoft.com/office/drawing/2014/main" id="{00000000-0008-0000-0000-0000AF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48" name="Text Box 11">
          <a:extLst>
            <a:ext uri="{FF2B5EF4-FFF2-40B4-BE49-F238E27FC236}">
              <a16:creationId xmlns:a16="http://schemas.microsoft.com/office/drawing/2014/main" id="{00000000-0008-0000-0000-0000B0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49" name="Text Box 8">
          <a:extLst>
            <a:ext uri="{FF2B5EF4-FFF2-40B4-BE49-F238E27FC236}">
              <a16:creationId xmlns:a16="http://schemas.microsoft.com/office/drawing/2014/main" id="{00000000-0008-0000-0000-0000B1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50" name="Text Box 9">
          <a:extLst>
            <a:ext uri="{FF2B5EF4-FFF2-40B4-BE49-F238E27FC236}">
              <a16:creationId xmlns:a16="http://schemas.microsoft.com/office/drawing/2014/main" id="{00000000-0008-0000-0000-0000B2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51" name="Text Box 11">
          <a:extLst>
            <a:ext uri="{FF2B5EF4-FFF2-40B4-BE49-F238E27FC236}">
              <a16:creationId xmlns:a16="http://schemas.microsoft.com/office/drawing/2014/main" id="{00000000-0008-0000-0000-0000B3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52" name="Text Box 8">
          <a:extLst>
            <a:ext uri="{FF2B5EF4-FFF2-40B4-BE49-F238E27FC236}">
              <a16:creationId xmlns:a16="http://schemas.microsoft.com/office/drawing/2014/main" id="{00000000-0008-0000-0000-0000B4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53" name="Text Box 9">
          <a:extLst>
            <a:ext uri="{FF2B5EF4-FFF2-40B4-BE49-F238E27FC236}">
              <a16:creationId xmlns:a16="http://schemas.microsoft.com/office/drawing/2014/main" id="{00000000-0008-0000-0000-0000B5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54" name="Text Box 11">
          <a:extLst>
            <a:ext uri="{FF2B5EF4-FFF2-40B4-BE49-F238E27FC236}">
              <a16:creationId xmlns:a16="http://schemas.microsoft.com/office/drawing/2014/main" id="{00000000-0008-0000-0000-0000B6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55" name="Text Box 8">
          <a:extLst>
            <a:ext uri="{FF2B5EF4-FFF2-40B4-BE49-F238E27FC236}">
              <a16:creationId xmlns:a16="http://schemas.microsoft.com/office/drawing/2014/main" id="{00000000-0008-0000-0000-0000B7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56" name="Text Box 9">
          <a:extLst>
            <a:ext uri="{FF2B5EF4-FFF2-40B4-BE49-F238E27FC236}">
              <a16:creationId xmlns:a16="http://schemas.microsoft.com/office/drawing/2014/main" id="{00000000-0008-0000-0000-0000B8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57" name="Text Box 11">
          <a:extLst>
            <a:ext uri="{FF2B5EF4-FFF2-40B4-BE49-F238E27FC236}">
              <a16:creationId xmlns:a16="http://schemas.microsoft.com/office/drawing/2014/main" id="{00000000-0008-0000-0000-0000B9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58" name="Text Box 8">
          <a:extLst>
            <a:ext uri="{FF2B5EF4-FFF2-40B4-BE49-F238E27FC236}">
              <a16:creationId xmlns:a16="http://schemas.microsoft.com/office/drawing/2014/main" id="{00000000-0008-0000-0000-0000BA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59" name="Text Box 9">
          <a:extLst>
            <a:ext uri="{FF2B5EF4-FFF2-40B4-BE49-F238E27FC236}">
              <a16:creationId xmlns:a16="http://schemas.microsoft.com/office/drawing/2014/main" id="{00000000-0008-0000-0000-0000BB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60" name="Text Box 11">
          <a:extLst>
            <a:ext uri="{FF2B5EF4-FFF2-40B4-BE49-F238E27FC236}">
              <a16:creationId xmlns:a16="http://schemas.microsoft.com/office/drawing/2014/main" id="{00000000-0008-0000-0000-0000BC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61" name="Text Box 8">
          <a:extLst>
            <a:ext uri="{FF2B5EF4-FFF2-40B4-BE49-F238E27FC236}">
              <a16:creationId xmlns:a16="http://schemas.microsoft.com/office/drawing/2014/main" id="{00000000-0008-0000-0000-0000BD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62" name="Text Box 9">
          <a:extLst>
            <a:ext uri="{FF2B5EF4-FFF2-40B4-BE49-F238E27FC236}">
              <a16:creationId xmlns:a16="http://schemas.microsoft.com/office/drawing/2014/main" id="{00000000-0008-0000-0000-0000BE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63" name="Text Box 11">
          <a:extLst>
            <a:ext uri="{FF2B5EF4-FFF2-40B4-BE49-F238E27FC236}">
              <a16:creationId xmlns:a16="http://schemas.microsoft.com/office/drawing/2014/main" id="{00000000-0008-0000-0000-0000BF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64" name="Text Box 8">
          <a:extLst>
            <a:ext uri="{FF2B5EF4-FFF2-40B4-BE49-F238E27FC236}">
              <a16:creationId xmlns:a16="http://schemas.microsoft.com/office/drawing/2014/main" id="{00000000-0008-0000-0000-0000C0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65" name="Text Box 9">
          <a:extLst>
            <a:ext uri="{FF2B5EF4-FFF2-40B4-BE49-F238E27FC236}">
              <a16:creationId xmlns:a16="http://schemas.microsoft.com/office/drawing/2014/main" id="{00000000-0008-0000-0000-0000C1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66" name="Text Box 11">
          <a:extLst>
            <a:ext uri="{FF2B5EF4-FFF2-40B4-BE49-F238E27FC236}">
              <a16:creationId xmlns:a16="http://schemas.microsoft.com/office/drawing/2014/main" id="{00000000-0008-0000-0000-0000C2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67" name="Text Box 8">
          <a:extLst>
            <a:ext uri="{FF2B5EF4-FFF2-40B4-BE49-F238E27FC236}">
              <a16:creationId xmlns:a16="http://schemas.microsoft.com/office/drawing/2014/main" id="{00000000-0008-0000-0000-0000C3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68" name="Text Box 9">
          <a:extLst>
            <a:ext uri="{FF2B5EF4-FFF2-40B4-BE49-F238E27FC236}">
              <a16:creationId xmlns:a16="http://schemas.microsoft.com/office/drawing/2014/main" id="{00000000-0008-0000-0000-0000C4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69" name="Text Box 11">
          <a:extLst>
            <a:ext uri="{FF2B5EF4-FFF2-40B4-BE49-F238E27FC236}">
              <a16:creationId xmlns:a16="http://schemas.microsoft.com/office/drawing/2014/main" id="{00000000-0008-0000-0000-0000C5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57150</xdr:colOff>
      <xdr:row>219</xdr:row>
      <xdr:rowOff>0</xdr:rowOff>
    </xdr:from>
    <xdr:ext cx="76200" cy="28575"/>
    <xdr:sp macro="" textlink="">
      <xdr:nvSpPr>
        <xdr:cNvPr id="3270" name="Text Box 8">
          <a:extLst>
            <a:ext uri="{FF2B5EF4-FFF2-40B4-BE49-F238E27FC236}">
              <a16:creationId xmlns:a16="http://schemas.microsoft.com/office/drawing/2014/main" id="{00000000-0008-0000-0000-0000C60C0000}"/>
            </a:ext>
          </a:extLst>
        </xdr:cNvPr>
        <xdr:cNvSpPr txBox="1">
          <a:spLocks noChangeArrowheads="1"/>
        </xdr:cNvSpPr>
      </xdr:nvSpPr>
      <xdr:spPr bwMode="auto">
        <a:xfrm>
          <a:off x="5715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271" name="Text Box 11">
          <a:extLst>
            <a:ext uri="{FF2B5EF4-FFF2-40B4-BE49-F238E27FC236}">
              <a16:creationId xmlns:a16="http://schemas.microsoft.com/office/drawing/2014/main" id="{00000000-0008-0000-0000-0000C70C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72" name="Text Box 8">
          <a:extLst>
            <a:ext uri="{FF2B5EF4-FFF2-40B4-BE49-F238E27FC236}">
              <a16:creationId xmlns:a16="http://schemas.microsoft.com/office/drawing/2014/main" id="{00000000-0008-0000-0000-0000C8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73" name="Text Box 9">
          <a:extLst>
            <a:ext uri="{FF2B5EF4-FFF2-40B4-BE49-F238E27FC236}">
              <a16:creationId xmlns:a16="http://schemas.microsoft.com/office/drawing/2014/main" id="{00000000-0008-0000-0000-0000C9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74" name="Text Box 11">
          <a:extLst>
            <a:ext uri="{FF2B5EF4-FFF2-40B4-BE49-F238E27FC236}">
              <a16:creationId xmlns:a16="http://schemas.microsoft.com/office/drawing/2014/main" id="{00000000-0008-0000-0000-0000CA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76200</xdr:colOff>
      <xdr:row>219</xdr:row>
      <xdr:rowOff>0</xdr:rowOff>
    </xdr:from>
    <xdr:ext cx="76200" cy="28575"/>
    <xdr:sp macro="" textlink="">
      <xdr:nvSpPr>
        <xdr:cNvPr id="3275" name="Text Box 11">
          <a:extLst>
            <a:ext uri="{FF2B5EF4-FFF2-40B4-BE49-F238E27FC236}">
              <a16:creationId xmlns:a16="http://schemas.microsoft.com/office/drawing/2014/main" id="{00000000-0008-0000-0000-0000CB0C0000}"/>
            </a:ext>
          </a:extLst>
        </xdr:cNvPr>
        <xdr:cNvSpPr txBox="1">
          <a:spLocks noChangeArrowheads="1"/>
        </xdr:cNvSpPr>
      </xdr:nvSpPr>
      <xdr:spPr bwMode="auto">
        <a:xfrm>
          <a:off x="7620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85725"/>
    <xdr:sp macro="" textlink="">
      <xdr:nvSpPr>
        <xdr:cNvPr id="3276" name="Text Box 8">
          <a:extLst>
            <a:ext uri="{FF2B5EF4-FFF2-40B4-BE49-F238E27FC236}">
              <a16:creationId xmlns:a16="http://schemas.microsoft.com/office/drawing/2014/main" id="{00000000-0008-0000-0000-0000CC0C0000}"/>
            </a:ext>
          </a:extLst>
        </xdr:cNvPr>
        <xdr:cNvSpPr txBox="1">
          <a:spLocks noChangeArrowheads="1"/>
        </xdr:cNvSpPr>
      </xdr:nvSpPr>
      <xdr:spPr bwMode="auto">
        <a:xfrm>
          <a:off x="0"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85725"/>
    <xdr:sp macro="" textlink="">
      <xdr:nvSpPr>
        <xdr:cNvPr id="3277" name="Text Box 9">
          <a:extLst>
            <a:ext uri="{FF2B5EF4-FFF2-40B4-BE49-F238E27FC236}">
              <a16:creationId xmlns:a16="http://schemas.microsoft.com/office/drawing/2014/main" id="{00000000-0008-0000-0000-0000CD0C0000}"/>
            </a:ext>
          </a:extLst>
        </xdr:cNvPr>
        <xdr:cNvSpPr txBox="1">
          <a:spLocks noChangeArrowheads="1"/>
        </xdr:cNvSpPr>
      </xdr:nvSpPr>
      <xdr:spPr bwMode="auto">
        <a:xfrm>
          <a:off x="0"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85725"/>
    <xdr:sp macro="" textlink="">
      <xdr:nvSpPr>
        <xdr:cNvPr id="3278" name="Text Box 11">
          <a:extLst>
            <a:ext uri="{FF2B5EF4-FFF2-40B4-BE49-F238E27FC236}">
              <a16:creationId xmlns:a16="http://schemas.microsoft.com/office/drawing/2014/main" id="{00000000-0008-0000-0000-0000CE0C0000}"/>
            </a:ext>
          </a:extLst>
        </xdr:cNvPr>
        <xdr:cNvSpPr txBox="1">
          <a:spLocks noChangeArrowheads="1"/>
        </xdr:cNvSpPr>
      </xdr:nvSpPr>
      <xdr:spPr bwMode="auto">
        <a:xfrm>
          <a:off x="0"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79" name="Text Box 8">
          <a:extLst>
            <a:ext uri="{FF2B5EF4-FFF2-40B4-BE49-F238E27FC236}">
              <a16:creationId xmlns:a16="http://schemas.microsoft.com/office/drawing/2014/main" id="{00000000-0008-0000-0000-0000CF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80" name="Text Box 9">
          <a:extLst>
            <a:ext uri="{FF2B5EF4-FFF2-40B4-BE49-F238E27FC236}">
              <a16:creationId xmlns:a16="http://schemas.microsoft.com/office/drawing/2014/main" id="{00000000-0008-0000-0000-0000D0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81" name="Text Box 11">
          <a:extLst>
            <a:ext uri="{FF2B5EF4-FFF2-40B4-BE49-F238E27FC236}">
              <a16:creationId xmlns:a16="http://schemas.microsoft.com/office/drawing/2014/main" id="{00000000-0008-0000-0000-0000D1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85725"/>
    <xdr:sp macro="" textlink="">
      <xdr:nvSpPr>
        <xdr:cNvPr id="3282" name="Text Box 8">
          <a:extLst>
            <a:ext uri="{FF2B5EF4-FFF2-40B4-BE49-F238E27FC236}">
              <a16:creationId xmlns:a16="http://schemas.microsoft.com/office/drawing/2014/main" id="{00000000-0008-0000-0000-0000D20C0000}"/>
            </a:ext>
          </a:extLst>
        </xdr:cNvPr>
        <xdr:cNvSpPr txBox="1">
          <a:spLocks noChangeArrowheads="1"/>
        </xdr:cNvSpPr>
      </xdr:nvSpPr>
      <xdr:spPr bwMode="auto">
        <a:xfrm>
          <a:off x="0"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85725"/>
    <xdr:sp macro="" textlink="">
      <xdr:nvSpPr>
        <xdr:cNvPr id="3283" name="Text Box 9">
          <a:extLst>
            <a:ext uri="{FF2B5EF4-FFF2-40B4-BE49-F238E27FC236}">
              <a16:creationId xmlns:a16="http://schemas.microsoft.com/office/drawing/2014/main" id="{00000000-0008-0000-0000-0000D30C0000}"/>
            </a:ext>
          </a:extLst>
        </xdr:cNvPr>
        <xdr:cNvSpPr txBox="1">
          <a:spLocks noChangeArrowheads="1"/>
        </xdr:cNvSpPr>
      </xdr:nvSpPr>
      <xdr:spPr bwMode="auto">
        <a:xfrm>
          <a:off x="0"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85725"/>
    <xdr:sp macro="" textlink="">
      <xdr:nvSpPr>
        <xdr:cNvPr id="3284" name="Text Box 11">
          <a:extLst>
            <a:ext uri="{FF2B5EF4-FFF2-40B4-BE49-F238E27FC236}">
              <a16:creationId xmlns:a16="http://schemas.microsoft.com/office/drawing/2014/main" id="{00000000-0008-0000-0000-0000D40C0000}"/>
            </a:ext>
          </a:extLst>
        </xdr:cNvPr>
        <xdr:cNvSpPr txBox="1">
          <a:spLocks noChangeArrowheads="1"/>
        </xdr:cNvSpPr>
      </xdr:nvSpPr>
      <xdr:spPr bwMode="auto">
        <a:xfrm>
          <a:off x="0"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85" name="Text Box 8">
          <a:extLst>
            <a:ext uri="{FF2B5EF4-FFF2-40B4-BE49-F238E27FC236}">
              <a16:creationId xmlns:a16="http://schemas.microsoft.com/office/drawing/2014/main" id="{00000000-0008-0000-0000-0000D5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86" name="Text Box 9">
          <a:extLst>
            <a:ext uri="{FF2B5EF4-FFF2-40B4-BE49-F238E27FC236}">
              <a16:creationId xmlns:a16="http://schemas.microsoft.com/office/drawing/2014/main" id="{00000000-0008-0000-0000-0000D6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287" name="Text Box 11">
          <a:extLst>
            <a:ext uri="{FF2B5EF4-FFF2-40B4-BE49-F238E27FC236}">
              <a16:creationId xmlns:a16="http://schemas.microsoft.com/office/drawing/2014/main" id="{00000000-0008-0000-0000-0000D7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57150</xdr:colOff>
      <xdr:row>219</xdr:row>
      <xdr:rowOff>0</xdr:rowOff>
    </xdr:from>
    <xdr:ext cx="76200" cy="28575"/>
    <xdr:sp macro="" textlink="">
      <xdr:nvSpPr>
        <xdr:cNvPr id="3288" name="Text Box 8">
          <a:extLst>
            <a:ext uri="{FF2B5EF4-FFF2-40B4-BE49-F238E27FC236}">
              <a16:creationId xmlns:a16="http://schemas.microsoft.com/office/drawing/2014/main" id="{00000000-0008-0000-0000-0000D80C0000}"/>
            </a:ext>
          </a:extLst>
        </xdr:cNvPr>
        <xdr:cNvSpPr txBox="1">
          <a:spLocks noChangeArrowheads="1"/>
        </xdr:cNvSpPr>
      </xdr:nvSpPr>
      <xdr:spPr bwMode="auto">
        <a:xfrm>
          <a:off x="5715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289" name="Text Box 11">
          <a:extLst>
            <a:ext uri="{FF2B5EF4-FFF2-40B4-BE49-F238E27FC236}">
              <a16:creationId xmlns:a16="http://schemas.microsoft.com/office/drawing/2014/main" id="{00000000-0008-0000-0000-0000D90C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290" name="Text Box 11">
          <a:extLst>
            <a:ext uri="{FF2B5EF4-FFF2-40B4-BE49-F238E27FC236}">
              <a16:creationId xmlns:a16="http://schemas.microsoft.com/office/drawing/2014/main" id="{00000000-0008-0000-0000-0000DA0C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291" name="Text Box 11">
          <a:extLst>
            <a:ext uri="{FF2B5EF4-FFF2-40B4-BE49-F238E27FC236}">
              <a16:creationId xmlns:a16="http://schemas.microsoft.com/office/drawing/2014/main" id="{00000000-0008-0000-0000-0000DB0C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292" name="Text Box 11">
          <a:extLst>
            <a:ext uri="{FF2B5EF4-FFF2-40B4-BE49-F238E27FC236}">
              <a16:creationId xmlns:a16="http://schemas.microsoft.com/office/drawing/2014/main" id="{00000000-0008-0000-0000-0000DC0C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293" name="Text Box 11">
          <a:extLst>
            <a:ext uri="{FF2B5EF4-FFF2-40B4-BE49-F238E27FC236}">
              <a16:creationId xmlns:a16="http://schemas.microsoft.com/office/drawing/2014/main" id="{00000000-0008-0000-0000-0000DD0C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294" name="Text Box 11">
          <a:extLst>
            <a:ext uri="{FF2B5EF4-FFF2-40B4-BE49-F238E27FC236}">
              <a16:creationId xmlns:a16="http://schemas.microsoft.com/office/drawing/2014/main" id="{00000000-0008-0000-0000-0000DE0C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295" name="Text Box 11">
          <a:extLst>
            <a:ext uri="{FF2B5EF4-FFF2-40B4-BE49-F238E27FC236}">
              <a16:creationId xmlns:a16="http://schemas.microsoft.com/office/drawing/2014/main" id="{00000000-0008-0000-0000-0000DF0C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296" name="Text Box 11">
          <a:extLst>
            <a:ext uri="{FF2B5EF4-FFF2-40B4-BE49-F238E27FC236}">
              <a16:creationId xmlns:a16="http://schemas.microsoft.com/office/drawing/2014/main" id="{00000000-0008-0000-0000-0000E00C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297" name="Text Box 11">
          <a:extLst>
            <a:ext uri="{FF2B5EF4-FFF2-40B4-BE49-F238E27FC236}">
              <a16:creationId xmlns:a16="http://schemas.microsoft.com/office/drawing/2014/main" id="{00000000-0008-0000-0000-0000E10C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57150</xdr:colOff>
      <xdr:row>219</xdr:row>
      <xdr:rowOff>0</xdr:rowOff>
    </xdr:from>
    <xdr:ext cx="76200" cy="28575"/>
    <xdr:sp macro="" textlink="">
      <xdr:nvSpPr>
        <xdr:cNvPr id="3298" name="Text Box 8">
          <a:extLst>
            <a:ext uri="{FF2B5EF4-FFF2-40B4-BE49-F238E27FC236}">
              <a16:creationId xmlns:a16="http://schemas.microsoft.com/office/drawing/2014/main" id="{00000000-0008-0000-0000-0000E20C0000}"/>
            </a:ext>
          </a:extLst>
        </xdr:cNvPr>
        <xdr:cNvSpPr txBox="1">
          <a:spLocks noChangeArrowheads="1"/>
        </xdr:cNvSpPr>
      </xdr:nvSpPr>
      <xdr:spPr bwMode="auto">
        <a:xfrm>
          <a:off x="5715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299" name="Text Box 11">
          <a:extLst>
            <a:ext uri="{FF2B5EF4-FFF2-40B4-BE49-F238E27FC236}">
              <a16:creationId xmlns:a16="http://schemas.microsoft.com/office/drawing/2014/main" id="{00000000-0008-0000-0000-0000E30C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00" name="Text Box 9">
          <a:extLst>
            <a:ext uri="{FF2B5EF4-FFF2-40B4-BE49-F238E27FC236}">
              <a16:creationId xmlns:a16="http://schemas.microsoft.com/office/drawing/2014/main" id="{00000000-0008-0000-0000-0000E4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01" name="Text Box 11">
          <a:extLst>
            <a:ext uri="{FF2B5EF4-FFF2-40B4-BE49-F238E27FC236}">
              <a16:creationId xmlns:a16="http://schemas.microsoft.com/office/drawing/2014/main" id="{00000000-0008-0000-0000-0000E5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02" name="Text Box 8">
          <a:extLst>
            <a:ext uri="{FF2B5EF4-FFF2-40B4-BE49-F238E27FC236}">
              <a16:creationId xmlns:a16="http://schemas.microsoft.com/office/drawing/2014/main" id="{00000000-0008-0000-0000-0000E6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03" name="Text Box 9">
          <a:extLst>
            <a:ext uri="{FF2B5EF4-FFF2-40B4-BE49-F238E27FC236}">
              <a16:creationId xmlns:a16="http://schemas.microsoft.com/office/drawing/2014/main" id="{00000000-0008-0000-0000-0000E7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04" name="Text Box 11">
          <a:extLst>
            <a:ext uri="{FF2B5EF4-FFF2-40B4-BE49-F238E27FC236}">
              <a16:creationId xmlns:a16="http://schemas.microsoft.com/office/drawing/2014/main" id="{00000000-0008-0000-0000-0000E8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05" name="Text Box 8">
          <a:extLst>
            <a:ext uri="{FF2B5EF4-FFF2-40B4-BE49-F238E27FC236}">
              <a16:creationId xmlns:a16="http://schemas.microsoft.com/office/drawing/2014/main" id="{00000000-0008-0000-0000-0000E9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06" name="Text Box 9">
          <a:extLst>
            <a:ext uri="{FF2B5EF4-FFF2-40B4-BE49-F238E27FC236}">
              <a16:creationId xmlns:a16="http://schemas.microsoft.com/office/drawing/2014/main" id="{00000000-0008-0000-0000-0000EA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07" name="Text Box 11">
          <a:extLst>
            <a:ext uri="{FF2B5EF4-FFF2-40B4-BE49-F238E27FC236}">
              <a16:creationId xmlns:a16="http://schemas.microsoft.com/office/drawing/2014/main" id="{00000000-0008-0000-0000-0000EB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08" name="Text Box 8">
          <a:extLst>
            <a:ext uri="{FF2B5EF4-FFF2-40B4-BE49-F238E27FC236}">
              <a16:creationId xmlns:a16="http://schemas.microsoft.com/office/drawing/2014/main" id="{00000000-0008-0000-0000-0000EC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09" name="Text Box 9">
          <a:extLst>
            <a:ext uri="{FF2B5EF4-FFF2-40B4-BE49-F238E27FC236}">
              <a16:creationId xmlns:a16="http://schemas.microsoft.com/office/drawing/2014/main" id="{00000000-0008-0000-0000-0000ED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10" name="Text Box 11">
          <a:extLst>
            <a:ext uri="{FF2B5EF4-FFF2-40B4-BE49-F238E27FC236}">
              <a16:creationId xmlns:a16="http://schemas.microsoft.com/office/drawing/2014/main" id="{00000000-0008-0000-0000-0000EE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11" name="Text Box 8">
          <a:extLst>
            <a:ext uri="{FF2B5EF4-FFF2-40B4-BE49-F238E27FC236}">
              <a16:creationId xmlns:a16="http://schemas.microsoft.com/office/drawing/2014/main" id="{00000000-0008-0000-0000-0000EF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12" name="Text Box 9">
          <a:extLst>
            <a:ext uri="{FF2B5EF4-FFF2-40B4-BE49-F238E27FC236}">
              <a16:creationId xmlns:a16="http://schemas.microsoft.com/office/drawing/2014/main" id="{00000000-0008-0000-0000-0000F0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13" name="Text Box 11">
          <a:extLst>
            <a:ext uri="{FF2B5EF4-FFF2-40B4-BE49-F238E27FC236}">
              <a16:creationId xmlns:a16="http://schemas.microsoft.com/office/drawing/2014/main" id="{00000000-0008-0000-0000-0000F1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14" name="Text Box 8">
          <a:extLst>
            <a:ext uri="{FF2B5EF4-FFF2-40B4-BE49-F238E27FC236}">
              <a16:creationId xmlns:a16="http://schemas.microsoft.com/office/drawing/2014/main" id="{00000000-0008-0000-0000-0000F2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15" name="Text Box 9">
          <a:extLst>
            <a:ext uri="{FF2B5EF4-FFF2-40B4-BE49-F238E27FC236}">
              <a16:creationId xmlns:a16="http://schemas.microsoft.com/office/drawing/2014/main" id="{00000000-0008-0000-0000-0000F3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16" name="Text Box 11">
          <a:extLst>
            <a:ext uri="{FF2B5EF4-FFF2-40B4-BE49-F238E27FC236}">
              <a16:creationId xmlns:a16="http://schemas.microsoft.com/office/drawing/2014/main" id="{00000000-0008-0000-0000-0000F4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17" name="Text Box 8">
          <a:extLst>
            <a:ext uri="{FF2B5EF4-FFF2-40B4-BE49-F238E27FC236}">
              <a16:creationId xmlns:a16="http://schemas.microsoft.com/office/drawing/2014/main" id="{00000000-0008-0000-0000-0000F5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18" name="Text Box 9">
          <a:extLst>
            <a:ext uri="{FF2B5EF4-FFF2-40B4-BE49-F238E27FC236}">
              <a16:creationId xmlns:a16="http://schemas.microsoft.com/office/drawing/2014/main" id="{00000000-0008-0000-0000-0000F6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19" name="Text Box 11">
          <a:extLst>
            <a:ext uri="{FF2B5EF4-FFF2-40B4-BE49-F238E27FC236}">
              <a16:creationId xmlns:a16="http://schemas.microsoft.com/office/drawing/2014/main" id="{00000000-0008-0000-0000-0000F7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20" name="Text Box 8">
          <a:extLst>
            <a:ext uri="{FF2B5EF4-FFF2-40B4-BE49-F238E27FC236}">
              <a16:creationId xmlns:a16="http://schemas.microsoft.com/office/drawing/2014/main" id="{00000000-0008-0000-0000-0000F8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21" name="Text Box 9">
          <a:extLst>
            <a:ext uri="{FF2B5EF4-FFF2-40B4-BE49-F238E27FC236}">
              <a16:creationId xmlns:a16="http://schemas.microsoft.com/office/drawing/2014/main" id="{00000000-0008-0000-0000-0000F9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22" name="Text Box 11">
          <a:extLst>
            <a:ext uri="{FF2B5EF4-FFF2-40B4-BE49-F238E27FC236}">
              <a16:creationId xmlns:a16="http://schemas.microsoft.com/office/drawing/2014/main" id="{00000000-0008-0000-0000-0000FA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23" name="Text Box 8">
          <a:extLst>
            <a:ext uri="{FF2B5EF4-FFF2-40B4-BE49-F238E27FC236}">
              <a16:creationId xmlns:a16="http://schemas.microsoft.com/office/drawing/2014/main" id="{00000000-0008-0000-0000-0000FB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24" name="Text Box 9">
          <a:extLst>
            <a:ext uri="{FF2B5EF4-FFF2-40B4-BE49-F238E27FC236}">
              <a16:creationId xmlns:a16="http://schemas.microsoft.com/office/drawing/2014/main" id="{00000000-0008-0000-0000-0000FC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25" name="Text Box 11">
          <a:extLst>
            <a:ext uri="{FF2B5EF4-FFF2-40B4-BE49-F238E27FC236}">
              <a16:creationId xmlns:a16="http://schemas.microsoft.com/office/drawing/2014/main" id="{00000000-0008-0000-0000-0000FD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26" name="Text Box 8">
          <a:extLst>
            <a:ext uri="{FF2B5EF4-FFF2-40B4-BE49-F238E27FC236}">
              <a16:creationId xmlns:a16="http://schemas.microsoft.com/office/drawing/2014/main" id="{00000000-0008-0000-0000-0000FE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27" name="Text Box 9">
          <a:extLst>
            <a:ext uri="{FF2B5EF4-FFF2-40B4-BE49-F238E27FC236}">
              <a16:creationId xmlns:a16="http://schemas.microsoft.com/office/drawing/2014/main" id="{00000000-0008-0000-0000-0000FF0C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28" name="Text Box 11">
          <a:extLst>
            <a:ext uri="{FF2B5EF4-FFF2-40B4-BE49-F238E27FC236}">
              <a16:creationId xmlns:a16="http://schemas.microsoft.com/office/drawing/2014/main" id="{00000000-0008-0000-0000-0000000D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29" name="Text Box 8">
          <a:extLst>
            <a:ext uri="{FF2B5EF4-FFF2-40B4-BE49-F238E27FC236}">
              <a16:creationId xmlns:a16="http://schemas.microsoft.com/office/drawing/2014/main" id="{00000000-0008-0000-0000-0000010D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30" name="Text Box 9">
          <a:extLst>
            <a:ext uri="{FF2B5EF4-FFF2-40B4-BE49-F238E27FC236}">
              <a16:creationId xmlns:a16="http://schemas.microsoft.com/office/drawing/2014/main" id="{00000000-0008-0000-0000-0000020D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31" name="Text Box 11">
          <a:extLst>
            <a:ext uri="{FF2B5EF4-FFF2-40B4-BE49-F238E27FC236}">
              <a16:creationId xmlns:a16="http://schemas.microsoft.com/office/drawing/2014/main" id="{00000000-0008-0000-0000-0000030D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32" name="Text Box 8">
          <a:extLst>
            <a:ext uri="{FF2B5EF4-FFF2-40B4-BE49-F238E27FC236}">
              <a16:creationId xmlns:a16="http://schemas.microsoft.com/office/drawing/2014/main" id="{00000000-0008-0000-0000-0000040D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33" name="Text Box 9">
          <a:extLst>
            <a:ext uri="{FF2B5EF4-FFF2-40B4-BE49-F238E27FC236}">
              <a16:creationId xmlns:a16="http://schemas.microsoft.com/office/drawing/2014/main" id="{00000000-0008-0000-0000-0000050D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34" name="Text Box 11">
          <a:extLst>
            <a:ext uri="{FF2B5EF4-FFF2-40B4-BE49-F238E27FC236}">
              <a16:creationId xmlns:a16="http://schemas.microsoft.com/office/drawing/2014/main" id="{00000000-0008-0000-0000-0000060D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57150</xdr:colOff>
      <xdr:row>219</xdr:row>
      <xdr:rowOff>0</xdr:rowOff>
    </xdr:from>
    <xdr:ext cx="76200" cy="28575"/>
    <xdr:sp macro="" textlink="">
      <xdr:nvSpPr>
        <xdr:cNvPr id="3335" name="Text Box 8">
          <a:extLst>
            <a:ext uri="{FF2B5EF4-FFF2-40B4-BE49-F238E27FC236}">
              <a16:creationId xmlns:a16="http://schemas.microsoft.com/office/drawing/2014/main" id="{00000000-0008-0000-0000-0000070D0000}"/>
            </a:ext>
          </a:extLst>
        </xdr:cNvPr>
        <xdr:cNvSpPr txBox="1">
          <a:spLocks noChangeArrowheads="1"/>
        </xdr:cNvSpPr>
      </xdr:nvSpPr>
      <xdr:spPr bwMode="auto">
        <a:xfrm>
          <a:off x="5715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336" name="Text Box 11">
          <a:extLst>
            <a:ext uri="{FF2B5EF4-FFF2-40B4-BE49-F238E27FC236}">
              <a16:creationId xmlns:a16="http://schemas.microsoft.com/office/drawing/2014/main" id="{00000000-0008-0000-0000-000008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37" name="Text Box 8">
          <a:extLst>
            <a:ext uri="{FF2B5EF4-FFF2-40B4-BE49-F238E27FC236}">
              <a16:creationId xmlns:a16="http://schemas.microsoft.com/office/drawing/2014/main" id="{00000000-0008-0000-0000-0000090D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38" name="Text Box 9">
          <a:extLst>
            <a:ext uri="{FF2B5EF4-FFF2-40B4-BE49-F238E27FC236}">
              <a16:creationId xmlns:a16="http://schemas.microsoft.com/office/drawing/2014/main" id="{00000000-0008-0000-0000-00000A0D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39" name="Text Box 11">
          <a:extLst>
            <a:ext uri="{FF2B5EF4-FFF2-40B4-BE49-F238E27FC236}">
              <a16:creationId xmlns:a16="http://schemas.microsoft.com/office/drawing/2014/main" id="{00000000-0008-0000-0000-00000B0D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85725"/>
    <xdr:sp macro="" textlink="">
      <xdr:nvSpPr>
        <xdr:cNvPr id="3340" name="Text Box 8">
          <a:extLst>
            <a:ext uri="{FF2B5EF4-FFF2-40B4-BE49-F238E27FC236}">
              <a16:creationId xmlns:a16="http://schemas.microsoft.com/office/drawing/2014/main" id="{00000000-0008-0000-0000-00000C0D0000}"/>
            </a:ext>
          </a:extLst>
        </xdr:cNvPr>
        <xdr:cNvSpPr txBox="1">
          <a:spLocks noChangeArrowheads="1"/>
        </xdr:cNvSpPr>
      </xdr:nvSpPr>
      <xdr:spPr bwMode="auto">
        <a:xfrm>
          <a:off x="0"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85725"/>
    <xdr:sp macro="" textlink="">
      <xdr:nvSpPr>
        <xdr:cNvPr id="3341" name="Text Box 9">
          <a:extLst>
            <a:ext uri="{FF2B5EF4-FFF2-40B4-BE49-F238E27FC236}">
              <a16:creationId xmlns:a16="http://schemas.microsoft.com/office/drawing/2014/main" id="{00000000-0008-0000-0000-00000D0D0000}"/>
            </a:ext>
          </a:extLst>
        </xdr:cNvPr>
        <xdr:cNvSpPr txBox="1">
          <a:spLocks noChangeArrowheads="1"/>
        </xdr:cNvSpPr>
      </xdr:nvSpPr>
      <xdr:spPr bwMode="auto">
        <a:xfrm>
          <a:off x="0"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85725"/>
    <xdr:sp macro="" textlink="">
      <xdr:nvSpPr>
        <xdr:cNvPr id="3342" name="Text Box 11">
          <a:extLst>
            <a:ext uri="{FF2B5EF4-FFF2-40B4-BE49-F238E27FC236}">
              <a16:creationId xmlns:a16="http://schemas.microsoft.com/office/drawing/2014/main" id="{00000000-0008-0000-0000-00000E0D0000}"/>
            </a:ext>
          </a:extLst>
        </xdr:cNvPr>
        <xdr:cNvSpPr txBox="1">
          <a:spLocks noChangeArrowheads="1"/>
        </xdr:cNvSpPr>
      </xdr:nvSpPr>
      <xdr:spPr bwMode="auto">
        <a:xfrm>
          <a:off x="0"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43" name="Text Box 8">
          <a:extLst>
            <a:ext uri="{FF2B5EF4-FFF2-40B4-BE49-F238E27FC236}">
              <a16:creationId xmlns:a16="http://schemas.microsoft.com/office/drawing/2014/main" id="{00000000-0008-0000-0000-00000F0D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44" name="Text Box 9">
          <a:extLst>
            <a:ext uri="{FF2B5EF4-FFF2-40B4-BE49-F238E27FC236}">
              <a16:creationId xmlns:a16="http://schemas.microsoft.com/office/drawing/2014/main" id="{00000000-0008-0000-0000-0000100D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45" name="Text Box 11">
          <a:extLst>
            <a:ext uri="{FF2B5EF4-FFF2-40B4-BE49-F238E27FC236}">
              <a16:creationId xmlns:a16="http://schemas.microsoft.com/office/drawing/2014/main" id="{00000000-0008-0000-0000-0000110D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85725"/>
    <xdr:sp macro="" textlink="">
      <xdr:nvSpPr>
        <xdr:cNvPr id="3346" name="Text Box 8">
          <a:extLst>
            <a:ext uri="{FF2B5EF4-FFF2-40B4-BE49-F238E27FC236}">
              <a16:creationId xmlns:a16="http://schemas.microsoft.com/office/drawing/2014/main" id="{00000000-0008-0000-0000-0000120D0000}"/>
            </a:ext>
          </a:extLst>
        </xdr:cNvPr>
        <xdr:cNvSpPr txBox="1">
          <a:spLocks noChangeArrowheads="1"/>
        </xdr:cNvSpPr>
      </xdr:nvSpPr>
      <xdr:spPr bwMode="auto">
        <a:xfrm>
          <a:off x="0"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85725"/>
    <xdr:sp macro="" textlink="">
      <xdr:nvSpPr>
        <xdr:cNvPr id="3347" name="Text Box 9">
          <a:extLst>
            <a:ext uri="{FF2B5EF4-FFF2-40B4-BE49-F238E27FC236}">
              <a16:creationId xmlns:a16="http://schemas.microsoft.com/office/drawing/2014/main" id="{00000000-0008-0000-0000-0000130D0000}"/>
            </a:ext>
          </a:extLst>
        </xdr:cNvPr>
        <xdr:cNvSpPr txBox="1">
          <a:spLocks noChangeArrowheads="1"/>
        </xdr:cNvSpPr>
      </xdr:nvSpPr>
      <xdr:spPr bwMode="auto">
        <a:xfrm>
          <a:off x="0"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85725"/>
    <xdr:sp macro="" textlink="">
      <xdr:nvSpPr>
        <xdr:cNvPr id="3348" name="Text Box 11">
          <a:extLst>
            <a:ext uri="{FF2B5EF4-FFF2-40B4-BE49-F238E27FC236}">
              <a16:creationId xmlns:a16="http://schemas.microsoft.com/office/drawing/2014/main" id="{00000000-0008-0000-0000-0000140D0000}"/>
            </a:ext>
          </a:extLst>
        </xdr:cNvPr>
        <xdr:cNvSpPr txBox="1">
          <a:spLocks noChangeArrowheads="1"/>
        </xdr:cNvSpPr>
      </xdr:nvSpPr>
      <xdr:spPr bwMode="auto">
        <a:xfrm>
          <a:off x="0"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49" name="Text Box 8">
          <a:extLst>
            <a:ext uri="{FF2B5EF4-FFF2-40B4-BE49-F238E27FC236}">
              <a16:creationId xmlns:a16="http://schemas.microsoft.com/office/drawing/2014/main" id="{00000000-0008-0000-0000-0000150D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50" name="Text Box 9">
          <a:extLst>
            <a:ext uri="{FF2B5EF4-FFF2-40B4-BE49-F238E27FC236}">
              <a16:creationId xmlns:a16="http://schemas.microsoft.com/office/drawing/2014/main" id="{00000000-0008-0000-0000-0000160D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219</xdr:row>
      <xdr:rowOff>0</xdr:rowOff>
    </xdr:from>
    <xdr:ext cx="76200" cy="28575"/>
    <xdr:sp macro="" textlink="">
      <xdr:nvSpPr>
        <xdr:cNvPr id="3351" name="Text Box 11">
          <a:extLst>
            <a:ext uri="{FF2B5EF4-FFF2-40B4-BE49-F238E27FC236}">
              <a16:creationId xmlns:a16="http://schemas.microsoft.com/office/drawing/2014/main" id="{00000000-0008-0000-0000-0000170D0000}"/>
            </a:ext>
          </a:extLst>
        </xdr:cNvPr>
        <xdr:cNvSpPr txBox="1">
          <a:spLocks noChangeArrowheads="1"/>
        </xdr:cNvSpPr>
      </xdr:nvSpPr>
      <xdr:spPr bwMode="auto">
        <a:xfrm>
          <a:off x="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57150</xdr:colOff>
      <xdr:row>219</xdr:row>
      <xdr:rowOff>0</xdr:rowOff>
    </xdr:from>
    <xdr:ext cx="76200" cy="28575"/>
    <xdr:sp macro="" textlink="">
      <xdr:nvSpPr>
        <xdr:cNvPr id="3352" name="Text Box 8">
          <a:extLst>
            <a:ext uri="{FF2B5EF4-FFF2-40B4-BE49-F238E27FC236}">
              <a16:creationId xmlns:a16="http://schemas.microsoft.com/office/drawing/2014/main" id="{00000000-0008-0000-0000-0000180D0000}"/>
            </a:ext>
          </a:extLst>
        </xdr:cNvPr>
        <xdr:cNvSpPr txBox="1">
          <a:spLocks noChangeArrowheads="1"/>
        </xdr:cNvSpPr>
      </xdr:nvSpPr>
      <xdr:spPr bwMode="auto">
        <a:xfrm>
          <a:off x="5715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353" name="Text Box 11">
          <a:extLst>
            <a:ext uri="{FF2B5EF4-FFF2-40B4-BE49-F238E27FC236}">
              <a16:creationId xmlns:a16="http://schemas.microsoft.com/office/drawing/2014/main" id="{00000000-0008-0000-0000-000019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354" name="Text Box 11">
          <a:extLst>
            <a:ext uri="{FF2B5EF4-FFF2-40B4-BE49-F238E27FC236}">
              <a16:creationId xmlns:a16="http://schemas.microsoft.com/office/drawing/2014/main" id="{00000000-0008-0000-0000-00001A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355" name="Text Box 11">
          <a:extLst>
            <a:ext uri="{FF2B5EF4-FFF2-40B4-BE49-F238E27FC236}">
              <a16:creationId xmlns:a16="http://schemas.microsoft.com/office/drawing/2014/main" id="{00000000-0008-0000-0000-00001B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356" name="Text Box 11">
          <a:extLst>
            <a:ext uri="{FF2B5EF4-FFF2-40B4-BE49-F238E27FC236}">
              <a16:creationId xmlns:a16="http://schemas.microsoft.com/office/drawing/2014/main" id="{00000000-0008-0000-0000-00001C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357" name="Text Box 11">
          <a:extLst>
            <a:ext uri="{FF2B5EF4-FFF2-40B4-BE49-F238E27FC236}">
              <a16:creationId xmlns:a16="http://schemas.microsoft.com/office/drawing/2014/main" id="{00000000-0008-0000-0000-00001D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358" name="Text Box 11">
          <a:extLst>
            <a:ext uri="{FF2B5EF4-FFF2-40B4-BE49-F238E27FC236}">
              <a16:creationId xmlns:a16="http://schemas.microsoft.com/office/drawing/2014/main" id="{00000000-0008-0000-0000-00001E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359" name="Text Box 11">
          <a:extLst>
            <a:ext uri="{FF2B5EF4-FFF2-40B4-BE49-F238E27FC236}">
              <a16:creationId xmlns:a16="http://schemas.microsoft.com/office/drawing/2014/main" id="{00000000-0008-0000-0000-00001F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360" name="Text Box 11">
          <a:extLst>
            <a:ext uri="{FF2B5EF4-FFF2-40B4-BE49-F238E27FC236}">
              <a16:creationId xmlns:a16="http://schemas.microsoft.com/office/drawing/2014/main" id="{00000000-0008-0000-0000-000020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361" name="Text Box 11">
          <a:extLst>
            <a:ext uri="{FF2B5EF4-FFF2-40B4-BE49-F238E27FC236}">
              <a16:creationId xmlns:a16="http://schemas.microsoft.com/office/drawing/2014/main" id="{00000000-0008-0000-0000-000021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57150</xdr:colOff>
      <xdr:row>219</xdr:row>
      <xdr:rowOff>0</xdr:rowOff>
    </xdr:from>
    <xdr:ext cx="76200" cy="28575"/>
    <xdr:sp macro="" textlink="">
      <xdr:nvSpPr>
        <xdr:cNvPr id="3362" name="Text Box 8">
          <a:extLst>
            <a:ext uri="{FF2B5EF4-FFF2-40B4-BE49-F238E27FC236}">
              <a16:creationId xmlns:a16="http://schemas.microsoft.com/office/drawing/2014/main" id="{00000000-0008-0000-0000-0000220D0000}"/>
            </a:ext>
          </a:extLst>
        </xdr:cNvPr>
        <xdr:cNvSpPr txBox="1">
          <a:spLocks noChangeArrowheads="1"/>
        </xdr:cNvSpPr>
      </xdr:nvSpPr>
      <xdr:spPr bwMode="auto">
        <a:xfrm>
          <a:off x="57150"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363" name="Text Box 11">
          <a:extLst>
            <a:ext uri="{FF2B5EF4-FFF2-40B4-BE49-F238E27FC236}">
              <a16:creationId xmlns:a16="http://schemas.microsoft.com/office/drawing/2014/main" id="{00000000-0008-0000-0000-000023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64" name="Text Box 8">
          <a:extLst>
            <a:ext uri="{FF2B5EF4-FFF2-40B4-BE49-F238E27FC236}">
              <a16:creationId xmlns:a16="http://schemas.microsoft.com/office/drawing/2014/main" id="{00000000-0008-0000-0000-000024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65" name="Text Box 9">
          <a:extLst>
            <a:ext uri="{FF2B5EF4-FFF2-40B4-BE49-F238E27FC236}">
              <a16:creationId xmlns:a16="http://schemas.microsoft.com/office/drawing/2014/main" id="{00000000-0008-0000-0000-000025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66" name="Text Box 11">
          <a:extLst>
            <a:ext uri="{FF2B5EF4-FFF2-40B4-BE49-F238E27FC236}">
              <a16:creationId xmlns:a16="http://schemas.microsoft.com/office/drawing/2014/main" id="{00000000-0008-0000-0000-000026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67" name="Text Box 8">
          <a:extLst>
            <a:ext uri="{FF2B5EF4-FFF2-40B4-BE49-F238E27FC236}">
              <a16:creationId xmlns:a16="http://schemas.microsoft.com/office/drawing/2014/main" id="{00000000-0008-0000-0000-000027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68" name="Text Box 9">
          <a:extLst>
            <a:ext uri="{FF2B5EF4-FFF2-40B4-BE49-F238E27FC236}">
              <a16:creationId xmlns:a16="http://schemas.microsoft.com/office/drawing/2014/main" id="{00000000-0008-0000-0000-000028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69" name="Text Box 11">
          <a:extLst>
            <a:ext uri="{FF2B5EF4-FFF2-40B4-BE49-F238E27FC236}">
              <a16:creationId xmlns:a16="http://schemas.microsoft.com/office/drawing/2014/main" id="{00000000-0008-0000-0000-000029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70" name="Text Box 11">
          <a:extLst>
            <a:ext uri="{FF2B5EF4-FFF2-40B4-BE49-F238E27FC236}">
              <a16:creationId xmlns:a16="http://schemas.microsoft.com/office/drawing/2014/main" id="{00000000-0008-0000-0000-00002A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71" name="Text Box 9">
          <a:extLst>
            <a:ext uri="{FF2B5EF4-FFF2-40B4-BE49-F238E27FC236}">
              <a16:creationId xmlns:a16="http://schemas.microsoft.com/office/drawing/2014/main" id="{00000000-0008-0000-0000-00002B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72" name="Text Box 11">
          <a:extLst>
            <a:ext uri="{FF2B5EF4-FFF2-40B4-BE49-F238E27FC236}">
              <a16:creationId xmlns:a16="http://schemas.microsoft.com/office/drawing/2014/main" id="{00000000-0008-0000-0000-00002C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73" name="Text Box 8">
          <a:extLst>
            <a:ext uri="{FF2B5EF4-FFF2-40B4-BE49-F238E27FC236}">
              <a16:creationId xmlns:a16="http://schemas.microsoft.com/office/drawing/2014/main" id="{00000000-0008-0000-0000-00002D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74" name="Text Box 9">
          <a:extLst>
            <a:ext uri="{FF2B5EF4-FFF2-40B4-BE49-F238E27FC236}">
              <a16:creationId xmlns:a16="http://schemas.microsoft.com/office/drawing/2014/main" id="{00000000-0008-0000-0000-00002E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75" name="Text Box 11">
          <a:extLst>
            <a:ext uri="{FF2B5EF4-FFF2-40B4-BE49-F238E27FC236}">
              <a16:creationId xmlns:a16="http://schemas.microsoft.com/office/drawing/2014/main" id="{00000000-0008-0000-0000-00002F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76" name="Text Box 8">
          <a:extLst>
            <a:ext uri="{FF2B5EF4-FFF2-40B4-BE49-F238E27FC236}">
              <a16:creationId xmlns:a16="http://schemas.microsoft.com/office/drawing/2014/main" id="{00000000-0008-0000-0000-000030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77" name="Text Box 9">
          <a:extLst>
            <a:ext uri="{FF2B5EF4-FFF2-40B4-BE49-F238E27FC236}">
              <a16:creationId xmlns:a16="http://schemas.microsoft.com/office/drawing/2014/main" id="{00000000-0008-0000-0000-000031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78" name="Text Box 11">
          <a:extLst>
            <a:ext uri="{FF2B5EF4-FFF2-40B4-BE49-F238E27FC236}">
              <a16:creationId xmlns:a16="http://schemas.microsoft.com/office/drawing/2014/main" id="{00000000-0008-0000-0000-000032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79" name="Text Box 8">
          <a:extLst>
            <a:ext uri="{FF2B5EF4-FFF2-40B4-BE49-F238E27FC236}">
              <a16:creationId xmlns:a16="http://schemas.microsoft.com/office/drawing/2014/main" id="{00000000-0008-0000-0000-000033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80" name="Text Box 9">
          <a:extLst>
            <a:ext uri="{FF2B5EF4-FFF2-40B4-BE49-F238E27FC236}">
              <a16:creationId xmlns:a16="http://schemas.microsoft.com/office/drawing/2014/main" id="{00000000-0008-0000-0000-000034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81" name="Text Box 11">
          <a:extLst>
            <a:ext uri="{FF2B5EF4-FFF2-40B4-BE49-F238E27FC236}">
              <a16:creationId xmlns:a16="http://schemas.microsoft.com/office/drawing/2014/main" id="{00000000-0008-0000-0000-000035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82" name="Text Box 8">
          <a:extLst>
            <a:ext uri="{FF2B5EF4-FFF2-40B4-BE49-F238E27FC236}">
              <a16:creationId xmlns:a16="http://schemas.microsoft.com/office/drawing/2014/main" id="{00000000-0008-0000-0000-000036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83" name="Text Box 9">
          <a:extLst>
            <a:ext uri="{FF2B5EF4-FFF2-40B4-BE49-F238E27FC236}">
              <a16:creationId xmlns:a16="http://schemas.microsoft.com/office/drawing/2014/main" id="{00000000-0008-0000-0000-000037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84" name="Text Box 11">
          <a:extLst>
            <a:ext uri="{FF2B5EF4-FFF2-40B4-BE49-F238E27FC236}">
              <a16:creationId xmlns:a16="http://schemas.microsoft.com/office/drawing/2014/main" id="{00000000-0008-0000-0000-000038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85" name="Text Box 8">
          <a:extLst>
            <a:ext uri="{FF2B5EF4-FFF2-40B4-BE49-F238E27FC236}">
              <a16:creationId xmlns:a16="http://schemas.microsoft.com/office/drawing/2014/main" id="{00000000-0008-0000-0000-000039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86" name="Text Box 9">
          <a:extLst>
            <a:ext uri="{FF2B5EF4-FFF2-40B4-BE49-F238E27FC236}">
              <a16:creationId xmlns:a16="http://schemas.microsoft.com/office/drawing/2014/main" id="{00000000-0008-0000-0000-00003A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87" name="Text Box 11">
          <a:extLst>
            <a:ext uri="{FF2B5EF4-FFF2-40B4-BE49-F238E27FC236}">
              <a16:creationId xmlns:a16="http://schemas.microsoft.com/office/drawing/2014/main" id="{00000000-0008-0000-0000-00003B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88" name="Text Box 8">
          <a:extLst>
            <a:ext uri="{FF2B5EF4-FFF2-40B4-BE49-F238E27FC236}">
              <a16:creationId xmlns:a16="http://schemas.microsoft.com/office/drawing/2014/main" id="{00000000-0008-0000-0000-00003C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89" name="Text Box 9">
          <a:extLst>
            <a:ext uri="{FF2B5EF4-FFF2-40B4-BE49-F238E27FC236}">
              <a16:creationId xmlns:a16="http://schemas.microsoft.com/office/drawing/2014/main" id="{00000000-0008-0000-0000-00003D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90" name="Text Box 11">
          <a:extLst>
            <a:ext uri="{FF2B5EF4-FFF2-40B4-BE49-F238E27FC236}">
              <a16:creationId xmlns:a16="http://schemas.microsoft.com/office/drawing/2014/main" id="{00000000-0008-0000-0000-00003E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91" name="Text Box 8">
          <a:extLst>
            <a:ext uri="{FF2B5EF4-FFF2-40B4-BE49-F238E27FC236}">
              <a16:creationId xmlns:a16="http://schemas.microsoft.com/office/drawing/2014/main" id="{00000000-0008-0000-0000-00003F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92" name="Text Box 9">
          <a:extLst>
            <a:ext uri="{FF2B5EF4-FFF2-40B4-BE49-F238E27FC236}">
              <a16:creationId xmlns:a16="http://schemas.microsoft.com/office/drawing/2014/main" id="{00000000-0008-0000-0000-000040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93" name="Text Box 11">
          <a:extLst>
            <a:ext uri="{FF2B5EF4-FFF2-40B4-BE49-F238E27FC236}">
              <a16:creationId xmlns:a16="http://schemas.microsoft.com/office/drawing/2014/main" id="{00000000-0008-0000-0000-000041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94" name="Text Box 8">
          <a:extLst>
            <a:ext uri="{FF2B5EF4-FFF2-40B4-BE49-F238E27FC236}">
              <a16:creationId xmlns:a16="http://schemas.microsoft.com/office/drawing/2014/main" id="{00000000-0008-0000-0000-000042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95" name="Text Box 9">
          <a:extLst>
            <a:ext uri="{FF2B5EF4-FFF2-40B4-BE49-F238E27FC236}">
              <a16:creationId xmlns:a16="http://schemas.microsoft.com/office/drawing/2014/main" id="{00000000-0008-0000-0000-000043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96" name="Text Box 11">
          <a:extLst>
            <a:ext uri="{FF2B5EF4-FFF2-40B4-BE49-F238E27FC236}">
              <a16:creationId xmlns:a16="http://schemas.microsoft.com/office/drawing/2014/main" id="{00000000-0008-0000-0000-000044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97" name="Text Box 8">
          <a:extLst>
            <a:ext uri="{FF2B5EF4-FFF2-40B4-BE49-F238E27FC236}">
              <a16:creationId xmlns:a16="http://schemas.microsoft.com/office/drawing/2014/main" id="{00000000-0008-0000-0000-000045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98" name="Text Box 9">
          <a:extLst>
            <a:ext uri="{FF2B5EF4-FFF2-40B4-BE49-F238E27FC236}">
              <a16:creationId xmlns:a16="http://schemas.microsoft.com/office/drawing/2014/main" id="{00000000-0008-0000-0000-000046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399" name="Text Box 11">
          <a:extLst>
            <a:ext uri="{FF2B5EF4-FFF2-40B4-BE49-F238E27FC236}">
              <a16:creationId xmlns:a16="http://schemas.microsoft.com/office/drawing/2014/main" id="{00000000-0008-0000-0000-000047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00" name="Text Box 8">
          <a:extLst>
            <a:ext uri="{FF2B5EF4-FFF2-40B4-BE49-F238E27FC236}">
              <a16:creationId xmlns:a16="http://schemas.microsoft.com/office/drawing/2014/main" id="{00000000-0008-0000-0000-000048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01" name="Text Box 9">
          <a:extLst>
            <a:ext uri="{FF2B5EF4-FFF2-40B4-BE49-F238E27FC236}">
              <a16:creationId xmlns:a16="http://schemas.microsoft.com/office/drawing/2014/main" id="{00000000-0008-0000-0000-000049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02" name="Text Box 11">
          <a:extLst>
            <a:ext uri="{FF2B5EF4-FFF2-40B4-BE49-F238E27FC236}">
              <a16:creationId xmlns:a16="http://schemas.microsoft.com/office/drawing/2014/main" id="{00000000-0008-0000-0000-00004A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03" name="Text Box 8">
          <a:extLst>
            <a:ext uri="{FF2B5EF4-FFF2-40B4-BE49-F238E27FC236}">
              <a16:creationId xmlns:a16="http://schemas.microsoft.com/office/drawing/2014/main" id="{00000000-0008-0000-0000-00004B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04" name="Text Box 9">
          <a:extLst>
            <a:ext uri="{FF2B5EF4-FFF2-40B4-BE49-F238E27FC236}">
              <a16:creationId xmlns:a16="http://schemas.microsoft.com/office/drawing/2014/main" id="{00000000-0008-0000-0000-00004C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05" name="Text Box 11">
          <a:extLst>
            <a:ext uri="{FF2B5EF4-FFF2-40B4-BE49-F238E27FC236}">
              <a16:creationId xmlns:a16="http://schemas.microsoft.com/office/drawing/2014/main" id="{00000000-0008-0000-0000-00004D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219</xdr:row>
      <xdr:rowOff>0</xdr:rowOff>
    </xdr:from>
    <xdr:ext cx="76200" cy="28575"/>
    <xdr:sp macro="" textlink="">
      <xdr:nvSpPr>
        <xdr:cNvPr id="3406" name="Text Box 8">
          <a:extLst>
            <a:ext uri="{FF2B5EF4-FFF2-40B4-BE49-F238E27FC236}">
              <a16:creationId xmlns:a16="http://schemas.microsoft.com/office/drawing/2014/main" id="{00000000-0008-0000-0000-00004E0D0000}"/>
            </a:ext>
          </a:extLst>
        </xdr:cNvPr>
        <xdr:cNvSpPr txBox="1">
          <a:spLocks noChangeArrowheads="1"/>
        </xdr:cNvSpPr>
      </xdr:nvSpPr>
      <xdr:spPr bwMode="auto">
        <a:xfrm>
          <a:off x="39052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407" name="Text Box 11">
          <a:extLst>
            <a:ext uri="{FF2B5EF4-FFF2-40B4-BE49-F238E27FC236}">
              <a16:creationId xmlns:a16="http://schemas.microsoft.com/office/drawing/2014/main" id="{00000000-0008-0000-0000-00004F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08" name="Text Box 8">
          <a:extLst>
            <a:ext uri="{FF2B5EF4-FFF2-40B4-BE49-F238E27FC236}">
              <a16:creationId xmlns:a16="http://schemas.microsoft.com/office/drawing/2014/main" id="{00000000-0008-0000-0000-000050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09" name="Text Box 9">
          <a:extLst>
            <a:ext uri="{FF2B5EF4-FFF2-40B4-BE49-F238E27FC236}">
              <a16:creationId xmlns:a16="http://schemas.microsoft.com/office/drawing/2014/main" id="{00000000-0008-0000-0000-000051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10" name="Text Box 11">
          <a:extLst>
            <a:ext uri="{FF2B5EF4-FFF2-40B4-BE49-F238E27FC236}">
              <a16:creationId xmlns:a16="http://schemas.microsoft.com/office/drawing/2014/main" id="{00000000-0008-0000-0000-000052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219</xdr:row>
      <xdr:rowOff>0</xdr:rowOff>
    </xdr:from>
    <xdr:ext cx="76200" cy="28575"/>
    <xdr:sp macro="" textlink="">
      <xdr:nvSpPr>
        <xdr:cNvPr id="3411" name="Text Box 11">
          <a:extLst>
            <a:ext uri="{FF2B5EF4-FFF2-40B4-BE49-F238E27FC236}">
              <a16:creationId xmlns:a16="http://schemas.microsoft.com/office/drawing/2014/main" id="{00000000-0008-0000-0000-0000530D0000}"/>
            </a:ext>
          </a:extLst>
        </xdr:cNvPr>
        <xdr:cNvSpPr txBox="1">
          <a:spLocks noChangeArrowheads="1"/>
        </xdr:cNvSpPr>
      </xdr:nvSpPr>
      <xdr:spPr bwMode="auto">
        <a:xfrm>
          <a:off x="4095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85725"/>
    <xdr:sp macro="" textlink="">
      <xdr:nvSpPr>
        <xdr:cNvPr id="3412" name="Text Box 8">
          <a:extLst>
            <a:ext uri="{FF2B5EF4-FFF2-40B4-BE49-F238E27FC236}">
              <a16:creationId xmlns:a16="http://schemas.microsoft.com/office/drawing/2014/main" id="{00000000-0008-0000-0000-0000540D0000}"/>
            </a:ext>
          </a:extLst>
        </xdr:cNvPr>
        <xdr:cNvSpPr txBox="1">
          <a:spLocks noChangeArrowheads="1"/>
        </xdr:cNvSpPr>
      </xdr:nvSpPr>
      <xdr:spPr bwMode="auto">
        <a:xfrm>
          <a:off x="333375"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85725"/>
    <xdr:sp macro="" textlink="">
      <xdr:nvSpPr>
        <xdr:cNvPr id="3413" name="Text Box 9">
          <a:extLst>
            <a:ext uri="{FF2B5EF4-FFF2-40B4-BE49-F238E27FC236}">
              <a16:creationId xmlns:a16="http://schemas.microsoft.com/office/drawing/2014/main" id="{00000000-0008-0000-0000-0000550D0000}"/>
            </a:ext>
          </a:extLst>
        </xdr:cNvPr>
        <xdr:cNvSpPr txBox="1">
          <a:spLocks noChangeArrowheads="1"/>
        </xdr:cNvSpPr>
      </xdr:nvSpPr>
      <xdr:spPr bwMode="auto">
        <a:xfrm>
          <a:off x="333375"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85725"/>
    <xdr:sp macro="" textlink="">
      <xdr:nvSpPr>
        <xdr:cNvPr id="3414" name="Text Box 11">
          <a:extLst>
            <a:ext uri="{FF2B5EF4-FFF2-40B4-BE49-F238E27FC236}">
              <a16:creationId xmlns:a16="http://schemas.microsoft.com/office/drawing/2014/main" id="{00000000-0008-0000-0000-0000560D0000}"/>
            </a:ext>
          </a:extLst>
        </xdr:cNvPr>
        <xdr:cNvSpPr txBox="1">
          <a:spLocks noChangeArrowheads="1"/>
        </xdr:cNvSpPr>
      </xdr:nvSpPr>
      <xdr:spPr bwMode="auto">
        <a:xfrm>
          <a:off x="333375"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15" name="Text Box 8">
          <a:extLst>
            <a:ext uri="{FF2B5EF4-FFF2-40B4-BE49-F238E27FC236}">
              <a16:creationId xmlns:a16="http://schemas.microsoft.com/office/drawing/2014/main" id="{00000000-0008-0000-0000-000057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16" name="Text Box 9">
          <a:extLst>
            <a:ext uri="{FF2B5EF4-FFF2-40B4-BE49-F238E27FC236}">
              <a16:creationId xmlns:a16="http://schemas.microsoft.com/office/drawing/2014/main" id="{00000000-0008-0000-0000-000058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17" name="Text Box 11">
          <a:extLst>
            <a:ext uri="{FF2B5EF4-FFF2-40B4-BE49-F238E27FC236}">
              <a16:creationId xmlns:a16="http://schemas.microsoft.com/office/drawing/2014/main" id="{00000000-0008-0000-0000-000059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85725"/>
    <xdr:sp macro="" textlink="">
      <xdr:nvSpPr>
        <xdr:cNvPr id="3418" name="Text Box 8">
          <a:extLst>
            <a:ext uri="{FF2B5EF4-FFF2-40B4-BE49-F238E27FC236}">
              <a16:creationId xmlns:a16="http://schemas.microsoft.com/office/drawing/2014/main" id="{00000000-0008-0000-0000-00005A0D0000}"/>
            </a:ext>
          </a:extLst>
        </xdr:cNvPr>
        <xdr:cNvSpPr txBox="1">
          <a:spLocks noChangeArrowheads="1"/>
        </xdr:cNvSpPr>
      </xdr:nvSpPr>
      <xdr:spPr bwMode="auto">
        <a:xfrm>
          <a:off x="333375"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85725"/>
    <xdr:sp macro="" textlink="">
      <xdr:nvSpPr>
        <xdr:cNvPr id="3419" name="Text Box 9">
          <a:extLst>
            <a:ext uri="{FF2B5EF4-FFF2-40B4-BE49-F238E27FC236}">
              <a16:creationId xmlns:a16="http://schemas.microsoft.com/office/drawing/2014/main" id="{00000000-0008-0000-0000-00005B0D0000}"/>
            </a:ext>
          </a:extLst>
        </xdr:cNvPr>
        <xdr:cNvSpPr txBox="1">
          <a:spLocks noChangeArrowheads="1"/>
        </xdr:cNvSpPr>
      </xdr:nvSpPr>
      <xdr:spPr bwMode="auto">
        <a:xfrm>
          <a:off x="333375"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85725"/>
    <xdr:sp macro="" textlink="">
      <xdr:nvSpPr>
        <xdr:cNvPr id="3420" name="Text Box 11">
          <a:extLst>
            <a:ext uri="{FF2B5EF4-FFF2-40B4-BE49-F238E27FC236}">
              <a16:creationId xmlns:a16="http://schemas.microsoft.com/office/drawing/2014/main" id="{00000000-0008-0000-0000-00005C0D0000}"/>
            </a:ext>
          </a:extLst>
        </xdr:cNvPr>
        <xdr:cNvSpPr txBox="1">
          <a:spLocks noChangeArrowheads="1"/>
        </xdr:cNvSpPr>
      </xdr:nvSpPr>
      <xdr:spPr bwMode="auto">
        <a:xfrm>
          <a:off x="333375"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21" name="Text Box 8">
          <a:extLst>
            <a:ext uri="{FF2B5EF4-FFF2-40B4-BE49-F238E27FC236}">
              <a16:creationId xmlns:a16="http://schemas.microsoft.com/office/drawing/2014/main" id="{00000000-0008-0000-0000-00005D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22" name="Text Box 9">
          <a:extLst>
            <a:ext uri="{FF2B5EF4-FFF2-40B4-BE49-F238E27FC236}">
              <a16:creationId xmlns:a16="http://schemas.microsoft.com/office/drawing/2014/main" id="{00000000-0008-0000-0000-00005E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23" name="Text Box 11">
          <a:extLst>
            <a:ext uri="{FF2B5EF4-FFF2-40B4-BE49-F238E27FC236}">
              <a16:creationId xmlns:a16="http://schemas.microsoft.com/office/drawing/2014/main" id="{00000000-0008-0000-0000-00005F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219</xdr:row>
      <xdr:rowOff>0</xdr:rowOff>
    </xdr:from>
    <xdr:ext cx="76200" cy="28575"/>
    <xdr:sp macro="" textlink="">
      <xdr:nvSpPr>
        <xdr:cNvPr id="3424" name="Text Box 8">
          <a:extLst>
            <a:ext uri="{FF2B5EF4-FFF2-40B4-BE49-F238E27FC236}">
              <a16:creationId xmlns:a16="http://schemas.microsoft.com/office/drawing/2014/main" id="{00000000-0008-0000-0000-0000600D0000}"/>
            </a:ext>
          </a:extLst>
        </xdr:cNvPr>
        <xdr:cNvSpPr txBox="1">
          <a:spLocks noChangeArrowheads="1"/>
        </xdr:cNvSpPr>
      </xdr:nvSpPr>
      <xdr:spPr bwMode="auto">
        <a:xfrm>
          <a:off x="39052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425" name="Text Box 11">
          <a:extLst>
            <a:ext uri="{FF2B5EF4-FFF2-40B4-BE49-F238E27FC236}">
              <a16:creationId xmlns:a16="http://schemas.microsoft.com/office/drawing/2014/main" id="{00000000-0008-0000-0000-000061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426" name="Text Box 11">
          <a:extLst>
            <a:ext uri="{FF2B5EF4-FFF2-40B4-BE49-F238E27FC236}">
              <a16:creationId xmlns:a16="http://schemas.microsoft.com/office/drawing/2014/main" id="{00000000-0008-0000-0000-000062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427" name="Text Box 11">
          <a:extLst>
            <a:ext uri="{FF2B5EF4-FFF2-40B4-BE49-F238E27FC236}">
              <a16:creationId xmlns:a16="http://schemas.microsoft.com/office/drawing/2014/main" id="{00000000-0008-0000-0000-000063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428" name="Text Box 11">
          <a:extLst>
            <a:ext uri="{FF2B5EF4-FFF2-40B4-BE49-F238E27FC236}">
              <a16:creationId xmlns:a16="http://schemas.microsoft.com/office/drawing/2014/main" id="{00000000-0008-0000-0000-000064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429" name="Text Box 11">
          <a:extLst>
            <a:ext uri="{FF2B5EF4-FFF2-40B4-BE49-F238E27FC236}">
              <a16:creationId xmlns:a16="http://schemas.microsoft.com/office/drawing/2014/main" id="{00000000-0008-0000-0000-000065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430" name="Text Box 11">
          <a:extLst>
            <a:ext uri="{FF2B5EF4-FFF2-40B4-BE49-F238E27FC236}">
              <a16:creationId xmlns:a16="http://schemas.microsoft.com/office/drawing/2014/main" id="{00000000-0008-0000-0000-000066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431" name="Text Box 11">
          <a:extLst>
            <a:ext uri="{FF2B5EF4-FFF2-40B4-BE49-F238E27FC236}">
              <a16:creationId xmlns:a16="http://schemas.microsoft.com/office/drawing/2014/main" id="{00000000-0008-0000-0000-000067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432" name="Text Box 11">
          <a:extLst>
            <a:ext uri="{FF2B5EF4-FFF2-40B4-BE49-F238E27FC236}">
              <a16:creationId xmlns:a16="http://schemas.microsoft.com/office/drawing/2014/main" id="{00000000-0008-0000-0000-000068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433" name="Text Box 11">
          <a:extLst>
            <a:ext uri="{FF2B5EF4-FFF2-40B4-BE49-F238E27FC236}">
              <a16:creationId xmlns:a16="http://schemas.microsoft.com/office/drawing/2014/main" id="{00000000-0008-0000-0000-000069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219</xdr:row>
      <xdr:rowOff>0</xdr:rowOff>
    </xdr:from>
    <xdr:ext cx="76200" cy="28575"/>
    <xdr:sp macro="" textlink="">
      <xdr:nvSpPr>
        <xdr:cNvPr id="3434" name="Text Box 8">
          <a:extLst>
            <a:ext uri="{FF2B5EF4-FFF2-40B4-BE49-F238E27FC236}">
              <a16:creationId xmlns:a16="http://schemas.microsoft.com/office/drawing/2014/main" id="{00000000-0008-0000-0000-00006A0D0000}"/>
            </a:ext>
          </a:extLst>
        </xdr:cNvPr>
        <xdr:cNvSpPr txBox="1">
          <a:spLocks noChangeArrowheads="1"/>
        </xdr:cNvSpPr>
      </xdr:nvSpPr>
      <xdr:spPr bwMode="auto">
        <a:xfrm>
          <a:off x="39052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435" name="Text Box 11">
          <a:extLst>
            <a:ext uri="{FF2B5EF4-FFF2-40B4-BE49-F238E27FC236}">
              <a16:creationId xmlns:a16="http://schemas.microsoft.com/office/drawing/2014/main" id="{00000000-0008-0000-0000-00006B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36" name="Text Box 9">
          <a:extLst>
            <a:ext uri="{FF2B5EF4-FFF2-40B4-BE49-F238E27FC236}">
              <a16:creationId xmlns:a16="http://schemas.microsoft.com/office/drawing/2014/main" id="{00000000-0008-0000-0000-00006C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37" name="Text Box 11">
          <a:extLst>
            <a:ext uri="{FF2B5EF4-FFF2-40B4-BE49-F238E27FC236}">
              <a16:creationId xmlns:a16="http://schemas.microsoft.com/office/drawing/2014/main" id="{00000000-0008-0000-0000-00006D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38" name="Text Box 8">
          <a:extLst>
            <a:ext uri="{FF2B5EF4-FFF2-40B4-BE49-F238E27FC236}">
              <a16:creationId xmlns:a16="http://schemas.microsoft.com/office/drawing/2014/main" id="{00000000-0008-0000-0000-00006E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39" name="Text Box 9">
          <a:extLst>
            <a:ext uri="{FF2B5EF4-FFF2-40B4-BE49-F238E27FC236}">
              <a16:creationId xmlns:a16="http://schemas.microsoft.com/office/drawing/2014/main" id="{00000000-0008-0000-0000-00006F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40" name="Text Box 11">
          <a:extLst>
            <a:ext uri="{FF2B5EF4-FFF2-40B4-BE49-F238E27FC236}">
              <a16:creationId xmlns:a16="http://schemas.microsoft.com/office/drawing/2014/main" id="{00000000-0008-0000-0000-000070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41" name="Text Box 8">
          <a:extLst>
            <a:ext uri="{FF2B5EF4-FFF2-40B4-BE49-F238E27FC236}">
              <a16:creationId xmlns:a16="http://schemas.microsoft.com/office/drawing/2014/main" id="{00000000-0008-0000-0000-000071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42" name="Text Box 9">
          <a:extLst>
            <a:ext uri="{FF2B5EF4-FFF2-40B4-BE49-F238E27FC236}">
              <a16:creationId xmlns:a16="http://schemas.microsoft.com/office/drawing/2014/main" id="{00000000-0008-0000-0000-000072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43" name="Text Box 11">
          <a:extLst>
            <a:ext uri="{FF2B5EF4-FFF2-40B4-BE49-F238E27FC236}">
              <a16:creationId xmlns:a16="http://schemas.microsoft.com/office/drawing/2014/main" id="{00000000-0008-0000-0000-000073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44" name="Text Box 8">
          <a:extLst>
            <a:ext uri="{FF2B5EF4-FFF2-40B4-BE49-F238E27FC236}">
              <a16:creationId xmlns:a16="http://schemas.microsoft.com/office/drawing/2014/main" id="{00000000-0008-0000-0000-000074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45" name="Text Box 9">
          <a:extLst>
            <a:ext uri="{FF2B5EF4-FFF2-40B4-BE49-F238E27FC236}">
              <a16:creationId xmlns:a16="http://schemas.microsoft.com/office/drawing/2014/main" id="{00000000-0008-0000-0000-000075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46" name="Text Box 11">
          <a:extLst>
            <a:ext uri="{FF2B5EF4-FFF2-40B4-BE49-F238E27FC236}">
              <a16:creationId xmlns:a16="http://schemas.microsoft.com/office/drawing/2014/main" id="{00000000-0008-0000-0000-000076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47" name="Text Box 8">
          <a:extLst>
            <a:ext uri="{FF2B5EF4-FFF2-40B4-BE49-F238E27FC236}">
              <a16:creationId xmlns:a16="http://schemas.microsoft.com/office/drawing/2014/main" id="{00000000-0008-0000-0000-000077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48" name="Text Box 9">
          <a:extLst>
            <a:ext uri="{FF2B5EF4-FFF2-40B4-BE49-F238E27FC236}">
              <a16:creationId xmlns:a16="http://schemas.microsoft.com/office/drawing/2014/main" id="{00000000-0008-0000-0000-000078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49" name="Text Box 11">
          <a:extLst>
            <a:ext uri="{FF2B5EF4-FFF2-40B4-BE49-F238E27FC236}">
              <a16:creationId xmlns:a16="http://schemas.microsoft.com/office/drawing/2014/main" id="{00000000-0008-0000-0000-000079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50" name="Text Box 8">
          <a:extLst>
            <a:ext uri="{FF2B5EF4-FFF2-40B4-BE49-F238E27FC236}">
              <a16:creationId xmlns:a16="http://schemas.microsoft.com/office/drawing/2014/main" id="{00000000-0008-0000-0000-00007A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51" name="Text Box 9">
          <a:extLst>
            <a:ext uri="{FF2B5EF4-FFF2-40B4-BE49-F238E27FC236}">
              <a16:creationId xmlns:a16="http://schemas.microsoft.com/office/drawing/2014/main" id="{00000000-0008-0000-0000-00007B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52" name="Text Box 11">
          <a:extLst>
            <a:ext uri="{FF2B5EF4-FFF2-40B4-BE49-F238E27FC236}">
              <a16:creationId xmlns:a16="http://schemas.microsoft.com/office/drawing/2014/main" id="{00000000-0008-0000-0000-00007C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53" name="Text Box 8">
          <a:extLst>
            <a:ext uri="{FF2B5EF4-FFF2-40B4-BE49-F238E27FC236}">
              <a16:creationId xmlns:a16="http://schemas.microsoft.com/office/drawing/2014/main" id="{00000000-0008-0000-0000-00007D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54" name="Text Box 9">
          <a:extLst>
            <a:ext uri="{FF2B5EF4-FFF2-40B4-BE49-F238E27FC236}">
              <a16:creationId xmlns:a16="http://schemas.microsoft.com/office/drawing/2014/main" id="{00000000-0008-0000-0000-00007E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55" name="Text Box 11">
          <a:extLst>
            <a:ext uri="{FF2B5EF4-FFF2-40B4-BE49-F238E27FC236}">
              <a16:creationId xmlns:a16="http://schemas.microsoft.com/office/drawing/2014/main" id="{00000000-0008-0000-0000-00007F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56" name="Text Box 8">
          <a:extLst>
            <a:ext uri="{FF2B5EF4-FFF2-40B4-BE49-F238E27FC236}">
              <a16:creationId xmlns:a16="http://schemas.microsoft.com/office/drawing/2014/main" id="{00000000-0008-0000-0000-000080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57" name="Text Box 9">
          <a:extLst>
            <a:ext uri="{FF2B5EF4-FFF2-40B4-BE49-F238E27FC236}">
              <a16:creationId xmlns:a16="http://schemas.microsoft.com/office/drawing/2014/main" id="{00000000-0008-0000-0000-000081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58" name="Text Box 11">
          <a:extLst>
            <a:ext uri="{FF2B5EF4-FFF2-40B4-BE49-F238E27FC236}">
              <a16:creationId xmlns:a16="http://schemas.microsoft.com/office/drawing/2014/main" id="{00000000-0008-0000-0000-000082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59" name="Text Box 8">
          <a:extLst>
            <a:ext uri="{FF2B5EF4-FFF2-40B4-BE49-F238E27FC236}">
              <a16:creationId xmlns:a16="http://schemas.microsoft.com/office/drawing/2014/main" id="{00000000-0008-0000-0000-000083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60" name="Text Box 9">
          <a:extLst>
            <a:ext uri="{FF2B5EF4-FFF2-40B4-BE49-F238E27FC236}">
              <a16:creationId xmlns:a16="http://schemas.microsoft.com/office/drawing/2014/main" id="{00000000-0008-0000-0000-000084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61" name="Text Box 11">
          <a:extLst>
            <a:ext uri="{FF2B5EF4-FFF2-40B4-BE49-F238E27FC236}">
              <a16:creationId xmlns:a16="http://schemas.microsoft.com/office/drawing/2014/main" id="{00000000-0008-0000-0000-000085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62" name="Text Box 8">
          <a:extLst>
            <a:ext uri="{FF2B5EF4-FFF2-40B4-BE49-F238E27FC236}">
              <a16:creationId xmlns:a16="http://schemas.microsoft.com/office/drawing/2014/main" id="{00000000-0008-0000-0000-000086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63" name="Text Box 9">
          <a:extLst>
            <a:ext uri="{FF2B5EF4-FFF2-40B4-BE49-F238E27FC236}">
              <a16:creationId xmlns:a16="http://schemas.microsoft.com/office/drawing/2014/main" id="{00000000-0008-0000-0000-000087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64" name="Text Box 11">
          <a:extLst>
            <a:ext uri="{FF2B5EF4-FFF2-40B4-BE49-F238E27FC236}">
              <a16:creationId xmlns:a16="http://schemas.microsoft.com/office/drawing/2014/main" id="{00000000-0008-0000-0000-000088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65" name="Text Box 8">
          <a:extLst>
            <a:ext uri="{FF2B5EF4-FFF2-40B4-BE49-F238E27FC236}">
              <a16:creationId xmlns:a16="http://schemas.microsoft.com/office/drawing/2014/main" id="{00000000-0008-0000-0000-000089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66" name="Text Box 9">
          <a:extLst>
            <a:ext uri="{FF2B5EF4-FFF2-40B4-BE49-F238E27FC236}">
              <a16:creationId xmlns:a16="http://schemas.microsoft.com/office/drawing/2014/main" id="{00000000-0008-0000-0000-00008A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67" name="Text Box 11">
          <a:extLst>
            <a:ext uri="{FF2B5EF4-FFF2-40B4-BE49-F238E27FC236}">
              <a16:creationId xmlns:a16="http://schemas.microsoft.com/office/drawing/2014/main" id="{00000000-0008-0000-0000-00008B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68" name="Text Box 8">
          <a:extLst>
            <a:ext uri="{FF2B5EF4-FFF2-40B4-BE49-F238E27FC236}">
              <a16:creationId xmlns:a16="http://schemas.microsoft.com/office/drawing/2014/main" id="{00000000-0008-0000-0000-00008C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69" name="Text Box 9">
          <a:extLst>
            <a:ext uri="{FF2B5EF4-FFF2-40B4-BE49-F238E27FC236}">
              <a16:creationId xmlns:a16="http://schemas.microsoft.com/office/drawing/2014/main" id="{00000000-0008-0000-0000-00008D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70" name="Text Box 11">
          <a:extLst>
            <a:ext uri="{FF2B5EF4-FFF2-40B4-BE49-F238E27FC236}">
              <a16:creationId xmlns:a16="http://schemas.microsoft.com/office/drawing/2014/main" id="{00000000-0008-0000-0000-00008E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219</xdr:row>
      <xdr:rowOff>0</xdr:rowOff>
    </xdr:from>
    <xdr:ext cx="76200" cy="28575"/>
    <xdr:sp macro="" textlink="">
      <xdr:nvSpPr>
        <xdr:cNvPr id="3471" name="Text Box 8">
          <a:extLst>
            <a:ext uri="{FF2B5EF4-FFF2-40B4-BE49-F238E27FC236}">
              <a16:creationId xmlns:a16="http://schemas.microsoft.com/office/drawing/2014/main" id="{00000000-0008-0000-0000-00008F0D0000}"/>
            </a:ext>
          </a:extLst>
        </xdr:cNvPr>
        <xdr:cNvSpPr txBox="1">
          <a:spLocks noChangeArrowheads="1"/>
        </xdr:cNvSpPr>
      </xdr:nvSpPr>
      <xdr:spPr bwMode="auto">
        <a:xfrm>
          <a:off x="39052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472" name="Text Box 11">
          <a:extLst>
            <a:ext uri="{FF2B5EF4-FFF2-40B4-BE49-F238E27FC236}">
              <a16:creationId xmlns:a16="http://schemas.microsoft.com/office/drawing/2014/main" id="{00000000-0008-0000-0000-000090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73" name="Text Box 8">
          <a:extLst>
            <a:ext uri="{FF2B5EF4-FFF2-40B4-BE49-F238E27FC236}">
              <a16:creationId xmlns:a16="http://schemas.microsoft.com/office/drawing/2014/main" id="{00000000-0008-0000-0000-000091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74" name="Text Box 9">
          <a:extLst>
            <a:ext uri="{FF2B5EF4-FFF2-40B4-BE49-F238E27FC236}">
              <a16:creationId xmlns:a16="http://schemas.microsoft.com/office/drawing/2014/main" id="{00000000-0008-0000-0000-000092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75" name="Text Box 11">
          <a:extLst>
            <a:ext uri="{FF2B5EF4-FFF2-40B4-BE49-F238E27FC236}">
              <a16:creationId xmlns:a16="http://schemas.microsoft.com/office/drawing/2014/main" id="{00000000-0008-0000-0000-000093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85725"/>
    <xdr:sp macro="" textlink="">
      <xdr:nvSpPr>
        <xdr:cNvPr id="3476" name="Text Box 8">
          <a:extLst>
            <a:ext uri="{FF2B5EF4-FFF2-40B4-BE49-F238E27FC236}">
              <a16:creationId xmlns:a16="http://schemas.microsoft.com/office/drawing/2014/main" id="{00000000-0008-0000-0000-0000940D0000}"/>
            </a:ext>
          </a:extLst>
        </xdr:cNvPr>
        <xdr:cNvSpPr txBox="1">
          <a:spLocks noChangeArrowheads="1"/>
        </xdr:cNvSpPr>
      </xdr:nvSpPr>
      <xdr:spPr bwMode="auto">
        <a:xfrm>
          <a:off x="333375"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85725"/>
    <xdr:sp macro="" textlink="">
      <xdr:nvSpPr>
        <xdr:cNvPr id="3477" name="Text Box 9">
          <a:extLst>
            <a:ext uri="{FF2B5EF4-FFF2-40B4-BE49-F238E27FC236}">
              <a16:creationId xmlns:a16="http://schemas.microsoft.com/office/drawing/2014/main" id="{00000000-0008-0000-0000-0000950D0000}"/>
            </a:ext>
          </a:extLst>
        </xdr:cNvPr>
        <xdr:cNvSpPr txBox="1">
          <a:spLocks noChangeArrowheads="1"/>
        </xdr:cNvSpPr>
      </xdr:nvSpPr>
      <xdr:spPr bwMode="auto">
        <a:xfrm>
          <a:off x="333375"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85725"/>
    <xdr:sp macro="" textlink="">
      <xdr:nvSpPr>
        <xdr:cNvPr id="3478" name="Text Box 11">
          <a:extLst>
            <a:ext uri="{FF2B5EF4-FFF2-40B4-BE49-F238E27FC236}">
              <a16:creationId xmlns:a16="http://schemas.microsoft.com/office/drawing/2014/main" id="{00000000-0008-0000-0000-0000960D0000}"/>
            </a:ext>
          </a:extLst>
        </xdr:cNvPr>
        <xdr:cNvSpPr txBox="1">
          <a:spLocks noChangeArrowheads="1"/>
        </xdr:cNvSpPr>
      </xdr:nvSpPr>
      <xdr:spPr bwMode="auto">
        <a:xfrm>
          <a:off x="333375"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79" name="Text Box 8">
          <a:extLst>
            <a:ext uri="{FF2B5EF4-FFF2-40B4-BE49-F238E27FC236}">
              <a16:creationId xmlns:a16="http://schemas.microsoft.com/office/drawing/2014/main" id="{00000000-0008-0000-0000-000097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80" name="Text Box 9">
          <a:extLst>
            <a:ext uri="{FF2B5EF4-FFF2-40B4-BE49-F238E27FC236}">
              <a16:creationId xmlns:a16="http://schemas.microsoft.com/office/drawing/2014/main" id="{00000000-0008-0000-0000-000098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81" name="Text Box 11">
          <a:extLst>
            <a:ext uri="{FF2B5EF4-FFF2-40B4-BE49-F238E27FC236}">
              <a16:creationId xmlns:a16="http://schemas.microsoft.com/office/drawing/2014/main" id="{00000000-0008-0000-0000-000099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85725"/>
    <xdr:sp macro="" textlink="">
      <xdr:nvSpPr>
        <xdr:cNvPr id="3482" name="Text Box 8">
          <a:extLst>
            <a:ext uri="{FF2B5EF4-FFF2-40B4-BE49-F238E27FC236}">
              <a16:creationId xmlns:a16="http://schemas.microsoft.com/office/drawing/2014/main" id="{00000000-0008-0000-0000-00009A0D0000}"/>
            </a:ext>
          </a:extLst>
        </xdr:cNvPr>
        <xdr:cNvSpPr txBox="1">
          <a:spLocks noChangeArrowheads="1"/>
        </xdr:cNvSpPr>
      </xdr:nvSpPr>
      <xdr:spPr bwMode="auto">
        <a:xfrm>
          <a:off x="333375"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85725"/>
    <xdr:sp macro="" textlink="">
      <xdr:nvSpPr>
        <xdr:cNvPr id="3483" name="Text Box 9">
          <a:extLst>
            <a:ext uri="{FF2B5EF4-FFF2-40B4-BE49-F238E27FC236}">
              <a16:creationId xmlns:a16="http://schemas.microsoft.com/office/drawing/2014/main" id="{00000000-0008-0000-0000-00009B0D0000}"/>
            </a:ext>
          </a:extLst>
        </xdr:cNvPr>
        <xdr:cNvSpPr txBox="1">
          <a:spLocks noChangeArrowheads="1"/>
        </xdr:cNvSpPr>
      </xdr:nvSpPr>
      <xdr:spPr bwMode="auto">
        <a:xfrm>
          <a:off x="333375"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85725"/>
    <xdr:sp macro="" textlink="">
      <xdr:nvSpPr>
        <xdr:cNvPr id="3484" name="Text Box 11">
          <a:extLst>
            <a:ext uri="{FF2B5EF4-FFF2-40B4-BE49-F238E27FC236}">
              <a16:creationId xmlns:a16="http://schemas.microsoft.com/office/drawing/2014/main" id="{00000000-0008-0000-0000-00009C0D0000}"/>
            </a:ext>
          </a:extLst>
        </xdr:cNvPr>
        <xdr:cNvSpPr txBox="1">
          <a:spLocks noChangeArrowheads="1"/>
        </xdr:cNvSpPr>
      </xdr:nvSpPr>
      <xdr:spPr bwMode="auto">
        <a:xfrm>
          <a:off x="333375"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85" name="Text Box 8">
          <a:extLst>
            <a:ext uri="{FF2B5EF4-FFF2-40B4-BE49-F238E27FC236}">
              <a16:creationId xmlns:a16="http://schemas.microsoft.com/office/drawing/2014/main" id="{00000000-0008-0000-0000-00009D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86" name="Text Box 9">
          <a:extLst>
            <a:ext uri="{FF2B5EF4-FFF2-40B4-BE49-F238E27FC236}">
              <a16:creationId xmlns:a16="http://schemas.microsoft.com/office/drawing/2014/main" id="{00000000-0008-0000-0000-00009E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487" name="Text Box 11">
          <a:extLst>
            <a:ext uri="{FF2B5EF4-FFF2-40B4-BE49-F238E27FC236}">
              <a16:creationId xmlns:a16="http://schemas.microsoft.com/office/drawing/2014/main" id="{00000000-0008-0000-0000-00009F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219</xdr:row>
      <xdr:rowOff>0</xdr:rowOff>
    </xdr:from>
    <xdr:ext cx="76200" cy="28575"/>
    <xdr:sp macro="" textlink="">
      <xdr:nvSpPr>
        <xdr:cNvPr id="3488" name="Text Box 8">
          <a:extLst>
            <a:ext uri="{FF2B5EF4-FFF2-40B4-BE49-F238E27FC236}">
              <a16:creationId xmlns:a16="http://schemas.microsoft.com/office/drawing/2014/main" id="{00000000-0008-0000-0000-0000A00D0000}"/>
            </a:ext>
          </a:extLst>
        </xdr:cNvPr>
        <xdr:cNvSpPr txBox="1">
          <a:spLocks noChangeArrowheads="1"/>
        </xdr:cNvSpPr>
      </xdr:nvSpPr>
      <xdr:spPr bwMode="auto">
        <a:xfrm>
          <a:off x="39052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489" name="Text Box 11">
          <a:extLst>
            <a:ext uri="{FF2B5EF4-FFF2-40B4-BE49-F238E27FC236}">
              <a16:creationId xmlns:a16="http://schemas.microsoft.com/office/drawing/2014/main" id="{00000000-0008-0000-0000-0000A1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490" name="Text Box 11">
          <a:extLst>
            <a:ext uri="{FF2B5EF4-FFF2-40B4-BE49-F238E27FC236}">
              <a16:creationId xmlns:a16="http://schemas.microsoft.com/office/drawing/2014/main" id="{00000000-0008-0000-0000-0000A2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491" name="Text Box 11">
          <a:extLst>
            <a:ext uri="{FF2B5EF4-FFF2-40B4-BE49-F238E27FC236}">
              <a16:creationId xmlns:a16="http://schemas.microsoft.com/office/drawing/2014/main" id="{00000000-0008-0000-0000-0000A3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492" name="Text Box 11">
          <a:extLst>
            <a:ext uri="{FF2B5EF4-FFF2-40B4-BE49-F238E27FC236}">
              <a16:creationId xmlns:a16="http://schemas.microsoft.com/office/drawing/2014/main" id="{00000000-0008-0000-0000-0000A4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493" name="Text Box 11">
          <a:extLst>
            <a:ext uri="{FF2B5EF4-FFF2-40B4-BE49-F238E27FC236}">
              <a16:creationId xmlns:a16="http://schemas.microsoft.com/office/drawing/2014/main" id="{00000000-0008-0000-0000-0000A5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494" name="Text Box 11">
          <a:extLst>
            <a:ext uri="{FF2B5EF4-FFF2-40B4-BE49-F238E27FC236}">
              <a16:creationId xmlns:a16="http://schemas.microsoft.com/office/drawing/2014/main" id="{00000000-0008-0000-0000-0000A6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495" name="Text Box 11">
          <a:extLst>
            <a:ext uri="{FF2B5EF4-FFF2-40B4-BE49-F238E27FC236}">
              <a16:creationId xmlns:a16="http://schemas.microsoft.com/office/drawing/2014/main" id="{00000000-0008-0000-0000-0000A7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496" name="Text Box 11">
          <a:extLst>
            <a:ext uri="{FF2B5EF4-FFF2-40B4-BE49-F238E27FC236}">
              <a16:creationId xmlns:a16="http://schemas.microsoft.com/office/drawing/2014/main" id="{00000000-0008-0000-0000-0000A8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497" name="Text Box 11">
          <a:extLst>
            <a:ext uri="{FF2B5EF4-FFF2-40B4-BE49-F238E27FC236}">
              <a16:creationId xmlns:a16="http://schemas.microsoft.com/office/drawing/2014/main" id="{00000000-0008-0000-0000-0000A9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219</xdr:row>
      <xdr:rowOff>0</xdr:rowOff>
    </xdr:from>
    <xdr:ext cx="76200" cy="28575"/>
    <xdr:sp macro="" textlink="">
      <xdr:nvSpPr>
        <xdr:cNvPr id="3498" name="Text Box 8">
          <a:extLst>
            <a:ext uri="{FF2B5EF4-FFF2-40B4-BE49-F238E27FC236}">
              <a16:creationId xmlns:a16="http://schemas.microsoft.com/office/drawing/2014/main" id="{00000000-0008-0000-0000-0000AA0D0000}"/>
            </a:ext>
          </a:extLst>
        </xdr:cNvPr>
        <xdr:cNvSpPr txBox="1">
          <a:spLocks noChangeArrowheads="1"/>
        </xdr:cNvSpPr>
      </xdr:nvSpPr>
      <xdr:spPr bwMode="auto">
        <a:xfrm>
          <a:off x="39052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499" name="Text Box 11">
          <a:extLst>
            <a:ext uri="{FF2B5EF4-FFF2-40B4-BE49-F238E27FC236}">
              <a16:creationId xmlns:a16="http://schemas.microsoft.com/office/drawing/2014/main" id="{00000000-0008-0000-0000-0000AB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00" name="Text Box 8">
          <a:extLst>
            <a:ext uri="{FF2B5EF4-FFF2-40B4-BE49-F238E27FC236}">
              <a16:creationId xmlns:a16="http://schemas.microsoft.com/office/drawing/2014/main" id="{00000000-0008-0000-0000-0000AC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01" name="Text Box 9">
          <a:extLst>
            <a:ext uri="{FF2B5EF4-FFF2-40B4-BE49-F238E27FC236}">
              <a16:creationId xmlns:a16="http://schemas.microsoft.com/office/drawing/2014/main" id="{00000000-0008-0000-0000-0000AD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02" name="Text Box 11">
          <a:extLst>
            <a:ext uri="{FF2B5EF4-FFF2-40B4-BE49-F238E27FC236}">
              <a16:creationId xmlns:a16="http://schemas.microsoft.com/office/drawing/2014/main" id="{00000000-0008-0000-0000-0000AE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03" name="Text Box 8">
          <a:extLst>
            <a:ext uri="{FF2B5EF4-FFF2-40B4-BE49-F238E27FC236}">
              <a16:creationId xmlns:a16="http://schemas.microsoft.com/office/drawing/2014/main" id="{00000000-0008-0000-0000-0000AF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04" name="Text Box 9">
          <a:extLst>
            <a:ext uri="{FF2B5EF4-FFF2-40B4-BE49-F238E27FC236}">
              <a16:creationId xmlns:a16="http://schemas.microsoft.com/office/drawing/2014/main" id="{00000000-0008-0000-0000-0000B0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05" name="Text Box 11">
          <a:extLst>
            <a:ext uri="{FF2B5EF4-FFF2-40B4-BE49-F238E27FC236}">
              <a16:creationId xmlns:a16="http://schemas.microsoft.com/office/drawing/2014/main" id="{00000000-0008-0000-0000-0000B1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06" name="Text Box 11">
          <a:extLst>
            <a:ext uri="{FF2B5EF4-FFF2-40B4-BE49-F238E27FC236}">
              <a16:creationId xmlns:a16="http://schemas.microsoft.com/office/drawing/2014/main" id="{00000000-0008-0000-0000-0000B2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07" name="Text Box 9">
          <a:extLst>
            <a:ext uri="{FF2B5EF4-FFF2-40B4-BE49-F238E27FC236}">
              <a16:creationId xmlns:a16="http://schemas.microsoft.com/office/drawing/2014/main" id="{00000000-0008-0000-0000-0000B3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08" name="Text Box 11">
          <a:extLst>
            <a:ext uri="{FF2B5EF4-FFF2-40B4-BE49-F238E27FC236}">
              <a16:creationId xmlns:a16="http://schemas.microsoft.com/office/drawing/2014/main" id="{00000000-0008-0000-0000-0000B4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09" name="Text Box 8">
          <a:extLst>
            <a:ext uri="{FF2B5EF4-FFF2-40B4-BE49-F238E27FC236}">
              <a16:creationId xmlns:a16="http://schemas.microsoft.com/office/drawing/2014/main" id="{00000000-0008-0000-0000-0000B5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10" name="Text Box 9">
          <a:extLst>
            <a:ext uri="{FF2B5EF4-FFF2-40B4-BE49-F238E27FC236}">
              <a16:creationId xmlns:a16="http://schemas.microsoft.com/office/drawing/2014/main" id="{00000000-0008-0000-0000-0000B6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11" name="Text Box 11">
          <a:extLst>
            <a:ext uri="{FF2B5EF4-FFF2-40B4-BE49-F238E27FC236}">
              <a16:creationId xmlns:a16="http://schemas.microsoft.com/office/drawing/2014/main" id="{00000000-0008-0000-0000-0000B7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12" name="Text Box 8">
          <a:extLst>
            <a:ext uri="{FF2B5EF4-FFF2-40B4-BE49-F238E27FC236}">
              <a16:creationId xmlns:a16="http://schemas.microsoft.com/office/drawing/2014/main" id="{00000000-0008-0000-0000-0000B8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13" name="Text Box 9">
          <a:extLst>
            <a:ext uri="{FF2B5EF4-FFF2-40B4-BE49-F238E27FC236}">
              <a16:creationId xmlns:a16="http://schemas.microsoft.com/office/drawing/2014/main" id="{00000000-0008-0000-0000-0000B9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14" name="Text Box 11">
          <a:extLst>
            <a:ext uri="{FF2B5EF4-FFF2-40B4-BE49-F238E27FC236}">
              <a16:creationId xmlns:a16="http://schemas.microsoft.com/office/drawing/2014/main" id="{00000000-0008-0000-0000-0000BA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15" name="Text Box 8">
          <a:extLst>
            <a:ext uri="{FF2B5EF4-FFF2-40B4-BE49-F238E27FC236}">
              <a16:creationId xmlns:a16="http://schemas.microsoft.com/office/drawing/2014/main" id="{00000000-0008-0000-0000-0000BB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16" name="Text Box 9">
          <a:extLst>
            <a:ext uri="{FF2B5EF4-FFF2-40B4-BE49-F238E27FC236}">
              <a16:creationId xmlns:a16="http://schemas.microsoft.com/office/drawing/2014/main" id="{00000000-0008-0000-0000-0000BC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17" name="Text Box 11">
          <a:extLst>
            <a:ext uri="{FF2B5EF4-FFF2-40B4-BE49-F238E27FC236}">
              <a16:creationId xmlns:a16="http://schemas.microsoft.com/office/drawing/2014/main" id="{00000000-0008-0000-0000-0000BD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18" name="Text Box 8">
          <a:extLst>
            <a:ext uri="{FF2B5EF4-FFF2-40B4-BE49-F238E27FC236}">
              <a16:creationId xmlns:a16="http://schemas.microsoft.com/office/drawing/2014/main" id="{00000000-0008-0000-0000-0000BE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19" name="Text Box 9">
          <a:extLst>
            <a:ext uri="{FF2B5EF4-FFF2-40B4-BE49-F238E27FC236}">
              <a16:creationId xmlns:a16="http://schemas.microsoft.com/office/drawing/2014/main" id="{00000000-0008-0000-0000-0000BF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20" name="Text Box 11">
          <a:extLst>
            <a:ext uri="{FF2B5EF4-FFF2-40B4-BE49-F238E27FC236}">
              <a16:creationId xmlns:a16="http://schemas.microsoft.com/office/drawing/2014/main" id="{00000000-0008-0000-0000-0000C0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21" name="Text Box 8">
          <a:extLst>
            <a:ext uri="{FF2B5EF4-FFF2-40B4-BE49-F238E27FC236}">
              <a16:creationId xmlns:a16="http://schemas.microsoft.com/office/drawing/2014/main" id="{00000000-0008-0000-0000-0000C1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22" name="Text Box 9">
          <a:extLst>
            <a:ext uri="{FF2B5EF4-FFF2-40B4-BE49-F238E27FC236}">
              <a16:creationId xmlns:a16="http://schemas.microsoft.com/office/drawing/2014/main" id="{00000000-0008-0000-0000-0000C2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23" name="Text Box 11">
          <a:extLst>
            <a:ext uri="{FF2B5EF4-FFF2-40B4-BE49-F238E27FC236}">
              <a16:creationId xmlns:a16="http://schemas.microsoft.com/office/drawing/2014/main" id="{00000000-0008-0000-0000-0000C3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24" name="Text Box 8">
          <a:extLst>
            <a:ext uri="{FF2B5EF4-FFF2-40B4-BE49-F238E27FC236}">
              <a16:creationId xmlns:a16="http://schemas.microsoft.com/office/drawing/2014/main" id="{00000000-0008-0000-0000-0000C4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25" name="Text Box 9">
          <a:extLst>
            <a:ext uri="{FF2B5EF4-FFF2-40B4-BE49-F238E27FC236}">
              <a16:creationId xmlns:a16="http://schemas.microsoft.com/office/drawing/2014/main" id="{00000000-0008-0000-0000-0000C5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26" name="Text Box 11">
          <a:extLst>
            <a:ext uri="{FF2B5EF4-FFF2-40B4-BE49-F238E27FC236}">
              <a16:creationId xmlns:a16="http://schemas.microsoft.com/office/drawing/2014/main" id="{00000000-0008-0000-0000-0000C6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27" name="Text Box 8">
          <a:extLst>
            <a:ext uri="{FF2B5EF4-FFF2-40B4-BE49-F238E27FC236}">
              <a16:creationId xmlns:a16="http://schemas.microsoft.com/office/drawing/2014/main" id="{00000000-0008-0000-0000-0000C7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28" name="Text Box 9">
          <a:extLst>
            <a:ext uri="{FF2B5EF4-FFF2-40B4-BE49-F238E27FC236}">
              <a16:creationId xmlns:a16="http://schemas.microsoft.com/office/drawing/2014/main" id="{00000000-0008-0000-0000-0000C8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29" name="Text Box 11">
          <a:extLst>
            <a:ext uri="{FF2B5EF4-FFF2-40B4-BE49-F238E27FC236}">
              <a16:creationId xmlns:a16="http://schemas.microsoft.com/office/drawing/2014/main" id="{00000000-0008-0000-0000-0000C9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30" name="Text Box 8">
          <a:extLst>
            <a:ext uri="{FF2B5EF4-FFF2-40B4-BE49-F238E27FC236}">
              <a16:creationId xmlns:a16="http://schemas.microsoft.com/office/drawing/2014/main" id="{00000000-0008-0000-0000-0000CA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31" name="Text Box 9">
          <a:extLst>
            <a:ext uri="{FF2B5EF4-FFF2-40B4-BE49-F238E27FC236}">
              <a16:creationId xmlns:a16="http://schemas.microsoft.com/office/drawing/2014/main" id="{00000000-0008-0000-0000-0000CB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32" name="Text Box 11">
          <a:extLst>
            <a:ext uri="{FF2B5EF4-FFF2-40B4-BE49-F238E27FC236}">
              <a16:creationId xmlns:a16="http://schemas.microsoft.com/office/drawing/2014/main" id="{00000000-0008-0000-0000-0000CC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33" name="Text Box 8">
          <a:extLst>
            <a:ext uri="{FF2B5EF4-FFF2-40B4-BE49-F238E27FC236}">
              <a16:creationId xmlns:a16="http://schemas.microsoft.com/office/drawing/2014/main" id="{00000000-0008-0000-0000-0000CD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34" name="Text Box 9">
          <a:extLst>
            <a:ext uri="{FF2B5EF4-FFF2-40B4-BE49-F238E27FC236}">
              <a16:creationId xmlns:a16="http://schemas.microsoft.com/office/drawing/2014/main" id="{00000000-0008-0000-0000-0000CE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35" name="Text Box 11">
          <a:extLst>
            <a:ext uri="{FF2B5EF4-FFF2-40B4-BE49-F238E27FC236}">
              <a16:creationId xmlns:a16="http://schemas.microsoft.com/office/drawing/2014/main" id="{00000000-0008-0000-0000-0000CF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36" name="Text Box 8">
          <a:extLst>
            <a:ext uri="{FF2B5EF4-FFF2-40B4-BE49-F238E27FC236}">
              <a16:creationId xmlns:a16="http://schemas.microsoft.com/office/drawing/2014/main" id="{00000000-0008-0000-0000-0000D0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37" name="Text Box 9">
          <a:extLst>
            <a:ext uri="{FF2B5EF4-FFF2-40B4-BE49-F238E27FC236}">
              <a16:creationId xmlns:a16="http://schemas.microsoft.com/office/drawing/2014/main" id="{00000000-0008-0000-0000-0000D1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38" name="Text Box 11">
          <a:extLst>
            <a:ext uri="{FF2B5EF4-FFF2-40B4-BE49-F238E27FC236}">
              <a16:creationId xmlns:a16="http://schemas.microsoft.com/office/drawing/2014/main" id="{00000000-0008-0000-0000-0000D2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39" name="Text Box 8">
          <a:extLst>
            <a:ext uri="{FF2B5EF4-FFF2-40B4-BE49-F238E27FC236}">
              <a16:creationId xmlns:a16="http://schemas.microsoft.com/office/drawing/2014/main" id="{00000000-0008-0000-0000-0000D3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40" name="Text Box 9">
          <a:extLst>
            <a:ext uri="{FF2B5EF4-FFF2-40B4-BE49-F238E27FC236}">
              <a16:creationId xmlns:a16="http://schemas.microsoft.com/office/drawing/2014/main" id="{00000000-0008-0000-0000-0000D4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41" name="Text Box 11">
          <a:extLst>
            <a:ext uri="{FF2B5EF4-FFF2-40B4-BE49-F238E27FC236}">
              <a16:creationId xmlns:a16="http://schemas.microsoft.com/office/drawing/2014/main" id="{00000000-0008-0000-0000-0000D5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219</xdr:row>
      <xdr:rowOff>0</xdr:rowOff>
    </xdr:from>
    <xdr:ext cx="76200" cy="28575"/>
    <xdr:sp macro="" textlink="">
      <xdr:nvSpPr>
        <xdr:cNvPr id="3542" name="Text Box 8">
          <a:extLst>
            <a:ext uri="{FF2B5EF4-FFF2-40B4-BE49-F238E27FC236}">
              <a16:creationId xmlns:a16="http://schemas.microsoft.com/office/drawing/2014/main" id="{00000000-0008-0000-0000-0000D60D0000}"/>
            </a:ext>
          </a:extLst>
        </xdr:cNvPr>
        <xdr:cNvSpPr txBox="1">
          <a:spLocks noChangeArrowheads="1"/>
        </xdr:cNvSpPr>
      </xdr:nvSpPr>
      <xdr:spPr bwMode="auto">
        <a:xfrm>
          <a:off x="39052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543" name="Text Box 11">
          <a:extLst>
            <a:ext uri="{FF2B5EF4-FFF2-40B4-BE49-F238E27FC236}">
              <a16:creationId xmlns:a16="http://schemas.microsoft.com/office/drawing/2014/main" id="{00000000-0008-0000-0000-0000D7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44" name="Text Box 8">
          <a:extLst>
            <a:ext uri="{FF2B5EF4-FFF2-40B4-BE49-F238E27FC236}">
              <a16:creationId xmlns:a16="http://schemas.microsoft.com/office/drawing/2014/main" id="{00000000-0008-0000-0000-0000D8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45" name="Text Box 9">
          <a:extLst>
            <a:ext uri="{FF2B5EF4-FFF2-40B4-BE49-F238E27FC236}">
              <a16:creationId xmlns:a16="http://schemas.microsoft.com/office/drawing/2014/main" id="{00000000-0008-0000-0000-0000D9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46" name="Text Box 11">
          <a:extLst>
            <a:ext uri="{FF2B5EF4-FFF2-40B4-BE49-F238E27FC236}">
              <a16:creationId xmlns:a16="http://schemas.microsoft.com/office/drawing/2014/main" id="{00000000-0008-0000-0000-0000DA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219</xdr:row>
      <xdr:rowOff>0</xdr:rowOff>
    </xdr:from>
    <xdr:ext cx="76200" cy="28575"/>
    <xdr:sp macro="" textlink="">
      <xdr:nvSpPr>
        <xdr:cNvPr id="3547" name="Text Box 11">
          <a:extLst>
            <a:ext uri="{FF2B5EF4-FFF2-40B4-BE49-F238E27FC236}">
              <a16:creationId xmlns:a16="http://schemas.microsoft.com/office/drawing/2014/main" id="{00000000-0008-0000-0000-0000DB0D0000}"/>
            </a:ext>
          </a:extLst>
        </xdr:cNvPr>
        <xdr:cNvSpPr txBox="1">
          <a:spLocks noChangeArrowheads="1"/>
        </xdr:cNvSpPr>
      </xdr:nvSpPr>
      <xdr:spPr bwMode="auto">
        <a:xfrm>
          <a:off x="4095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85725"/>
    <xdr:sp macro="" textlink="">
      <xdr:nvSpPr>
        <xdr:cNvPr id="3548" name="Text Box 8">
          <a:extLst>
            <a:ext uri="{FF2B5EF4-FFF2-40B4-BE49-F238E27FC236}">
              <a16:creationId xmlns:a16="http://schemas.microsoft.com/office/drawing/2014/main" id="{00000000-0008-0000-0000-0000DC0D0000}"/>
            </a:ext>
          </a:extLst>
        </xdr:cNvPr>
        <xdr:cNvSpPr txBox="1">
          <a:spLocks noChangeArrowheads="1"/>
        </xdr:cNvSpPr>
      </xdr:nvSpPr>
      <xdr:spPr bwMode="auto">
        <a:xfrm>
          <a:off x="333375"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85725"/>
    <xdr:sp macro="" textlink="">
      <xdr:nvSpPr>
        <xdr:cNvPr id="3549" name="Text Box 9">
          <a:extLst>
            <a:ext uri="{FF2B5EF4-FFF2-40B4-BE49-F238E27FC236}">
              <a16:creationId xmlns:a16="http://schemas.microsoft.com/office/drawing/2014/main" id="{00000000-0008-0000-0000-0000DD0D0000}"/>
            </a:ext>
          </a:extLst>
        </xdr:cNvPr>
        <xdr:cNvSpPr txBox="1">
          <a:spLocks noChangeArrowheads="1"/>
        </xdr:cNvSpPr>
      </xdr:nvSpPr>
      <xdr:spPr bwMode="auto">
        <a:xfrm>
          <a:off x="333375"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85725"/>
    <xdr:sp macro="" textlink="">
      <xdr:nvSpPr>
        <xdr:cNvPr id="3550" name="Text Box 11">
          <a:extLst>
            <a:ext uri="{FF2B5EF4-FFF2-40B4-BE49-F238E27FC236}">
              <a16:creationId xmlns:a16="http://schemas.microsoft.com/office/drawing/2014/main" id="{00000000-0008-0000-0000-0000DE0D0000}"/>
            </a:ext>
          </a:extLst>
        </xdr:cNvPr>
        <xdr:cNvSpPr txBox="1">
          <a:spLocks noChangeArrowheads="1"/>
        </xdr:cNvSpPr>
      </xdr:nvSpPr>
      <xdr:spPr bwMode="auto">
        <a:xfrm>
          <a:off x="333375"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51" name="Text Box 8">
          <a:extLst>
            <a:ext uri="{FF2B5EF4-FFF2-40B4-BE49-F238E27FC236}">
              <a16:creationId xmlns:a16="http://schemas.microsoft.com/office/drawing/2014/main" id="{00000000-0008-0000-0000-0000DF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52" name="Text Box 9">
          <a:extLst>
            <a:ext uri="{FF2B5EF4-FFF2-40B4-BE49-F238E27FC236}">
              <a16:creationId xmlns:a16="http://schemas.microsoft.com/office/drawing/2014/main" id="{00000000-0008-0000-0000-0000E0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53" name="Text Box 11">
          <a:extLst>
            <a:ext uri="{FF2B5EF4-FFF2-40B4-BE49-F238E27FC236}">
              <a16:creationId xmlns:a16="http://schemas.microsoft.com/office/drawing/2014/main" id="{00000000-0008-0000-0000-0000E1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85725"/>
    <xdr:sp macro="" textlink="">
      <xdr:nvSpPr>
        <xdr:cNvPr id="3554" name="Text Box 8">
          <a:extLst>
            <a:ext uri="{FF2B5EF4-FFF2-40B4-BE49-F238E27FC236}">
              <a16:creationId xmlns:a16="http://schemas.microsoft.com/office/drawing/2014/main" id="{00000000-0008-0000-0000-0000E20D0000}"/>
            </a:ext>
          </a:extLst>
        </xdr:cNvPr>
        <xdr:cNvSpPr txBox="1">
          <a:spLocks noChangeArrowheads="1"/>
        </xdr:cNvSpPr>
      </xdr:nvSpPr>
      <xdr:spPr bwMode="auto">
        <a:xfrm>
          <a:off x="333375"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85725"/>
    <xdr:sp macro="" textlink="">
      <xdr:nvSpPr>
        <xdr:cNvPr id="3555" name="Text Box 9">
          <a:extLst>
            <a:ext uri="{FF2B5EF4-FFF2-40B4-BE49-F238E27FC236}">
              <a16:creationId xmlns:a16="http://schemas.microsoft.com/office/drawing/2014/main" id="{00000000-0008-0000-0000-0000E30D0000}"/>
            </a:ext>
          </a:extLst>
        </xdr:cNvPr>
        <xdr:cNvSpPr txBox="1">
          <a:spLocks noChangeArrowheads="1"/>
        </xdr:cNvSpPr>
      </xdr:nvSpPr>
      <xdr:spPr bwMode="auto">
        <a:xfrm>
          <a:off x="333375"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85725"/>
    <xdr:sp macro="" textlink="">
      <xdr:nvSpPr>
        <xdr:cNvPr id="3556" name="Text Box 11">
          <a:extLst>
            <a:ext uri="{FF2B5EF4-FFF2-40B4-BE49-F238E27FC236}">
              <a16:creationId xmlns:a16="http://schemas.microsoft.com/office/drawing/2014/main" id="{00000000-0008-0000-0000-0000E40D0000}"/>
            </a:ext>
          </a:extLst>
        </xdr:cNvPr>
        <xdr:cNvSpPr txBox="1">
          <a:spLocks noChangeArrowheads="1"/>
        </xdr:cNvSpPr>
      </xdr:nvSpPr>
      <xdr:spPr bwMode="auto">
        <a:xfrm>
          <a:off x="333375"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57" name="Text Box 8">
          <a:extLst>
            <a:ext uri="{FF2B5EF4-FFF2-40B4-BE49-F238E27FC236}">
              <a16:creationId xmlns:a16="http://schemas.microsoft.com/office/drawing/2014/main" id="{00000000-0008-0000-0000-0000E5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58" name="Text Box 9">
          <a:extLst>
            <a:ext uri="{FF2B5EF4-FFF2-40B4-BE49-F238E27FC236}">
              <a16:creationId xmlns:a16="http://schemas.microsoft.com/office/drawing/2014/main" id="{00000000-0008-0000-0000-0000E6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59" name="Text Box 11">
          <a:extLst>
            <a:ext uri="{FF2B5EF4-FFF2-40B4-BE49-F238E27FC236}">
              <a16:creationId xmlns:a16="http://schemas.microsoft.com/office/drawing/2014/main" id="{00000000-0008-0000-0000-0000E7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219</xdr:row>
      <xdr:rowOff>0</xdr:rowOff>
    </xdr:from>
    <xdr:ext cx="76200" cy="28575"/>
    <xdr:sp macro="" textlink="">
      <xdr:nvSpPr>
        <xdr:cNvPr id="3560" name="Text Box 8">
          <a:extLst>
            <a:ext uri="{FF2B5EF4-FFF2-40B4-BE49-F238E27FC236}">
              <a16:creationId xmlns:a16="http://schemas.microsoft.com/office/drawing/2014/main" id="{00000000-0008-0000-0000-0000E80D0000}"/>
            </a:ext>
          </a:extLst>
        </xdr:cNvPr>
        <xdr:cNvSpPr txBox="1">
          <a:spLocks noChangeArrowheads="1"/>
        </xdr:cNvSpPr>
      </xdr:nvSpPr>
      <xdr:spPr bwMode="auto">
        <a:xfrm>
          <a:off x="39052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561" name="Text Box 11">
          <a:extLst>
            <a:ext uri="{FF2B5EF4-FFF2-40B4-BE49-F238E27FC236}">
              <a16:creationId xmlns:a16="http://schemas.microsoft.com/office/drawing/2014/main" id="{00000000-0008-0000-0000-0000E9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562" name="Text Box 11">
          <a:extLst>
            <a:ext uri="{FF2B5EF4-FFF2-40B4-BE49-F238E27FC236}">
              <a16:creationId xmlns:a16="http://schemas.microsoft.com/office/drawing/2014/main" id="{00000000-0008-0000-0000-0000EA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563" name="Text Box 11">
          <a:extLst>
            <a:ext uri="{FF2B5EF4-FFF2-40B4-BE49-F238E27FC236}">
              <a16:creationId xmlns:a16="http://schemas.microsoft.com/office/drawing/2014/main" id="{00000000-0008-0000-0000-0000EB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564" name="Text Box 11">
          <a:extLst>
            <a:ext uri="{FF2B5EF4-FFF2-40B4-BE49-F238E27FC236}">
              <a16:creationId xmlns:a16="http://schemas.microsoft.com/office/drawing/2014/main" id="{00000000-0008-0000-0000-0000EC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565" name="Text Box 11">
          <a:extLst>
            <a:ext uri="{FF2B5EF4-FFF2-40B4-BE49-F238E27FC236}">
              <a16:creationId xmlns:a16="http://schemas.microsoft.com/office/drawing/2014/main" id="{00000000-0008-0000-0000-0000ED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566" name="Text Box 11">
          <a:extLst>
            <a:ext uri="{FF2B5EF4-FFF2-40B4-BE49-F238E27FC236}">
              <a16:creationId xmlns:a16="http://schemas.microsoft.com/office/drawing/2014/main" id="{00000000-0008-0000-0000-0000EE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567" name="Text Box 11">
          <a:extLst>
            <a:ext uri="{FF2B5EF4-FFF2-40B4-BE49-F238E27FC236}">
              <a16:creationId xmlns:a16="http://schemas.microsoft.com/office/drawing/2014/main" id="{00000000-0008-0000-0000-0000EF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568" name="Text Box 11">
          <a:extLst>
            <a:ext uri="{FF2B5EF4-FFF2-40B4-BE49-F238E27FC236}">
              <a16:creationId xmlns:a16="http://schemas.microsoft.com/office/drawing/2014/main" id="{00000000-0008-0000-0000-0000F0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569" name="Text Box 11">
          <a:extLst>
            <a:ext uri="{FF2B5EF4-FFF2-40B4-BE49-F238E27FC236}">
              <a16:creationId xmlns:a16="http://schemas.microsoft.com/office/drawing/2014/main" id="{00000000-0008-0000-0000-0000F1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219</xdr:row>
      <xdr:rowOff>0</xdr:rowOff>
    </xdr:from>
    <xdr:ext cx="76200" cy="28575"/>
    <xdr:sp macro="" textlink="">
      <xdr:nvSpPr>
        <xdr:cNvPr id="3570" name="Text Box 8">
          <a:extLst>
            <a:ext uri="{FF2B5EF4-FFF2-40B4-BE49-F238E27FC236}">
              <a16:creationId xmlns:a16="http://schemas.microsoft.com/office/drawing/2014/main" id="{00000000-0008-0000-0000-0000F20D0000}"/>
            </a:ext>
          </a:extLst>
        </xdr:cNvPr>
        <xdr:cNvSpPr txBox="1">
          <a:spLocks noChangeArrowheads="1"/>
        </xdr:cNvSpPr>
      </xdr:nvSpPr>
      <xdr:spPr bwMode="auto">
        <a:xfrm>
          <a:off x="39052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571" name="Text Box 11">
          <a:extLst>
            <a:ext uri="{FF2B5EF4-FFF2-40B4-BE49-F238E27FC236}">
              <a16:creationId xmlns:a16="http://schemas.microsoft.com/office/drawing/2014/main" id="{00000000-0008-0000-0000-0000F30D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72" name="Text Box 9">
          <a:extLst>
            <a:ext uri="{FF2B5EF4-FFF2-40B4-BE49-F238E27FC236}">
              <a16:creationId xmlns:a16="http://schemas.microsoft.com/office/drawing/2014/main" id="{00000000-0008-0000-0000-0000F4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73" name="Text Box 11">
          <a:extLst>
            <a:ext uri="{FF2B5EF4-FFF2-40B4-BE49-F238E27FC236}">
              <a16:creationId xmlns:a16="http://schemas.microsoft.com/office/drawing/2014/main" id="{00000000-0008-0000-0000-0000F5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74" name="Text Box 8">
          <a:extLst>
            <a:ext uri="{FF2B5EF4-FFF2-40B4-BE49-F238E27FC236}">
              <a16:creationId xmlns:a16="http://schemas.microsoft.com/office/drawing/2014/main" id="{00000000-0008-0000-0000-0000F6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75" name="Text Box 9">
          <a:extLst>
            <a:ext uri="{FF2B5EF4-FFF2-40B4-BE49-F238E27FC236}">
              <a16:creationId xmlns:a16="http://schemas.microsoft.com/office/drawing/2014/main" id="{00000000-0008-0000-0000-0000F7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76" name="Text Box 11">
          <a:extLst>
            <a:ext uri="{FF2B5EF4-FFF2-40B4-BE49-F238E27FC236}">
              <a16:creationId xmlns:a16="http://schemas.microsoft.com/office/drawing/2014/main" id="{00000000-0008-0000-0000-0000F8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77" name="Text Box 8">
          <a:extLst>
            <a:ext uri="{FF2B5EF4-FFF2-40B4-BE49-F238E27FC236}">
              <a16:creationId xmlns:a16="http://schemas.microsoft.com/office/drawing/2014/main" id="{00000000-0008-0000-0000-0000F9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78" name="Text Box 9">
          <a:extLst>
            <a:ext uri="{FF2B5EF4-FFF2-40B4-BE49-F238E27FC236}">
              <a16:creationId xmlns:a16="http://schemas.microsoft.com/office/drawing/2014/main" id="{00000000-0008-0000-0000-0000FA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79" name="Text Box 11">
          <a:extLst>
            <a:ext uri="{FF2B5EF4-FFF2-40B4-BE49-F238E27FC236}">
              <a16:creationId xmlns:a16="http://schemas.microsoft.com/office/drawing/2014/main" id="{00000000-0008-0000-0000-0000FB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80" name="Text Box 8">
          <a:extLst>
            <a:ext uri="{FF2B5EF4-FFF2-40B4-BE49-F238E27FC236}">
              <a16:creationId xmlns:a16="http://schemas.microsoft.com/office/drawing/2014/main" id="{00000000-0008-0000-0000-0000FC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81" name="Text Box 9">
          <a:extLst>
            <a:ext uri="{FF2B5EF4-FFF2-40B4-BE49-F238E27FC236}">
              <a16:creationId xmlns:a16="http://schemas.microsoft.com/office/drawing/2014/main" id="{00000000-0008-0000-0000-0000FD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82" name="Text Box 11">
          <a:extLst>
            <a:ext uri="{FF2B5EF4-FFF2-40B4-BE49-F238E27FC236}">
              <a16:creationId xmlns:a16="http://schemas.microsoft.com/office/drawing/2014/main" id="{00000000-0008-0000-0000-0000FE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83" name="Text Box 8">
          <a:extLst>
            <a:ext uri="{FF2B5EF4-FFF2-40B4-BE49-F238E27FC236}">
              <a16:creationId xmlns:a16="http://schemas.microsoft.com/office/drawing/2014/main" id="{00000000-0008-0000-0000-0000FF0D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84" name="Text Box 9">
          <a:extLst>
            <a:ext uri="{FF2B5EF4-FFF2-40B4-BE49-F238E27FC236}">
              <a16:creationId xmlns:a16="http://schemas.microsoft.com/office/drawing/2014/main" id="{00000000-0008-0000-0000-0000000E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85" name="Text Box 11">
          <a:extLst>
            <a:ext uri="{FF2B5EF4-FFF2-40B4-BE49-F238E27FC236}">
              <a16:creationId xmlns:a16="http://schemas.microsoft.com/office/drawing/2014/main" id="{00000000-0008-0000-0000-0000010E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86" name="Text Box 8">
          <a:extLst>
            <a:ext uri="{FF2B5EF4-FFF2-40B4-BE49-F238E27FC236}">
              <a16:creationId xmlns:a16="http://schemas.microsoft.com/office/drawing/2014/main" id="{00000000-0008-0000-0000-0000020E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87" name="Text Box 9">
          <a:extLst>
            <a:ext uri="{FF2B5EF4-FFF2-40B4-BE49-F238E27FC236}">
              <a16:creationId xmlns:a16="http://schemas.microsoft.com/office/drawing/2014/main" id="{00000000-0008-0000-0000-0000030E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88" name="Text Box 11">
          <a:extLst>
            <a:ext uri="{FF2B5EF4-FFF2-40B4-BE49-F238E27FC236}">
              <a16:creationId xmlns:a16="http://schemas.microsoft.com/office/drawing/2014/main" id="{00000000-0008-0000-0000-0000040E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89" name="Text Box 8">
          <a:extLst>
            <a:ext uri="{FF2B5EF4-FFF2-40B4-BE49-F238E27FC236}">
              <a16:creationId xmlns:a16="http://schemas.microsoft.com/office/drawing/2014/main" id="{00000000-0008-0000-0000-0000050E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90" name="Text Box 9">
          <a:extLst>
            <a:ext uri="{FF2B5EF4-FFF2-40B4-BE49-F238E27FC236}">
              <a16:creationId xmlns:a16="http://schemas.microsoft.com/office/drawing/2014/main" id="{00000000-0008-0000-0000-0000060E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91" name="Text Box 11">
          <a:extLst>
            <a:ext uri="{FF2B5EF4-FFF2-40B4-BE49-F238E27FC236}">
              <a16:creationId xmlns:a16="http://schemas.microsoft.com/office/drawing/2014/main" id="{00000000-0008-0000-0000-0000070E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92" name="Text Box 8">
          <a:extLst>
            <a:ext uri="{FF2B5EF4-FFF2-40B4-BE49-F238E27FC236}">
              <a16:creationId xmlns:a16="http://schemas.microsoft.com/office/drawing/2014/main" id="{00000000-0008-0000-0000-0000080E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93" name="Text Box 9">
          <a:extLst>
            <a:ext uri="{FF2B5EF4-FFF2-40B4-BE49-F238E27FC236}">
              <a16:creationId xmlns:a16="http://schemas.microsoft.com/office/drawing/2014/main" id="{00000000-0008-0000-0000-0000090E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94" name="Text Box 11">
          <a:extLst>
            <a:ext uri="{FF2B5EF4-FFF2-40B4-BE49-F238E27FC236}">
              <a16:creationId xmlns:a16="http://schemas.microsoft.com/office/drawing/2014/main" id="{00000000-0008-0000-0000-00000A0E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95" name="Text Box 8">
          <a:extLst>
            <a:ext uri="{FF2B5EF4-FFF2-40B4-BE49-F238E27FC236}">
              <a16:creationId xmlns:a16="http://schemas.microsoft.com/office/drawing/2014/main" id="{00000000-0008-0000-0000-00000B0E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96" name="Text Box 9">
          <a:extLst>
            <a:ext uri="{FF2B5EF4-FFF2-40B4-BE49-F238E27FC236}">
              <a16:creationId xmlns:a16="http://schemas.microsoft.com/office/drawing/2014/main" id="{00000000-0008-0000-0000-00000C0E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97" name="Text Box 11">
          <a:extLst>
            <a:ext uri="{FF2B5EF4-FFF2-40B4-BE49-F238E27FC236}">
              <a16:creationId xmlns:a16="http://schemas.microsoft.com/office/drawing/2014/main" id="{00000000-0008-0000-0000-00000D0E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98" name="Text Box 8">
          <a:extLst>
            <a:ext uri="{FF2B5EF4-FFF2-40B4-BE49-F238E27FC236}">
              <a16:creationId xmlns:a16="http://schemas.microsoft.com/office/drawing/2014/main" id="{00000000-0008-0000-0000-00000E0E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599" name="Text Box 9">
          <a:extLst>
            <a:ext uri="{FF2B5EF4-FFF2-40B4-BE49-F238E27FC236}">
              <a16:creationId xmlns:a16="http://schemas.microsoft.com/office/drawing/2014/main" id="{00000000-0008-0000-0000-00000F0E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600" name="Text Box 11">
          <a:extLst>
            <a:ext uri="{FF2B5EF4-FFF2-40B4-BE49-F238E27FC236}">
              <a16:creationId xmlns:a16="http://schemas.microsoft.com/office/drawing/2014/main" id="{00000000-0008-0000-0000-0000100E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601" name="Text Box 8">
          <a:extLst>
            <a:ext uri="{FF2B5EF4-FFF2-40B4-BE49-F238E27FC236}">
              <a16:creationId xmlns:a16="http://schemas.microsoft.com/office/drawing/2014/main" id="{00000000-0008-0000-0000-0000110E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602" name="Text Box 9">
          <a:extLst>
            <a:ext uri="{FF2B5EF4-FFF2-40B4-BE49-F238E27FC236}">
              <a16:creationId xmlns:a16="http://schemas.microsoft.com/office/drawing/2014/main" id="{00000000-0008-0000-0000-0000120E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603" name="Text Box 11">
          <a:extLst>
            <a:ext uri="{FF2B5EF4-FFF2-40B4-BE49-F238E27FC236}">
              <a16:creationId xmlns:a16="http://schemas.microsoft.com/office/drawing/2014/main" id="{00000000-0008-0000-0000-0000130E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604" name="Text Box 8">
          <a:extLst>
            <a:ext uri="{FF2B5EF4-FFF2-40B4-BE49-F238E27FC236}">
              <a16:creationId xmlns:a16="http://schemas.microsoft.com/office/drawing/2014/main" id="{00000000-0008-0000-0000-0000140E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605" name="Text Box 9">
          <a:extLst>
            <a:ext uri="{FF2B5EF4-FFF2-40B4-BE49-F238E27FC236}">
              <a16:creationId xmlns:a16="http://schemas.microsoft.com/office/drawing/2014/main" id="{00000000-0008-0000-0000-0000150E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606" name="Text Box 11">
          <a:extLst>
            <a:ext uri="{FF2B5EF4-FFF2-40B4-BE49-F238E27FC236}">
              <a16:creationId xmlns:a16="http://schemas.microsoft.com/office/drawing/2014/main" id="{00000000-0008-0000-0000-0000160E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219</xdr:row>
      <xdr:rowOff>0</xdr:rowOff>
    </xdr:from>
    <xdr:ext cx="76200" cy="28575"/>
    <xdr:sp macro="" textlink="">
      <xdr:nvSpPr>
        <xdr:cNvPr id="3607" name="Text Box 8">
          <a:extLst>
            <a:ext uri="{FF2B5EF4-FFF2-40B4-BE49-F238E27FC236}">
              <a16:creationId xmlns:a16="http://schemas.microsoft.com/office/drawing/2014/main" id="{00000000-0008-0000-0000-0000170E0000}"/>
            </a:ext>
          </a:extLst>
        </xdr:cNvPr>
        <xdr:cNvSpPr txBox="1">
          <a:spLocks noChangeArrowheads="1"/>
        </xdr:cNvSpPr>
      </xdr:nvSpPr>
      <xdr:spPr bwMode="auto">
        <a:xfrm>
          <a:off x="39052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608" name="Text Box 11">
          <a:extLst>
            <a:ext uri="{FF2B5EF4-FFF2-40B4-BE49-F238E27FC236}">
              <a16:creationId xmlns:a16="http://schemas.microsoft.com/office/drawing/2014/main" id="{00000000-0008-0000-0000-0000180E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609" name="Text Box 8">
          <a:extLst>
            <a:ext uri="{FF2B5EF4-FFF2-40B4-BE49-F238E27FC236}">
              <a16:creationId xmlns:a16="http://schemas.microsoft.com/office/drawing/2014/main" id="{00000000-0008-0000-0000-0000190E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610" name="Text Box 9">
          <a:extLst>
            <a:ext uri="{FF2B5EF4-FFF2-40B4-BE49-F238E27FC236}">
              <a16:creationId xmlns:a16="http://schemas.microsoft.com/office/drawing/2014/main" id="{00000000-0008-0000-0000-00001A0E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611" name="Text Box 11">
          <a:extLst>
            <a:ext uri="{FF2B5EF4-FFF2-40B4-BE49-F238E27FC236}">
              <a16:creationId xmlns:a16="http://schemas.microsoft.com/office/drawing/2014/main" id="{00000000-0008-0000-0000-00001B0E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85725"/>
    <xdr:sp macro="" textlink="">
      <xdr:nvSpPr>
        <xdr:cNvPr id="3612" name="Text Box 8">
          <a:extLst>
            <a:ext uri="{FF2B5EF4-FFF2-40B4-BE49-F238E27FC236}">
              <a16:creationId xmlns:a16="http://schemas.microsoft.com/office/drawing/2014/main" id="{00000000-0008-0000-0000-00001C0E0000}"/>
            </a:ext>
          </a:extLst>
        </xdr:cNvPr>
        <xdr:cNvSpPr txBox="1">
          <a:spLocks noChangeArrowheads="1"/>
        </xdr:cNvSpPr>
      </xdr:nvSpPr>
      <xdr:spPr bwMode="auto">
        <a:xfrm>
          <a:off x="333375"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85725"/>
    <xdr:sp macro="" textlink="">
      <xdr:nvSpPr>
        <xdr:cNvPr id="3613" name="Text Box 9">
          <a:extLst>
            <a:ext uri="{FF2B5EF4-FFF2-40B4-BE49-F238E27FC236}">
              <a16:creationId xmlns:a16="http://schemas.microsoft.com/office/drawing/2014/main" id="{00000000-0008-0000-0000-00001D0E0000}"/>
            </a:ext>
          </a:extLst>
        </xdr:cNvPr>
        <xdr:cNvSpPr txBox="1">
          <a:spLocks noChangeArrowheads="1"/>
        </xdr:cNvSpPr>
      </xdr:nvSpPr>
      <xdr:spPr bwMode="auto">
        <a:xfrm>
          <a:off x="333375"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85725"/>
    <xdr:sp macro="" textlink="">
      <xdr:nvSpPr>
        <xdr:cNvPr id="3614" name="Text Box 11">
          <a:extLst>
            <a:ext uri="{FF2B5EF4-FFF2-40B4-BE49-F238E27FC236}">
              <a16:creationId xmlns:a16="http://schemas.microsoft.com/office/drawing/2014/main" id="{00000000-0008-0000-0000-00001E0E0000}"/>
            </a:ext>
          </a:extLst>
        </xdr:cNvPr>
        <xdr:cNvSpPr txBox="1">
          <a:spLocks noChangeArrowheads="1"/>
        </xdr:cNvSpPr>
      </xdr:nvSpPr>
      <xdr:spPr bwMode="auto">
        <a:xfrm>
          <a:off x="333375"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615" name="Text Box 8">
          <a:extLst>
            <a:ext uri="{FF2B5EF4-FFF2-40B4-BE49-F238E27FC236}">
              <a16:creationId xmlns:a16="http://schemas.microsoft.com/office/drawing/2014/main" id="{00000000-0008-0000-0000-00001F0E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616" name="Text Box 9">
          <a:extLst>
            <a:ext uri="{FF2B5EF4-FFF2-40B4-BE49-F238E27FC236}">
              <a16:creationId xmlns:a16="http://schemas.microsoft.com/office/drawing/2014/main" id="{00000000-0008-0000-0000-0000200E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617" name="Text Box 11">
          <a:extLst>
            <a:ext uri="{FF2B5EF4-FFF2-40B4-BE49-F238E27FC236}">
              <a16:creationId xmlns:a16="http://schemas.microsoft.com/office/drawing/2014/main" id="{00000000-0008-0000-0000-0000210E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85725"/>
    <xdr:sp macro="" textlink="">
      <xdr:nvSpPr>
        <xdr:cNvPr id="3618" name="Text Box 8">
          <a:extLst>
            <a:ext uri="{FF2B5EF4-FFF2-40B4-BE49-F238E27FC236}">
              <a16:creationId xmlns:a16="http://schemas.microsoft.com/office/drawing/2014/main" id="{00000000-0008-0000-0000-0000220E0000}"/>
            </a:ext>
          </a:extLst>
        </xdr:cNvPr>
        <xdr:cNvSpPr txBox="1">
          <a:spLocks noChangeArrowheads="1"/>
        </xdr:cNvSpPr>
      </xdr:nvSpPr>
      <xdr:spPr bwMode="auto">
        <a:xfrm>
          <a:off x="333375"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85725"/>
    <xdr:sp macro="" textlink="">
      <xdr:nvSpPr>
        <xdr:cNvPr id="3619" name="Text Box 9">
          <a:extLst>
            <a:ext uri="{FF2B5EF4-FFF2-40B4-BE49-F238E27FC236}">
              <a16:creationId xmlns:a16="http://schemas.microsoft.com/office/drawing/2014/main" id="{00000000-0008-0000-0000-0000230E0000}"/>
            </a:ext>
          </a:extLst>
        </xdr:cNvPr>
        <xdr:cNvSpPr txBox="1">
          <a:spLocks noChangeArrowheads="1"/>
        </xdr:cNvSpPr>
      </xdr:nvSpPr>
      <xdr:spPr bwMode="auto">
        <a:xfrm>
          <a:off x="333375"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85725"/>
    <xdr:sp macro="" textlink="">
      <xdr:nvSpPr>
        <xdr:cNvPr id="3620" name="Text Box 11">
          <a:extLst>
            <a:ext uri="{FF2B5EF4-FFF2-40B4-BE49-F238E27FC236}">
              <a16:creationId xmlns:a16="http://schemas.microsoft.com/office/drawing/2014/main" id="{00000000-0008-0000-0000-0000240E0000}"/>
            </a:ext>
          </a:extLst>
        </xdr:cNvPr>
        <xdr:cNvSpPr txBox="1">
          <a:spLocks noChangeArrowheads="1"/>
        </xdr:cNvSpPr>
      </xdr:nvSpPr>
      <xdr:spPr bwMode="auto">
        <a:xfrm>
          <a:off x="333375" y="872204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621" name="Text Box 8">
          <a:extLst>
            <a:ext uri="{FF2B5EF4-FFF2-40B4-BE49-F238E27FC236}">
              <a16:creationId xmlns:a16="http://schemas.microsoft.com/office/drawing/2014/main" id="{00000000-0008-0000-0000-0000250E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622" name="Text Box 9">
          <a:extLst>
            <a:ext uri="{FF2B5EF4-FFF2-40B4-BE49-F238E27FC236}">
              <a16:creationId xmlns:a16="http://schemas.microsoft.com/office/drawing/2014/main" id="{00000000-0008-0000-0000-0000260E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219</xdr:row>
      <xdr:rowOff>0</xdr:rowOff>
    </xdr:from>
    <xdr:ext cx="76200" cy="28575"/>
    <xdr:sp macro="" textlink="">
      <xdr:nvSpPr>
        <xdr:cNvPr id="3623" name="Text Box 11">
          <a:extLst>
            <a:ext uri="{FF2B5EF4-FFF2-40B4-BE49-F238E27FC236}">
              <a16:creationId xmlns:a16="http://schemas.microsoft.com/office/drawing/2014/main" id="{00000000-0008-0000-0000-0000270E0000}"/>
            </a:ext>
          </a:extLst>
        </xdr:cNvPr>
        <xdr:cNvSpPr txBox="1">
          <a:spLocks noChangeArrowheads="1"/>
        </xdr:cNvSpPr>
      </xdr:nvSpPr>
      <xdr:spPr bwMode="auto">
        <a:xfrm>
          <a:off x="33337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219</xdr:row>
      <xdr:rowOff>0</xdr:rowOff>
    </xdr:from>
    <xdr:ext cx="76200" cy="28575"/>
    <xdr:sp macro="" textlink="">
      <xdr:nvSpPr>
        <xdr:cNvPr id="3624" name="Text Box 8">
          <a:extLst>
            <a:ext uri="{FF2B5EF4-FFF2-40B4-BE49-F238E27FC236}">
              <a16:creationId xmlns:a16="http://schemas.microsoft.com/office/drawing/2014/main" id="{00000000-0008-0000-0000-0000280E0000}"/>
            </a:ext>
          </a:extLst>
        </xdr:cNvPr>
        <xdr:cNvSpPr txBox="1">
          <a:spLocks noChangeArrowheads="1"/>
        </xdr:cNvSpPr>
      </xdr:nvSpPr>
      <xdr:spPr bwMode="auto">
        <a:xfrm>
          <a:off x="39052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625" name="Text Box 11">
          <a:extLst>
            <a:ext uri="{FF2B5EF4-FFF2-40B4-BE49-F238E27FC236}">
              <a16:creationId xmlns:a16="http://schemas.microsoft.com/office/drawing/2014/main" id="{00000000-0008-0000-0000-0000290E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626" name="Text Box 11">
          <a:extLst>
            <a:ext uri="{FF2B5EF4-FFF2-40B4-BE49-F238E27FC236}">
              <a16:creationId xmlns:a16="http://schemas.microsoft.com/office/drawing/2014/main" id="{00000000-0008-0000-0000-00002A0E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627" name="Text Box 11">
          <a:extLst>
            <a:ext uri="{FF2B5EF4-FFF2-40B4-BE49-F238E27FC236}">
              <a16:creationId xmlns:a16="http://schemas.microsoft.com/office/drawing/2014/main" id="{00000000-0008-0000-0000-00002B0E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628" name="Text Box 11">
          <a:extLst>
            <a:ext uri="{FF2B5EF4-FFF2-40B4-BE49-F238E27FC236}">
              <a16:creationId xmlns:a16="http://schemas.microsoft.com/office/drawing/2014/main" id="{00000000-0008-0000-0000-00002C0E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629" name="Text Box 11">
          <a:extLst>
            <a:ext uri="{FF2B5EF4-FFF2-40B4-BE49-F238E27FC236}">
              <a16:creationId xmlns:a16="http://schemas.microsoft.com/office/drawing/2014/main" id="{00000000-0008-0000-0000-00002D0E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630" name="Text Box 11">
          <a:extLst>
            <a:ext uri="{FF2B5EF4-FFF2-40B4-BE49-F238E27FC236}">
              <a16:creationId xmlns:a16="http://schemas.microsoft.com/office/drawing/2014/main" id="{00000000-0008-0000-0000-00002E0E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631" name="Text Box 11">
          <a:extLst>
            <a:ext uri="{FF2B5EF4-FFF2-40B4-BE49-F238E27FC236}">
              <a16:creationId xmlns:a16="http://schemas.microsoft.com/office/drawing/2014/main" id="{00000000-0008-0000-0000-00002F0E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632" name="Text Box 11">
          <a:extLst>
            <a:ext uri="{FF2B5EF4-FFF2-40B4-BE49-F238E27FC236}">
              <a16:creationId xmlns:a16="http://schemas.microsoft.com/office/drawing/2014/main" id="{00000000-0008-0000-0000-0000300E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633" name="Text Box 11">
          <a:extLst>
            <a:ext uri="{FF2B5EF4-FFF2-40B4-BE49-F238E27FC236}">
              <a16:creationId xmlns:a16="http://schemas.microsoft.com/office/drawing/2014/main" id="{00000000-0008-0000-0000-0000310E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219</xdr:row>
      <xdr:rowOff>0</xdr:rowOff>
    </xdr:from>
    <xdr:ext cx="76200" cy="28575"/>
    <xdr:sp macro="" textlink="">
      <xdr:nvSpPr>
        <xdr:cNvPr id="3634" name="Text Box 8">
          <a:extLst>
            <a:ext uri="{FF2B5EF4-FFF2-40B4-BE49-F238E27FC236}">
              <a16:creationId xmlns:a16="http://schemas.microsoft.com/office/drawing/2014/main" id="{00000000-0008-0000-0000-0000320E0000}"/>
            </a:ext>
          </a:extLst>
        </xdr:cNvPr>
        <xdr:cNvSpPr txBox="1">
          <a:spLocks noChangeArrowheads="1"/>
        </xdr:cNvSpPr>
      </xdr:nvSpPr>
      <xdr:spPr bwMode="auto">
        <a:xfrm>
          <a:off x="390525" y="872204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219</xdr:row>
      <xdr:rowOff>0</xdr:rowOff>
    </xdr:from>
    <xdr:ext cx="73090" cy="28575"/>
    <xdr:sp macro="" textlink="">
      <xdr:nvSpPr>
        <xdr:cNvPr id="3635" name="Text Box 11">
          <a:extLst>
            <a:ext uri="{FF2B5EF4-FFF2-40B4-BE49-F238E27FC236}">
              <a16:creationId xmlns:a16="http://schemas.microsoft.com/office/drawing/2014/main" id="{00000000-0008-0000-0000-0000330E0000}"/>
            </a:ext>
          </a:extLst>
        </xdr:cNvPr>
        <xdr:cNvSpPr txBox="1">
          <a:spLocks noChangeArrowheads="1"/>
        </xdr:cNvSpPr>
      </xdr:nvSpPr>
      <xdr:spPr bwMode="auto">
        <a:xfrm>
          <a:off x="304800" y="8722042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36" name="Text Box 11">
          <a:extLst>
            <a:ext uri="{FF2B5EF4-FFF2-40B4-BE49-F238E27FC236}">
              <a16:creationId xmlns:a16="http://schemas.microsoft.com/office/drawing/2014/main" id="{00000000-0008-0000-0000-000034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37" name="Text Box 11">
          <a:extLst>
            <a:ext uri="{FF2B5EF4-FFF2-40B4-BE49-F238E27FC236}">
              <a16:creationId xmlns:a16="http://schemas.microsoft.com/office/drawing/2014/main" id="{00000000-0008-0000-0000-000035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38" name="Text Box 11">
          <a:extLst>
            <a:ext uri="{FF2B5EF4-FFF2-40B4-BE49-F238E27FC236}">
              <a16:creationId xmlns:a16="http://schemas.microsoft.com/office/drawing/2014/main" id="{00000000-0008-0000-0000-000036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39" name="Text Box 11">
          <a:extLst>
            <a:ext uri="{FF2B5EF4-FFF2-40B4-BE49-F238E27FC236}">
              <a16:creationId xmlns:a16="http://schemas.microsoft.com/office/drawing/2014/main" id="{00000000-0008-0000-0000-000037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40" name="Text Box 11">
          <a:extLst>
            <a:ext uri="{FF2B5EF4-FFF2-40B4-BE49-F238E27FC236}">
              <a16:creationId xmlns:a16="http://schemas.microsoft.com/office/drawing/2014/main" id="{00000000-0008-0000-0000-000038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41" name="Text Box 11">
          <a:extLst>
            <a:ext uri="{FF2B5EF4-FFF2-40B4-BE49-F238E27FC236}">
              <a16:creationId xmlns:a16="http://schemas.microsoft.com/office/drawing/2014/main" id="{00000000-0008-0000-0000-000039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42" name="Text Box 11">
          <a:extLst>
            <a:ext uri="{FF2B5EF4-FFF2-40B4-BE49-F238E27FC236}">
              <a16:creationId xmlns:a16="http://schemas.microsoft.com/office/drawing/2014/main" id="{00000000-0008-0000-0000-00003A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43" name="Text Box 11">
          <a:extLst>
            <a:ext uri="{FF2B5EF4-FFF2-40B4-BE49-F238E27FC236}">
              <a16:creationId xmlns:a16="http://schemas.microsoft.com/office/drawing/2014/main" id="{00000000-0008-0000-0000-00003B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44" name="Text Box 11">
          <a:extLst>
            <a:ext uri="{FF2B5EF4-FFF2-40B4-BE49-F238E27FC236}">
              <a16:creationId xmlns:a16="http://schemas.microsoft.com/office/drawing/2014/main" id="{00000000-0008-0000-0000-00003C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45" name="Text Box 11">
          <a:extLst>
            <a:ext uri="{FF2B5EF4-FFF2-40B4-BE49-F238E27FC236}">
              <a16:creationId xmlns:a16="http://schemas.microsoft.com/office/drawing/2014/main" id="{00000000-0008-0000-0000-00003D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46" name="Text Box 11">
          <a:extLst>
            <a:ext uri="{FF2B5EF4-FFF2-40B4-BE49-F238E27FC236}">
              <a16:creationId xmlns:a16="http://schemas.microsoft.com/office/drawing/2014/main" id="{00000000-0008-0000-0000-00003E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47" name="Text Box 11">
          <a:extLst>
            <a:ext uri="{FF2B5EF4-FFF2-40B4-BE49-F238E27FC236}">
              <a16:creationId xmlns:a16="http://schemas.microsoft.com/office/drawing/2014/main" id="{00000000-0008-0000-0000-00003F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48" name="Text Box 11">
          <a:extLst>
            <a:ext uri="{FF2B5EF4-FFF2-40B4-BE49-F238E27FC236}">
              <a16:creationId xmlns:a16="http://schemas.microsoft.com/office/drawing/2014/main" id="{00000000-0008-0000-0000-000040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49" name="Text Box 11">
          <a:extLst>
            <a:ext uri="{FF2B5EF4-FFF2-40B4-BE49-F238E27FC236}">
              <a16:creationId xmlns:a16="http://schemas.microsoft.com/office/drawing/2014/main" id="{00000000-0008-0000-0000-000041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50" name="Text Box 11">
          <a:extLst>
            <a:ext uri="{FF2B5EF4-FFF2-40B4-BE49-F238E27FC236}">
              <a16:creationId xmlns:a16="http://schemas.microsoft.com/office/drawing/2014/main" id="{00000000-0008-0000-0000-000042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51" name="Text Box 11">
          <a:extLst>
            <a:ext uri="{FF2B5EF4-FFF2-40B4-BE49-F238E27FC236}">
              <a16:creationId xmlns:a16="http://schemas.microsoft.com/office/drawing/2014/main" id="{00000000-0008-0000-0000-000043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52" name="Text Box 11">
          <a:extLst>
            <a:ext uri="{FF2B5EF4-FFF2-40B4-BE49-F238E27FC236}">
              <a16:creationId xmlns:a16="http://schemas.microsoft.com/office/drawing/2014/main" id="{00000000-0008-0000-0000-000044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53" name="Text Box 11">
          <a:extLst>
            <a:ext uri="{FF2B5EF4-FFF2-40B4-BE49-F238E27FC236}">
              <a16:creationId xmlns:a16="http://schemas.microsoft.com/office/drawing/2014/main" id="{00000000-0008-0000-0000-000045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54" name="Text Box 11">
          <a:extLst>
            <a:ext uri="{FF2B5EF4-FFF2-40B4-BE49-F238E27FC236}">
              <a16:creationId xmlns:a16="http://schemas.microsoft.com/office/drawing/2014/main" id="{00000000-0008-0000-0000-000046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55" name="Text Box 11">
          <a:extLst>
            <a:ext uri="{FF2B5EF4-FFF2-40B4-BE49-F238E27FC236}">
              <a16:creationId xmlns:a16="http://schemas.microsoft.com/office/drawing/2014/main" id="{00000000-0008-0000-0000-000047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56" name="Text Box 11">
          <a:extLst>
            <a:ext uri="{FF2B5EF4-FFF2-40B4-BE49-F238E27FC236}">
              <a16:creationId xmlns:a16="http://schemas.microsoft.com/office/drawing/2014/main" id="{00000000-0008-0000-0000-000048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57" name="Text Box 11">
          <a:extLst>
            <a:ext uri="{FF2B5EF4-FFF2-40B4-BE49-F238E27FC236}">
              <a16:creationId xmlns:a16="http://schemas.microsoft.com/office/drawing/2014/main" id="{00000000-0008-0000-0000-000049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58" name="Text Box 11">
          <a:extLst>
            <a:ext uri="{FF2B5EF4-FFF2-40B4-BE49-F238E27FC236}">
              <a16:creationId xmlns:a16="http://schemas.microsoft.com/office/drawing/2014/main" id="{00000000-0008-0000-0000-00004A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59" name="Text Box 11">
          <a:extLst>
            <a:ext uri="{FF2B5EF4-FFF2-40B4-BE49-F238E27FC236}">
              <a16:creationId xmlns:a16="http://schemas.microsoft.com/office/drawing/2014/main" id="{00000000-0008-0000-0000-00004B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60" name="Text Box 11">
          <a:extLst>
            <a:ext uri="{FF2B5EF4-FFF2-40B4-BE49-F238E27FC236}">
              <a16:creationId xmlns:a16="http://schemas.microsoft.com/office/drawing/2014/main" id="{00000000-0008-0000-0000-00004C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61" name="Text Box 11">
          <a:extLst>
            <a:ext uri="{FF2B5EF4-FFF2-40B4-BE49-F238E27FC236}">
              <a16:creationId xmlns:a16="http://schemas.microsoft.com/office/drawing/2014/main" id="{00000000-0008-0000-0000-00004D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62" name="Text Box 11">
          <a:extLst>
            <a:ext uri="{FF2B5EF4-FFF2-40B4-BE49-F238E27FC236}">
              <a16:creationId xmlns:a16="http://schemas.microsoft.com/office/drawing/2014/main" id="{00000000-0008-0000-0000-00004E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63" name="Text Box 11">
          <a:extLst>
            <a:ext uri="{FF2B5EF4-FFF2-40B4-BE49-F238E27FC236}">
              <a16:creationId xmlns:a16="http://schemas.microsoft.com/office/drawing/2014/main" id="{00000000-0008-0000-0000-00004F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64" name="Text Box 11">
          <a:extLst>
            <a:ext uri="{FF2B5EF4-FFF2-40B4-BE49-F238E27FC236}">
              <a16:creationId xmlns:a16="http://schemas.microsoft.com/office/drawing/2014/main" id="{00000000-0008-0000-0000-000050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65" name="Text Box 11">
          <a:extLst>
            <a:ext uri="{FF2B5EF4-FFF2-40B4-BE49-F238E27FC236}">
              <a16:creationId xmlns:a16="http://schemas.microsoft.com/office/drawing/2014/main" id="{00000000-0008-0000-0000-000051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66" name="Text Box 11">
          <a:extLst>
            <a:ext uri="{FF2B5EF4-FFF2-40B4-BE49-F238E27FC236}">
              <a16:creationId xmlns:a16="http://schemas.microsoft.com/office/drawing/2014/main" id="{00000000-0008-0000-0000-000052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67" name="Text Box 11">
          <a:extLst>
            <a:ext uri="{FF2B5EF4-FFF2-40B4-BE49-F238E27FC236}">
              <a16:creationId xmlns:a16="http://schemas.microsoft.com/office/drawing/2014/main" id="{00000000-0008-0000-0000-000053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68" name="Text Box 11">
          <a:extLst>
            <a:ext uri="{FF2B5EF4-FFF2-40B4-BE49-F238E27FC236}">
              <a16:creationId xmlns:a16="http://schemas.microsoft.com/office/drawing/2014/main" id="{00000000-0008-0000-0000-000054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69" name="Text Box 11">
          <a:extLst>
            <a:ext uri="{FF2B5EF4-FFF2-40B4-BE49-F238E27FC236}">
              <a16:creationId xmlns:a16="http://schemas.microsoft.com/office/drawing/2014/main" id="{00000000-0008-0000-0000-000055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70" name="Text Box 11">
          <a:extLst>
            <a:ext uri="{FF2B5EF4-FFF2-40B4-BE49-F238E27FC236}">
              <a16:creationId xmlns:a16="http://schemas.microsoft.com/office/drawing/2014/main" id="{00000000-0008-0000-0000-000056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71" name="Text Box 11">
          <a:extLst>
            <a:ext uri="{FF2B5EF4-FFF2-40B4-BE49-F238E27FC236}">
              <a16:creationId xmlns:a16="http://schemas.microsoft.com/office/drawing/2014/main" id="{00000000-0008-0000-0000-000057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72" name="Text Box 11">
          <a:extLst>
            <a:ext uri="{FF2B5EF4-FFF2-40B4-BE49-F238E27FC236}">
              <a16:creationId xmlns:a16="http://schemas.microsoft.com/office/drawing/2014/main" id="{00000000-0008-0000-0000-000058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73" name="Text Box 11">
          <a:extLst>
            <a:ext uri="{FF2B5EF4-FFF2-40B4-BE49-F238E27FC236}">
              <a16:creationId xmlns:a16="http://schemas.microsoft.com/office/drawing/2014/main" id="{00000000-0008-0000-0000-000059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74" name="Text Box 11">
          <a:extLst>
            <a:ext uri="{FF2B5EF4-FFF2-40B4-BE49-F238E27FC236}">
              <a16:creationId xmlns:a16="http://schemas.microsoft.com/office/drawing/2014/main" id="{00000000-0008-0000-0000-00005A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75" name="Text Box 11">
          <a:extLst>
            <a:ext uri="{FF2B5EF4-FFF2-40B4-BE49-F238E27FC236}">
              <a16:creationId xmlns:a16="http://schemas.microsoft.com/office/drawing/2014/main" id="{00000000-0008-0000-0000-00005B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76" name="Text Box 11">
          <a:extLst>
            <a:ext uri="{FF2B5EF4-FFF2-40B4-BE49-F238E27FC236}">
              <a16:creationId xmlns:a16="http://schemas.microsoft.com/office/drawing/2014/main" id="{00000000-0008-0000-0000-00005C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77" name="Text Box 11">
          <a:extLst>
            <a:ext uri="{FF2B5EF4-FFF2-40B4-BE49-F238E27FC236}">
              <a16:creationId xmlns:a16="http://schemas.microsoft.com/office/drawing/2014/main" id="{00000000-0008-0000-0000-00005D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214</xdr:row>
      <xdr:rowOff>0</xdr:rowOff>
    </xdr:from>
    <xdr:ext cx="73090" cy="28575"/>
    <xdr:sp macro="" textlink="">
      <xdr:nvSpPr>
        <xdr:cNvPr id="3678" name="Text Box 11">
          <a:extLst>
            <a:ext uri="{FF2B5EF4-FFF2-40B4-BE49-F238E27FC236}">
              <a16:creationId xmlns:a16="http://schemas.microsoft.com/office/drawing/2014/main" id="{00000000-0008-0000-0000-00005E0E0000}"/>
            </a:ext>
          </a:extLst>
        </xdr:cNvPr>
        <xdr:cNvSpPr txBox="1">
          <a:spLocks noChangeArrowheads="1"/>
        </xdr:cNvSpPr>
      </xdr:nvSpPr>
      <xdr:spPr bwMode="auto">
        <a:xfrm>
          <a:off x="304800" y="852963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0</xdr:colOff>
      <xdr:row>90</xdr:row>
      <xdr:rowOff>0</xdr:rowOff>
    </xdr:from>
    <xdr:to>
      <xdr:col>1</xdr:col>
      <xdr:colOff>76200</xdr:colOff>
      <xdr:row>90</xdr:row>
      <xdr:rowOff>28575</xdr:rowOff>
    </xdr:to>
    <xdr:sp macro="" textlink="">
      <xdr:nvSpPr>
        <xdr:cNvPr id="3679" name="Text Box 8">
          <a:extLst>
            <a:ext uri="{FF2B5EF4-FFF2-40B4-BE49-F238E27FC236}">
              <a16:creationId xmlns:a16="http://schemas.microsoft.com/office/drawing/2014/main" id="{00000000-0008-0000-0000-00005F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680" name="Text Box 9">
          <a:extLst>
            <a:ext uri="{FF2B5EF4-FFF2-40B4-BE49-F238E27FC236}">
              <a16:creationId xmlns:a16="http://schemas.microsoft.com/office/drawing/2014/main" id="{00000000-0008-0000-0000-000060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681" name="Text Box 11">
          <a:extLst>
            <a:ext uri="{FF2B5EF4-FFF2-40B4-BE49-F238E27FC236}">
              <a16:creationId xmlns:a16="http://schemas.microsoft.com/office/drawing/2014/main" id="{00000000-0008-0000-0000-000061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682" name="Text Box 8">
          <a:extLst>
            <a:ext uri="{FF2B5EF4-FFF2-40B4-BE49-F238E27FC236}">
              <a16:creationId xmlns:a16="http://schemas.microsoft.com/office/drawing/2014/main" id="{00000000-0008-0000-0000-000062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683" name="Text Box 9">
          <a:extLst>
            <a:ext uri="{FF2B5EF4-FFF2-40B4-BE49-F238E27FC236}">
              <a16:creationId xmlns:a16="http://schemas.microsoft.com/office/drawing/2014/main" id="{00000000-0008-0000-0000-000063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684" name="Text Box 11">
          <a:extLst>
            <a:ext uri="{FF2B5EF4-FFF2-40B4-BE49-F238E27FC236}">
              <a16:creationId xmlns:a16="http://schemas.microsoft.com/office/drawing/2014/main" id="{00000000-0008-0000-0000-000064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685" name="Text Box 8">
          <a:extLst>
            <a:ext uri="{FF2B5EF4-FFF2-40B4-BE49-F238E27FC236}">
              <a16:creationId xmlns:a16="http://schemas.microsoft.com/office/drawing/2014/main" id="{00000000-0008-0000-0000-000065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686" name="Text Box 9">
          <a:extLst>
            <a:ext uri="{FF2B5EF4-FFF2-40B4-BE49-F238E27FC236}">
              <a16:creationId xmlns:a16="http://schemas.microsoft.com/office/drawing/2014/main" id="{00000000-0008-0000-0000-000066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687" name="Text Box 11">
          <a:extLst>
            <a:ext uri="{FF2B5EF4-FFF2-40B4-BE49-F238E27FC236}">
              <a16:creationId xmlns:a16="http://schemas.microsoft.com/office/drawing/2014/main" id="{00000000-0008-0000-0000-000067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688" name="Text Box 8">
          <a:extLst>
            <a:ext uri="{FF2B5EF4-FFF2-40B4-BE49-F238E27FC236}">
              <a16:creationId xmlns:a16="http://schemas.microsoft.com/office/drawing/2014/main" id="{00000000-0008-0000-0000-000068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689" name="Text Box 9">
          <a:extLst>
            <a:ext uri="{FF2B5EF4-FFF2-40B4-BE49-F238E27FC236}">
              <a16:creationId xmlns:a16="http://schemas.microsoft.com/office/drawing/2014/main" id="{00000000-0008-0000-0000-000069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690" name="Text Box 11">
          <a:extLst>
            <a:ext uri="{FF2B5EF4-FFF2-40B4-BE49-F238E27FC236}">
              <a16:creationId xmlns:a16="http://schemas.microsoft.com/office/drawing/2014/main" id="{00000000-0008-0000-0000-00006A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691" name="Text Box 8">
          <a:extLst>
            <a:ext uri="{FF2B5EF4-FFF2-40B4-BE49-F238E27FC236}">
              <a16:creationId xmlns:a16="http://schemas.microsoft.com/office/drawing/2014/main" id="{00000000-0008-0000-0000-00006B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692" name="Text Box 9">
          <a:extLst>
            <a:ext uri="{FF2B5EF4-FFF2-40B4-BE49-F238E27FC236}">
              <a16:creationId xmlns:a16="http://schemas.microsoft.com/office/drawing/2014/main" id="{00000000-0008-0000-0000-00006C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693" name="Text Box 11">
          <a:extLst>
            <a:ext uri="{FF2B5EF4-FFF2-40B4-BE49-F238E27FC236}">
              <a16:creationId xmlns:a16="http://schemas.microsoft.com/office/drawing/2014/main" id="{00000000-0008-0000-0000-00006D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694" name="Text Box 8">
          <a:extLst>
            <a:ext uri="{FF2B5EF4-FFF2-40B4-BE49-F238E27FC236}">
              <a16:creationId xmlns:a16="http://schemas.microsoft.com/office/drawing/2014/main" id="{00000000-0008-0000-0000-00006E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695" name="Text Box 9">
          <a:extLst>
            <a:ext uri="{FF2B5EF4-FFF2-40B4-BE49-F238E27FC236}">
              <a16:creationId xmlns:a16="http://schemas.microsoft.com/office/drawing/2014/main" id="{00000000-0008-0000-0000-00006F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696" name="Text Box 11">
          <a:extLst>
            <a:ext uri="{FF2B5EF4-FFF2-40B4-BE49-F238E27FC236}">
              <a16:creationId xmlns:a16="http://schemas.microsoft.com/office/drawing/2014/main" id="{00000000-0008-0000-0000-000070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697" name="Text Box 11">
          <a:extLst>
            <a:ext uri="{FF2B5EF4-FFF2-40B4-BE49-F238E27FC236}">
              <a16:creationId xmlns:a16="http://schemas.microsoft.com/office/drawing/2014/main" id="{00000000-0008-0000-0000-000071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698" name="Text Box 9">
          <a:extLst>
            <a:ext uri="{FF2B5EF4-FFF2-40B4-BE49-F238E27FC236}">
              <a16:creationId xmlns:a16="http://schemas.microsoft.com/office/drawing/2014/main" id="{00000000-0008-0000-0000-000072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699" name="Text Box 11">
          <a:extLst>
            <a:ext uri="{FF2B5EF4-FFF2-40B4-BE49-F238E27FC236}">
              <a16:creationId xmlns:a16="http://schemas.microsoft.com/office/drawing/2014/main" id="{00000000-0008-0000-0000-000073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00" name="Text Box 8">
          <a:extLst>
            <a:ext uri="{FF2B5EF4-FFF2-40B4-BE49-F238E27FC236}">
              <a16:creationId xmlns:a16="http://schemas.microsoft.com/office/drawing/2014/main" id="{00000000-0008-0000-0000-000074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01" name="Text Box 9">
          <a:extLst>
            <a:ext uri="{FF2B5EF4-FFF2-40B4-BE49-F238E27FC236}">
              <a16:creationId xmlns:a16="http://schemas.microsoft.com/office/drawing/2014/main" id="{00000000-0008-0000-0000-000075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02" name="Text Box 11">
          <a:extLst>
            <a:ext uri="{FF2B5EF4-FFF2-40B4-BE49-F238E27FC236}">
              <a16:creationId xmlns:a16="http://schemas.microsoft.com/office/drawing/2014/main" id="{00000000-0008-0000-0000-000076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03" name="Text Box 8">
          <a:extLst>
            <a:ext uri="{FF2B5EF4-FFF2-40B4-BE49-F238E27FC236}">
              <a16:creationId xmlns:a16="http://schemas.microsoft.com/office/drawing/2014/main" id="{00000000-0008-0000-0000-000077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04" name="Text Box 9">
          <a:extLst>
            <a:ext uri="{FF2B5EF4-FFF2-40B4-BE49-F238E27FC236}">
              <a16:creationId xmlns:a16="http://schemas.microsoft.com/office/drawing/2014/main" id="{00000000-0008-0000-0000-000078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05" name="Text Box 11">
          <a:extLst>
            <a:ext uri="{FF2B5EF4-FFF2-40B4-BE49-F238E27FC236}">
              <a16:creationId xmlns:a16="http://schemas.microsoft.com/office/drawing/2014/main" id="{00000000-0008-0000-0000-000079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06" name="Text Box 8">
          <a:extLst>
            <a:ext uri="{FF2B5EF4-FFF2-40B4-BE49-F238E27FC236}">
              <a16:creationId xmlns:a16="http://schemas.microsoft.com/office/drawing/2014/main" id="{00000000-0008-0000-0000-00007A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07" name="Text Box 9">
          <a:extLst>
            <a:ext uri="{FF2B5EF4-FFF2-40B4-BE49-F238E27FC236}">
              <a16:creationId xmlns:a16="http://schemas.microsoft.com/office/drawing/2014/main" id="{00000000-0008-0000-0000-00007B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08" name="Text Box 11">
          <a:extLst>
            <a:ext uri="{FF2B5EF4-FFF2-40B4-BE49-F238E27FC236}">
              <a16:creationId xmlns:a16="http://schemas.microsoft.com/office/drawing/2014/main" id="{00000000-0008-0000-0000-00007C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09" name="Text Box 8">
          <a:extLst>
            <a:ext uri="{FF2B5EF4-FFF2-40B4-BE49-F238E27FC236}">
              <a16:creationId xmlns:a16="http://schemas.microsoft.com/office/drawing/2014/main" id="{00000000-0008-0000-0000-00007D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10" name="Text Box 9">
          <a:extLst>
            <a:ext uri="{FF2B5EF4-FFF2-40B4-BE49-F238E27FC236}">
              <a16:creationId xmlns:a16="http://schemas.microsoft.com/office/drawing/2014/main" id="{00000000-0008-0000-0000-00007E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11" name="Text Box 11">
          <a:extLst>
            <a:ext uri="{FF2B5EF4-FFF2-40B4-BE49-F238E27FC236}">
              <a16:creationId xmlns:a16="http://schemas.microsoft.com/office/drawing/2014/main" id="{00000000-0008-0000-0000-00007F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12" name="Text Box 8">
          <a:extLst>
            <a:ext uri="{FF2B5EF4-FFF2-40B4-BE49-F238E27FC236}">
              <a16:creationId xmlns:a16="http://schemas.microsoft.com/office/drawing/2014/main" id="{00000000-0008-0000-0000-000080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13" name="Text Box 9">
          <a:extLst>
            <a:ext uri="{FF2B5EF4-FFF2-40B4-BE49-F238E27FC236}">
              <a16:creationId xmlns:a16="http://schemas.microsoft.com/office/drawing/2014/main" id="{00000000-0008-0000-0000-000081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14" name="Text Box 11">
          <a:extLst>
            <a:ext uri="{FF2B5EF4-FFF2-40B4-BE49-F238E27FC236}">
              <a16:creationId xmlns:a16="http://schemas.microsoft.com/office/drawing/2014/main" id="{00000000-0008-0000-0000-000082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15" name="Text Box 8">
          <a:extLst>
            <a:ext uri="{FF2B5EF4-FFF2-40B4-BE49-F238E27FC236}">
              <a16:creationId xmlns:a16="http://schemas.microsoft.com/office/drawing/2014/main" id="{00000000-0008-0000-0000-000083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16" name="Text Box 9">
          <a:extLst>
            <a:ext uri="{FF2B5EF4-FFF2-40B4-BE49-F238E27FC236}">
              <a16:creationId xmlns:a16="http://schemas.microsoft.com/office/drawing/2014/main" id="{00000000-0008-0000-0000-000084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17" name="Text Box 11">
          <a:extLst>
            <a:ext uri="{FF2B5EF4-FFF2-40B4-BE49-F238E27FC236}">
              <a16:creationId xmlns:a16="http://schemas.microsoft.com/office/drawing/2014/main" id="{00000000-0008-0000-0000-000085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18" name="Text Box 8">
          <a:extLst>
            <a:ext uri="{FF2B5EF4-FFF2-40B4-BE49-F238E27FC236}">
              <a16:creationId xmlns:a16="http://schemas.microsoft.com/office/drawing/2014/main" id="{00000000-0008-0000-0000-000086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19" name="Text Box 9">
          <a:extLst>
            <a:ext uri="{FF2B5EF4-FFF2-40B4-BE49-F238E27FC236}">
              <a16:creationId xmlns:a16="http://schemas.microsoft.com/office/drawing/2014/main" id="{00000000-0008-0000-0000-000087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20" name="Text Box 11">
          <a:extLst>
            <a:ext uri="{FF2B5EF4-FFF2-40B4-BE49-F238E27FC236}">
              <a16:creationId xmlns:a16="http://schemas.microsoft.com/office/drawing/2014/main" id="{00000000-0008-0000-0000-000088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21" name="Text Box 8">
          <a:extLst>
            <a:ext uri="{FF2B5EF4-FFF2-40B4-BE49-F238E27FC236}">
              <a16:creationId xmlns:a16="http://schemas.microsoft.com/office/drawing/2014/main" id="{00000000-0008-0000-0000-000089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22" name="Text Box 9">
          <a:extLst>
            <a:ext uri="{FF2B5EF4-FFF2-40B4-BE49-F238E27FC236}">
              <a16:creationId xmlns:a16="http://schemas.microsoft.com/office/drawing/2014/main" id="{00000000-0008-0000-0000-00008A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23" name="Text Box 11">
          <a:extLst>
            <a:ext uri="{FF2B5EF4-FFF2-40B4-BE49-F238E27FC236}">
              <a16:creationId xmlns:a16="http://schemas.microsoft.com/office/drawing/2014/main" id="{00000000-0008-0000-0000-00008B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24" name="Text Box 8">
          <a:extLst>
            <a:ext uri="{FF2B5EF4-FFF2-40B4-BE49-F238E27FC236}">
              <a16:creationId xmlns:a16="http://schemas.microsoft.com/office/drawing/2014/main" id="{00000000-0008-0000-0000-00008C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25" name="Text Box 9">
          <a:extLst>
            <a:ext uri="{FF2B5EF4-FFF2-40B4-BE49-F238E27FC236}">
              <a16:creationId xmlns:a16="http://schemas.microsoft.com/office/drawing/2014/main" id="{00000000-0008-0000-0000-00008D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26" name="Text Box 11">
          <a:extLst>
            <a:ext uri="{FF2B5EF4-FFF2-40B4-BE49-F238E27FC236}">
              <a16:creationId xmlns:a16="http://schemas.microsoft.com/office/drawing/2014/main" id="{00000000-0008-0000-0000-00008E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27" name="Text Box 8">
          <a:extLst>
            <a:ext uri="{FF2B5EF4-FFF2-40B4-BE49-F238E27FC236}">
              <a16:creationId xmlns:a16="http://schemas.microsoft.com/office/drawing/2014/main" id="{00000000-0008-0000-0000-00008F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28" name="Text Box 9">
          <a:extLst>
            <a:ext uri="{FF2B5EF4-FFF2-40B4-BE49-F238E27FC236}">
              <a16:creationId xmlns:a16="http://schemas.microsoft.com/office/drawing/2014/main" id="{00000000-0008-0000-0000-000090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29" name="Text Box 11">
          <a:extLst>
            <a:ext uri="{FF2B5EF4-FFF2-40B4-BE49-F238E27FC236}">
              <a16:creationId xmlns:a16="http://schemas.microsoft.com/office/drawing/2014/main" id="{00000000-0008-0000-0000-000091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30" name="Text Box 8">
          <a:extLst>
            <a:ext uri="{FF2B5EF4-FFF2-40B4-BE49-F238E27FC236}">
              <a16:creationId xmlns:a16="http://schemas.microsoft.com/office/drawing/2014/main" id="{00000000-0008-0000-0000-000092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31" name="Text Box 9">
          <a:extLst>
            <a:ext uri="{FF2B5EF4-FFF2-40B4-BE49-F238E27FC236}">
              <a16:creationId xmlns:a16="http://schemas.microsoft.com/office/drawing/2014/main" id="{00000000-0008-0000-0000-000093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32" name="Text Box 11">
          <a:extLst>
            <a:ext uri="{FF2B5EF4-FFF2-40B4-BE49-F238E27FC236}">
              <a16:creationId xmlns:a16="http://schemas.microsoft.com/office/drawing/2014/main" id="{00000000-0008-0000-0000-000094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3733" name="Text Box 8">
          <a:extLst>
            <a:ext uri="{FF2B5EF4-FFF2-40B4-BE49-F238E27FC236}">
              <a16:creationId xmlns:a16="http://schemas.microsoft.com/office/drawing/2014/main" id="{00000000-0008-0000-0000-0000950E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34" name="Text Box 8">
          <a:extLst>
            <a:ext uri="{FF2B5EF4-FFF2-40B4-BE49-F238E27FC236}">
              <a16:creationId xmlns:a16="http://schemas.microsoft.com/office/drawing/2014/main" id="{00000000-0008-0000-0000-000096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35" name="Text Box 9">
          <a:extLst>
            <a:ext uri="{FF2B5EF4-FFF2-40B4-BE49-F238E27FC236}">
              <a16:creationId xmlns:a16="http://schemas.microsoft.com/office/drawing/2014/main" id="{00000000-0008-0000-0000-000097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36" name="Text Box 11">
          <a:extLst>
            <a:ext uri="{FF2B5EF4-FFF2-40B4-BE49-F238E27FC236}">
              <a16:creationId xmlns:a16="http://schemas.microsoft.com/office/drawing/2014/main" id="{00000000-0008-0000-0000-000098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90</xdr:row>
      <xdr:rowOff>0</xdr:rowOff>
    </xdr:from>
    <xdr:to>
      <xdr:col>1</xdr:col>
      <xdr:colOff>152400</xdr:colOff>
      <xdr:row>90</xdr:row>
      <xdr:rowOff>28575</xdr:rowOff>
    </xdr:to>
    <xdr:sp macro="" textlink="">
      <xdr:nvSpPr>
        <xdr:cNvPr id="3737" name="Text Box 11">
          <a:extLst>
            <a:ext uri="{FF2B5EF4-FFF2-40B4-BE49-F238E27FC236}">
              <a16:creationId xmlns:a16="http://schemas.microsoft.com/office/drawing/2014/main" id="{00000000-0008-0000-0000-0000990E0000}"/>
            </a:ext>
          </a:extLst>
        </xdr:cNvPr>
        <xdr:cNvSpPr txBox="1">
          <a:spLocks noChangeArrowheads="1"/>
        </xdr:cNvSpPr>
      </xdr:nvSpPr>
      <xdr:spPr bwMode="auto">
        <a:xfrm>
          <a:off x="4095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3738" name="Text Box 8">
          <a:extLst>
            <a:ext uri="{FF2B5EF4-FFF2-40B4-BE49-F238E27FC236}">
              <a16:creationId xmlns:a16="http://schemas.microsoft.com/office/drawing/2014/main" id="{00000000-0008-0000-0000-00009A0E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3739" name="Text Box 9">
          <a:extLst>
            <a:ext uri="{FF2B5EF4-FFF2-40B4-BE49-F238E27FC236}">
              <a16:creationId xmlns:a16="http://schemas.microsoft.com/office/drawing/2014/main" id="{00000000-0008-0000-0000-00009B0E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3740" name="Text Box 11">
          <a:extLst>
            <a:ext uri="{FF2B5EF4-FFF2-40B4-BE49-F238E27FC236}">
              <a16:creationId xmlns:a16="http://schemas.microsoft.com/office/drawing/2014/main" id="{00000000-0008-0000-0000-00009C0E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41" name="Text Box 8">
          <a:extLst>
            <a:ext uri="{FF2B5EF4-FFF2-40B4-BE49-F238E27FC236}">
              <a16:creationId xmlns:a16="http://schemas.microsoft.com/office/drawing/2014/main" id="{00000000-0008-0000-0000-00009D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42" name="Text Box 9">
          <a:extLst>
            <a:ext uri="{FF2B5EF4-FFF2-40B4-BE49-F238E27FC236}">
              <a16:creationId xmlns:a16="http://schemas.microsoft.com/office/drawing/2014/main" id="{00000000-0008-0000-0000-00009E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43" name="Text Box 11">
          <a:extLst>
            <a:ext uri="{FF2B5EF4-FFF2-40B4-BE49-F238E27FC236}">
              <a16:creationId xmlns:a16="http://schemas.microsoft.com/office/drawing/2014/main" id="{00000000-0008-0000-0000-00009F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3744" name="Text Box 8">
          <a:extLst>
            <a:ext uri="{FF2B5EF4-FFF2-40B4-BE49-F238E27FC236}">
              <a16:creationId xmlns:a16="http://schemas.microsoft.com/office/drawing/2014/main" id="{00000000-0008-0000-0000-0000A00E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3745" name="Text Box 9">
          <a:extLst>
            <a:ext uri="{FF2B5EF4-FFF2-40B4-BE49-F238E27FC236}">
              <a16:creationId xmlns:a16="http://schemas.microsoft.com/office/drawing/2014/main" id="{00000000-0008-0000-0000-0000A10E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3746" name="Text Box 11">
          <a:extLst>
            <a:ext uri="{FF2B5EF4-FFF2-40B4-BE49-F238E27FC236}">
              <a16:creationId xmlns:a16="http://schemas.microsoft.com/office/drawing/2014/main" id="{00000000-0008-0000-0000-0000A20E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47" name="Text Box 8">
          <a:extLst>
            <a:ext uri="{FF2B5EF4-FFF2-40B4-BE49-F238E27FC236}">
              <a16:creationId xmlns:a16="http://schemas.microsoft.com/office/drawing/2014/main" id="{00000000-0008-0000-0000-0000A3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48" name="Text Box 9">
          <a:extLst>
            <a:ext uri="{FF2B5EF4-FFF2-40B4-BE49-F238E27FC236}">
              <a16:creationId xmlns:a16="http://schemas.microsoft.com/office/drawing/2014/main" id="{00000000-0008-0000-0000-0000A4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49" name="Text Box 11">
          <a:extLst>
            <a:ext uri="{FF2B5EF4-FFF2-40B4-BE49-F238E27FC236}">
              <a16:creationId xmlns:a16="http://schemas.microsoft.com/office/drawing/2014/main" id="{00000000-0008-0000-0000-0000A5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3750" name="Text Box 8">
          <a:extLst>
            <a:ext uri="{FF2B5EF4-FFF2-40B4-BE49-F238E27FC236}">
              <a16:creationId xmlns:a16="http://schemas.microsoft.com/office/drawing/2014/main" id="{00000000-0008-0000-0000-0000A60E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3751" name="Text Box 8">
          <a:extLst>
            <a:ext uri="{FF2B5EF4-FFF2-40B4-BE49-F238E27FC236}">
              <a16:creationId xmlns:a16="http://schemas.microsoft.com/office/drawing/2014/main" id="{00000000-0008-0000-0000-0000A70E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52" name="Text Box 9">
          <a:extLst>
            <a:ext uri="{FF2B5EF4-FFF2-40B4-BE49-F238E27FC236}">
              <a16:creationId xmlns:a16="http://schemas.microsoft.com/office/drawing/2014/main" id="{00000000-0008-0000-0000-0000A8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53" name="Text Box 11">
          <a:extLst>
            <a:ext uri="{FF2B5EF4-FFF2-40B4-BE49-F238E27FC236}">
              <a16:creationId xmlns:a16="http://schemas.microsoft.com/office/drawing/2014/main" id="{00000000-0008-0000-0000-0000A9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54" name="Text Box 8">
          <a:extLst>
            <a:ext uri="{FF2B5EF4-FFF2-40B4-BE49-F238E27FC236}">
              <a16:creationId xmlns:a16="http://schemas.microsoft.com/office/drawing/2014/main" id="{00000000-0008-0000-0000-0000AA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55" name="Text Box 9">
          <a:extLst>
            <a:ext uri="{FF2B5EF4-FFF2-40B4-BE49-F238E27FC236}">
              <a16:creationId xmlns:a16="http://schemas.microsoft.com/office/drawing/2014/main" id="{00000000-0008-0000-0000-0000AB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56" name="Text Box 11">
          <a:extLst>
            <a:ext uri="{FF2B5EF4-FFF2-40B4-BE49-F238E27FC236}">
              <a16:creationId xmlns:a16="http://schemas.microsoft.com/office/drawing/2014/main" id="{00000000-0008-0000-0000-0000AC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57" name="Text Box 8">
          <a:extLst>
            <a:ext uri="{FF2B5EF4-FFF2-40B4-BE49-F238E27FC236}">
              <a16:creationId xmlns:a16="http://schemas.microsoft.com/office/drawing/2014/main" id="{00000000-0008-0000-0000-0000AD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58" name="Text Box 9">
          <a:extLst>
            <a:ext uri="{FF2B5EF4-FFF2-40B4-BE49-F238E27FC236}">
              <a16:creationId xmlns:a16="http://schemas.microsoft.com/office/drawing/2014/main" id="{00000000-0008-0000-0000-0000AE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59" name="Text Box 11">
          <a:extLst>
            <a:ext uri="{FF2B5EF4-FFF2-40B4-BE49-F238E27FC236}">
              <a16:creationId xmlns:a16="http://schemas.microsoft.com/office/drawing/2014/main" id="{00000000-0008-0000-0000-0000AF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60" name="Text Box 8">
          <a:extLst>
            <a:ext uri="{FF2B5EF4-FFF2-40B4-BE49-F238E27FC236}">
              <a16:creationId xmlns:a16="http://schemas.microsoft.com/office/drawing/2014/main" id="{00000000-0008-0000-0000-0000B0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61" name="Text Box 9">
          <a:extLst>
            <a:ext uri="{FF2B5EF4-FFF2-40B4-BE49-F238E27FC236}">
              <a16:creationId xmlns:a16="http://schemas.microsoft.com/office/drawing/2014/main" id="{00000000-0008-0000-0000-0000B1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62" name="Text Box 11">
          <a:extLst>
            <a:ext uri="{FF2B5EF4-FFF2-40B4-BE49-F238E27FC236}">
              <a16:creationId xmlns:a16="http://schemas.microsoft.com/office/drawing/2014/main" id="{00000000-0008-0000-0000-0000B2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63" name="Text Box 8">
          <a:extLst>
            <a:ext uri="{FF2B5EF4-FFF2-40B4-BE49-F238E27FC236}">
              <a16:creationId xmlns:a16="http://schemas.microsoft.com/office/drawing/2014/main" id="{00000000-0008-0000-0000-0000B3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64" name="Text Box 9">
          <a:extLst>
            <a:ext uri="{FF2B5EF4-FFF2-40B4-BE49-F238E27FC236}">
              <a16:creationId xmlns:a16="http://schemas.microsoft.com/office/drawing/2014/main" id="{00000000-0008-0000-0000-0000B4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65" name="Text Box 11">
          <a:extLst>
            <a:ext uri="{FF2B5EF4-FFF2-40B4-BE49-F238E27FC236}">
              <a16:creationId xmlns:a16="http://schemas.microsoft.com/office/drawing/2014/main" id="{00000000-0008-0000-0000-0000B5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66" name="Text Box 8">
          <a:extLst>
            <a:ext uri="{FF2B5EF4-FFF2-40B4-BE49-F238E27FC236}">
              <a16:creationId xmlns:a16="http://schemas.microsoft.com/office/drawing/2014/main" id="{00000000-0008-0000-0000-0000B6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67" name="Text Box 9">
          <a:extLst>
            <a:ext uri="{FF2B5EF4-FFF2-40B4-BE49-F238E27FC236}">
              <a16:creationId xmlns:a16="http://schemas.microsoft.com/office/drawing/2014/main" id="{00000000-0008-0000-0000-0000B7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68" name="Text Box 11">
          <a:extLst>
            <a:ext uri="{FF2B5EF4-FFF2-40B4-BE49-F238E27FC236}">
              <a16:creationId xmlns:a16="http://schemas.microsoft.com/office/drawing/2014/main" id="{00000000-0008-0000-0000-0000B8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69" name="Text Box 8">
          <a:extLst>
            <a:ext uri="{FF2B5EF4-FFF2-40B4-BE49-F238E27FC236}">
              <a16:creationId xmlns:a16="http://schemas.microsoft.com/office/drawing/2014/main" id="{00000000-0008-0000-0000-0000B9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70" name="Text Box 9">
          <a:extLst>
            <a:ext uri="{FF2B5EF4-FFF2-40B4-BE49-F238E27FC236}">
              <a16:creationId xmlns:a16="http://schemas.microsoft.com/office/drawing/2014/main" id="{00000000-0008-0000-0000-0000BA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71" name="Text Box 11">
          <a:extLst>
            <a:ext uri="{FF2B5EF4-FFF2-40B4-BE49-F238E27FC236}">
              <a16:creationId xmlns:a16="http://schemas.microsoft.com/office/drawing/2014/main" id="{00000000-0008-0000-0000-0000BB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72" name="Text Box 8">
          <a:extLst>
            <a:ext uri="{FF2B5EF4-FFF2-40B4-BE49-F238E27FC236}">
              <a16:creationId xmlns:a16="http://schemas.microsoft.com/office/drawing/2014/main" id="{00000000-0008-0000-0000-0000BC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73" name="Text Box 9">
          <a:extLst>
            <a:ext uri="{FF2B5EF4-FFF2-40B4-BE49-F238E27FC236}">
              <a16:creationId xmlns:a16="http://schemas.microsoft.com/office/drawing/2014/main" id="{00000000-0008-0000-0000-0000BD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74" name="Text Box 11">
          <a:extLst>
            <a:ext uri="{FF2B5EF4-FFF2-40B4-BE49-F238E27FC236}">
              <a16:creationId xmlns:a16="http://schemas.microsoft.com/office/drawing/2014/main" id="{00000000-0008-0000-0000-0000BE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75" name="Text Box 8">
          <a:extLst>
            <a:ext uri="{FF2B5EF4-FFF2-40B4-BE49-F238E27FC236}">
              <a16:creationId xmlns:a16="http://schemas.microsoft.com/office/drawing/2014/main" id="{00000000-0008-0000-0000-0000BF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76" name="Text Box 9">
          <a:extLst>
            <a:ext uri="{FF2B5EF4-FFF2-40B4-BE49-F238E27FC236}">
              <a16:creationId xmlns:a16="http://schemas.microsoft.com/office/drawing/2014/main" id="{00000000-0008-0000-0000-0000C0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77" name="Text Box 11">
          <a:extLst>
            <a:ext uri="{FF2B5EF4-FFF2-40B4-BE49-F238E27FC236}">
              <a16:creationId xmlns:a16="http://schemas.microsoft.com/office/drawing/2014/main" id="{00000000-0008-0000-0000-0000C1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78" name="Text Box 8">
          <a:extLst>
            <a:ext uri="{FF2B5EF4-FFF2-40B4-BE49-F238E27FC236}">
              <a16:creationId xmlns:a16="http://schemas.microsoft.com/office/drawing/2014/main" id="{00000000-0008-0000-0000-0000C2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79" name="Text Box 9">
          <a:extLst>
            <a:ext uri="{FF2B5EF4-FFF2-40B4-BE49-F238E27FC236}">
              <a16:creationId xmlns:a16="http://schemas.microsoft.com/office/drawing/2014/main" id="{00000000-0008-0000-0000-0000C3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80" name="Text Box 11">
          <a:extLst>
            <a:ext uri="{FF2B5EF4-FFF2-40B4-BE49-F238E27FC236}">
              <a16:creationId xmlns:a16="http://schemas.microsoft.com/office/drawing/2014/main" id="{00000000-0008-0000-0000-0000C4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81" name="Text Box 8">
          <a:extLst>
            <a:ext uri="{FF2B5EF4-FFF2-40B4-BE49-F238E27FC236}">
              <a16:creationId xmlns:a16="http://schemas.microsoft.com/office/drawing/2014/main" id="{00000000-0008-0000-0000-0000C5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82" name="Text Box 9">
          <a:extLst>
            <a:ext uri="{FF2B5EF4-FFF2-40B4-BE49-F238E27FC236}">
              <a16:creationId xmlns:a16="http://schemas.microsoft.com/office/drawing/2014/main" id="{00000000-0008-0000-0000-0000C6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83" name="Text Box 11">
          <a:extLst>
            <a:ext uri="{FF2B5EF4-FFF2-40B4-BE49-F238E27FC236}">
              <a16:creationId xmlns:a16="http://schemas.microsoft.com/office/drawing/2014/main" id="{00000000-0008-0000-0000-0000C7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84" name="Text Box 8">
          <a:extLst>
            <a:ext uri="{FF2B5EF4-FFF2-40B4-BE49-F238E27FC236}">
              <a16:creationId xmlns:a16="http://schemas.microsoft.com/office/drawing/2014/main" id="{00000000-0008-0000-0000-0000C8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85" name="Text Box 9">
          <a:extLst>
            <a:ext uri="{FF2B5EF4-FFF2-40B4-BE49-F238E27FC236}">
              <a16:creationId xmlns:a16="http://schemas.microsoft.com/office/drawing/2014/main" id="{00000000-0008-0000-0000-0000C9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86" name="Text Box 11">
          <a:extLst>
            <a:ext uri="{FF2B5EF4-FFF2-40B4-BE49-F238E27FC236}">
              <a16:creationId xmlns:a16="http://schemas.microsoft.com/office/drawing/2014/main" id="{00000000-0008-0000-0000-0000CA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3787" name="Text Box 8">
          <a:extLst>
            <a:ext uri="{FF2B5EF4-FFF2-40B4-BE49-F238E27FC236}">
              <a16:creationId xmlns:a16="http://schemas.microsoft.com/office/drawing/2014/main" id="{00000000-0008-0000-0000-0000CB0E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88" name="Text Box 8">
          <a:extLst>
            <a:ext uri="{FF2B5EF4-FFF2-40B4-BE49-F238E27FC236}">
              <a16:creationId xmlns:a16="http://schemas.microsoft.com/office/drawing/2014/main" id="{00000000-0008-0000-0000-0000CC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89" name="Text Box 9">
          <a:extLst>
            <a:ext uri="{FF2B5EF4-FFF2-40B4-BE49-F238E27FC236}">
              <a16:creationId xmlns:a16="http://schemas.microsoft.com/office/drawing/2014/main" id="{00000000-0008-0000-0000-0000CD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90" name="Text Box 11">
          <a:extLst>
            <a:ext uri="{FF2B5EF4-FFF2-40B4-BE49-F238E27FC236}">
              <a16:creationId xmlns:a16="http://schemas.microsoft.com/office/drawing/2014/main" id="{00000000-0008-0000-0000-0000CE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3791" name="Text Box 8">
          <a:extLst>
            <a:ext uri="{FF2B5EF4-FFF2-40B4-BE49-F238E27FC236}">
              <a16:creationId xmlns:a16="http://schemas.microsoft.com/office/drawing/2014/main" id="{00000000-0008-0000-0000-0000CF0E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3792" name="Text Box 9">
          <a:extLst>
            <a:ext uri="{FF2B5EF4-FFF2-40B4-BE49-F238E27FC236}">
              <a16:creationId xmlns:a16="http://schemas.microsoft.com/office/drawing/2014/main" id="{00000000-0008-0000-0000-0000D00E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3793" name="Text Box 11">
          <a:extLst>
            <a:ext uri="{FF2B5EF4-FFF2-40B4-BE49-F238E27FC236}">
              <a16:creationId xmlns:a16="http://schemas.microsoft.com/office/drawing/2014/main" id="{00000000-0008-0000-0000-0000D10E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94" name="Text Box 8">
          <a:extLst>
            <a:ext uri="{FF2B5EF4-FFF2-40B4-BE49-F238E27FC236}">
              <a16:creationId xmlns:a16="http://schemas.microsoft.com/office/drawing/2014/main" id="{00000000-0008-0000-0000-0000D2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95" name="Text Box 9">
          <a:extLst>
            <a:ext uri="{FF2B5EF4-FFF2-40B4-BE49-F238E27FC236}">
              <a16:creationId xmlns:a16="http://schemas.microsoft.com/office/drawing/2014/main" id="{00000000-0008-0000-0000-0000D3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796" name="Text Box 11">
          <a:extLst>
            <a:ext uri="{FF2B5EF4-FFF2-40B4-BE49-F238E27FC236}">
              <a16:creationId xmlns:a16="http://schemas.microsoft.com/office/drawing/2014/main" id="{00000000-0008-0000-0000-0000D4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3797" name="Text Box 8">
          <a:extLst>
            <a:ext uri="{FF2B5EF4-FFF2-40B4-BE49-F238E27FC236}">
              <a16:creationId xmlns:a16="http://schemas.microsoft.com/office/drawing/2014/main" id="{00000000-0008-0000-0000-0000D50E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3798" name="Text Box 9">
          <a:extLst>
            <a:ext uri="{FF2B5EF4-FFF2-40B4-BE49-F238E27FC236}">
              <a16:creationId xmlns:a16="http://schemas.microsoft.com/office/drawing/2014/main" id="{00000000-0008-0000-0000-0000D60E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3799" name="Text Box 11">
          <a:extLst>
            <a:ext uri="{FF2B5EF4-FFF2-40B4-BE49-F238E27FC236}">
              <a16:creationId xmlns:a16="http://schemas.microsoft.com/office/drawing/2014/main" id="{00000000-0008-0000-0000-0000D70E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00" name="Text Box 8">
          <a:extLst>
            <a:ext uri="{FF2B5EF4-FFF2-40B4-BE49-F238E27FC236}">
              <a16:creationId xmlns:a16="http://schemas.microsoft.com/office/drawing/2014/main" id="{00000000-0008-0000-0000-0000D8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01" name="Text Box 9">
          <a:extLst>
            <a:ext uri="{FF2B5EF4-FFF2-40B4-BE49-F238E27FC236}">
              <a16:creationId xmlns:a16="http://schemas.microsoft.com/office/drawing/2014/main" id="{00000000-0008-0000-0000-0000D9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02" name="Text Box 11">
          <a:extLst>
            <a:ext uri="{FF2B5EF4-FFF2-40B4-BE49-F238E27FC236}">
              <a16:creationId xmlns:a16="http://schemas.microsoft.com/office/drawing/2014/main" id="{00000000-0008-0000-0000-0000DA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3803" name="Text Box 8">
          <a:extLst>
            <a:ext uri="{FF2B5EF4-FFF2-40B4-BE49-F238E27FC236}">
              <a16:creationId xmlns:a16="http://schemas.microsoft.com/office/drawing/2014/main" id="{00000000-0008-0000-0000-0000DB0E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3804" name="Text Box 8">
          <a:extLst>
            <a:ext uri="{FF2B5EF4-FFF2-40B4-BE49-F238E27FC236}">
              <a16:creationId xmlns:a16="http://schemas.microsoft.com/office/drawing/2014/main" id="{00000000-0008-0000-0000-0000DC0E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05" name="Text Box 8">
          <a:extLst>
            <a:ext uri="{FF2B5EF4-FFF2-40B4-BE49-F238E27FC236}">
              <a16:creationId xmlns:a16="http://schemas.microsoft.com/office/drawing/2014/main" id="{00000000-0008-0000-0000-0000DD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06" name="Text Box 9">
          <a:extLst>
            <a:ext uri="{FF2B5EF4-FFF2-40B4-BE49-F238E27FC236}">
              <a16:creationId xmlns:a16="http://schemas.microsoft.com/office/drawing/2014/main" id="{00000000-0008-0000-0000-0000DE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07" name="Text Box 11">
          <a:extLst>
            <a:ext uri="{FF2B5EF4-FFF2-40B4-BE49-F238E27FC236}">
              <a16:creationId xmlns:a16="http://schemas.microsoft.com/office/drawing/2014/main" id="{00000000-0008-0000-0000-0000DF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08" name="Text Box 8">
          <a:extLst>
            <a:ext uri="{FF2B5EF4-FFF2-40B4-BE49-F238E27FC236}">
              <a16:creationId xmlns:a16="http://schemas.microsoft.com/office/drawing/2014/main" id="{00000000-0008-0000-0000-0000E0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09" name="Text Box 9">
          <a:extLst>
            <a:ext uri="{FF2B5EF4-FFF2-40B4-BE49-F238E27FC236}">
              <a16:creationId xmlns:a16="http://schemas.microsoft.com/office/drawing/2014/main" id="{00000000-0008-0000-0000-0000E1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10" name="Text Box 11">
          <a:extLst>
            <a:ext uri="{FF2B5EF4-FFF2-40B4-BE49-F238E27FC236}">
              <a16:creationId xmlns:a16="http://schemas.microsoft.com/office/drawing/2014/main" id="{00000000-0008-0000-0000-0000E2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11" name="Text Box 8">
          <a:extLst>
            <a:ext uri="{FF2B5EF4-FFF2-40B4-BE49-F238E27FC236}">
              <a16:creationId xmlns:a16="http://schemas.microsoft.com/office/drawing/2014/main" id="{00000000-0008-0000-0000-0000E3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12" name="Text Box 9">
          <a:extLst>
            <a:ext uri="{FF2B5EF4-FFF2-40B4-BE49-F238E27FC236}">
              <a16:creationId xmlns:a16="http://schemas.microsoft.com/office/drawing/2014/main" id="{00000000-0008-0000-0000-0000E4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13" name="Text Box 11">
          <a:extLst>
            <a:ext uri="{FF2B5EF4-FFF2-40B4-BE49-F238E27FC236}">
              <a16:creationId xmlns:a16="http://schemas.microsoft.com/office/drawing/2014/main" id="{00000000-0008-0000-0000-0000E5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14" name="Text Box 8">
          <a:extLst>
            <a:ext uri="{FF2B5EF4-FFF2-40B4-BE49-F238E27FC236}">
              <a16:creationId xmlns:a16="http://schemas.microsoft.com/office/drawing/2014/main" id="{00000000-0008-0000-0000-0000E6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15" name="Text Box 9">
          <a:extLst>
            <a:ext uri="{FF2B5EF4-FFF2-40B4-BE49-F238E27FC236}">
              <a16:creationId xmlns:a16="http://schemas.microsoft.com/office/drawing/2014/main" id="{00000000-0008-0000-0000-0000E7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16" name="Text Box 11">
          <a:extLst>
            <a:ext uri="{FF2B5EF4-FFF2-40B4-BE49-F238E27FC236}">
              <a16:creationId xmlns:a16="http://schemas.microsoft.com/office/drawing/2014/main" id="{00000000-0008-0000-0000-0000E8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17" name="Text Box 8">
          <a:extLst>
            <a:ext uri="{FF2B5EF4-FFF2-40B4-BE49-F238E27FC236}">
              <a16:creationId xmlns:a16="http://schemas.microsoft.com/office/drawing/2014/main" id="{00000000-0008-0000-0000-0000E9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18" name="Text Box 9">
          <a:extLst>
            <a:ext uri="{FF2B5EF4-FFF2-40B4-BE49-F238E27FC236}">
              <a16:creationId xmlns:a16="http://schemas.microsoft.com/office/drawing/2014/main" id="{00000000-0008-0000-0000-0000EA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19" name="Text Box 11">
          <a:extLst>
            <a:ext uri="{FF2B5EF4-FFF2-40B4-BE49-F238E27FC236}">
              <a16:creationId xmlns:a16="http://schemas.microsoft.com/office/drawing/2014/main" id="{00000000-0008-0000-0000-0000EB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20" name="Text Box 8">
          <a:extLst>
            <a:ext uri="{FF2B5EF4-FFF2-40B4-BE49-F238E27FC236}">
              <a16:creationId xmlns:a16="http://schemas.microsoft.com/office/drawing/2014/main" id="{00000000-0008-0000-0000-0000EC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21" name="Text Box 9">
          <a:extLst>
            <a:ext uri="{FF2B5EF4-FFF2-40B4-BE49-F238E27FC236}">
              <a16:creationId xmlns:a16="http://schemas.microsoft.com/office/drawing/2014/main" id="{00000000-0008-0000-0000-0000ED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22" name="Text Box 11">
          <a:extLst>
            <a:ext uri="{FF2B5EF4-FFF2-40B4-BE49-F238E27FC236}">
              <a16:creationId xmlns:a16="http://schemas.microsoft.com/office/drawing/2014/main" id="{00000000-0008-0000-0000-0000EE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23" name="Text Box 8">
          <a:extLst>
            <a:ext uri="{FF2B5EF4-FFF2-40B4-BE49-F238E27FC236}">
              <a16:creationId xmlns:a16="http://schemas.microsoft.com/office/drawing/2014/main" id="{00000000-0008-0000-0000-0000EF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24" name="Text Box 9">
          <a:extLst>
            <a:ext uri="{FF2B5EF4-FFF2-40B4-BE49-F238E27FC236}">
              <a16:creationId xmlns:a16="http://schemas.microsoft.com/office/drawing/2014/main" id="{00000000-0008-0000-0000-0000F0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25" name="Text Box 11">
          <a:extLst>
            <a:ext uri="{FF2B5EF4-FFF2-40B4-BE49-F238E27FC236}">
              <a16:creationId xmlns:a16="http://schemas.microsoft.com/office/drawing/2014/main" id="{00000000-0008-0000-0000-0000F1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26" name="Text Box 8">
          <a:extLst>
            <a:ext uri="{FF2B5EF4-FFF2-40B4-BE49-F238E27FC236}">
              <a16:creationId xmlns:a16="http://schemas.microsoft.com/office/drawing/2014/main" id="{00000000-0008-0000-0000-0000F2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27" name="Text Box 9">
          <a:extLst>
            <a:ext uri="{FF2B5EF4-FFF2-40B4-BE49-F238E27FC236}">
              <a16:creationId xmlns:a16="http://schemas.microsoft.com/office/drawing/2014/main" id="{00000000-0008-0000-0000-0000F3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28" name="Text Box 11">
          <a:extLst>
            <a:ext uri="{FF2B5EF4-FFF2-40B4-BE49-F238E27FC236}">
              <a16:creationId xmlns:a16="http://schemas.microsoft.com/office/drawing/2014/main" id="{00000000-0008-0000-0000-0000F4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29" name="Text Box 11">
          <a:extLst>
            <a:ext uri="{FF2B5EF4-FFF2-40B4-BE49-F238E27FC236}">
              <a16:creationId xmlns:a16="http://schemas.microsoft.com/office/drawing/2014/main" id="{00000000-0008-0000-0000-0000F5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30" name="Text Box 9">
          <a:extLst>
            <a:ext uri="{FF2B5EF4-FFF2-40B4-BE49-F238E27FC236}">
              <a16:creationId xmlns:a16="http://schemas.microsoft.com/office/drawing/2014/main" id="{00000000-0008-0000-0000-0000F6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31" name="Text Box 11">
          <a:extLst>
            <a:ext uri="{FF2B5EF4-FFF2-40B4-BE49-F238E27FC236}">
              <a16:creationId xmlns:a16="http://schemas.microsoft.com/office/drawing/2014/main" id="{00000000-0008-0000-0000-0000F7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32" name="Text Box 8">
          <a:extLst>
            <a:ext uri="{FF2B5EF4-FFF2-40B4-BE49-F238E27FC236}">
              <a16:creationId xmlns:a16="http://schemas.microsoft.com/office/drawing/2014/main" id="{00000000-0008-0000-0000-0000F8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33" name="Text Box 9">
          <a:extLst>
            <a:ext uri="{FF2B5EF4-FFF2-40B4-BE49-F238E27FC236}">
              <a16:creationId xmlns:a16="http://schemas.microsoft.com/office/drawing/2014/main" id="{00000000-0008-0000-0000-0000F9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34" name="Text Box 11">
          <a:extLst>
            <a:ext uri="{FF2B5EF4-FFF2-40B4-BE49-F238E27FC236}">
              <a16:creationId xmlns:a16="http://schemas.microsoft.com/office/drawing/2014/main" id="{00000000-0008-0000-0000-0000FA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35" name="Text Box 8">
          <a:extLst>
            <a:ext uri="{FF2B5EF4-FFF2-40B4-BE49-F238E27FC236}">
              <a16:creationId xmlns:a16="http://schemas.microsoft.com/office/drawing/2014/main" id="{00000000-0008-0000-0000-0000FB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36" name="Text Box 9">
          <a:extLst>
            <a:ext uri="{FF2B5EF4-FFF2-40B4-BE49-F238E27FC236}">
              <a16:creationId xmlns:a16="http://schemas.microsoft.com/office/drawing/2014/main" id="{00000000-0008-0000-0000-0000FC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37" name="Text Box 11">
          <a:extLst>
            <a:ext uri="{FF2B5EF4-FFF2-40B4-BE49-F238E27FC236}">
              <a16:creationId xmlns:a16="http://schemas.microsoft.com/office/drawing/2014/main" id="{00000000-0008-0000-0000-0000FD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38" name="Text Box 8">
          <a:extLst>
            <a:ext uri="{FF2B5EF4-FFF2-40B4-BE49-F238E27FC236}">
              <a16:creationId xmlns:a16="http://schemas.microsoft.com/office/drawing/2014/main" id="{00000000-0008-0000-0000-0000FE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39" name="Text Box 9">
          <a:extLst>
            <a:ext uri="{FF2B5EF4-FFF2-40B4-BE49-F238E27FC236}">
              <a16:creationId xmlns:a16="http://schemas.microsoft.com/office/drawing/2014/main" id="{00000000-0008-0000-0000-0000FF0E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40" name="Text Box 11">
          <a:extLst>
            <a:ext uri="{FF2B5EF4-FFF2-40B4-BE49-F238E27FC236}">
              <a16:creationId xmlns:a16="http://schemas.microsoft.com/office/drawing/2014/main" id="{00000000-0008-0000-0000-000000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41" name="Text Box 8">
          <a:extLst>
            <a:ext uri="{FF2B5EF4-FFF2-40B4-BE49-F238E27FC236}">
              <a16:creationId xmlns:a16="http://schemas.microsoft.com/office/drawing/2014/main" id="{00000000-0008-0000-0000-000001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42" name="Text Box 9">
          <a:extLst>
            <a:ext uri="{FF2B5EF4-FFF2-40B4-BE49-F238E27FC236}">
              <a16:creationId xmlns:a16="http://schemas.microsoft.com/office/drawing/2014/main" id="{00000000-0008-0000-0000-000002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43" name="Text Box 11">
          <a:extLst>
            <a:ext uri="{FF2B5EF4-FFF2-40B4-BE49-F238E27FC236}">
              <a16:creationId xmlns:a16="http://schemas.microsoft.com/office/drawing/2014/main" id="{00000000-0008-0000-0000-000003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44" name="Text Box 8">
          <a:extLst>
            <a:ext uri="{FF2B5EF4-FFF2-40B4-BE49-F238E27FC236}">
              <a16:creationId xmlns:a16="http://schemas.microsoft.com/office/drawing/2014/main" id="{00000000-0008-0000-0000-000004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45" name="Text Box 9">
          <a:extLst>
            <a:ext uri="{FF2B5EF4-FFF2-40B4-BE49-F238E27FC236}">
              <a16:creationId xmlns:a16="http://schemas.microsoft.com/office/drawing/2014/main" id="{00000000-0008-0000-0000-000005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46" name="Text Box 11">
          <a:extLst>
            <a:ext uri="{FF2B5EF4-FFF2-40B4-BE49-F238E27FC236}">
              <a16:creationId xmlns:a16="http://schemas.microsoft.com/office/drawing/2014/main" id="{00000000-0008-0000-0000-000006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47" name="Text Box 8">
          <a:extLst>
            <a:ext uri="{FF2B5EF4-FFF2-40B4-BE49-F238E27FC236}">
              <a16:creationId xmlns:a16="http://schemas.microsoft.com/office/drawing/2014/main" id="{00000000-0008-0000-0000-000007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48" name="Text Box 9">
          <a:extLst>
            <a:ext uri="{FF2B5EF4-FFF2-40B4-BE49-F238E27FC236}">
              <a16:creationId xmlns:a16="http://schemas.microsoft.com/office/drawing/2014/main" id="{00000000-0008-0000-0000-000008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49" name="Text Box 11">
          <a:extLst>
            <a:ext uri="{FF2B5EF4-FFF2-40B4-BE49-F238E27FC236}">
              <a16:creationId xmlns:a16="http://schemas.microsoft.com/office/drawing/2014/main" id="{00000000-0008-0000-0000-000009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50" name="Text Box 8">
          <a:extLst>
            <a:ext uri="{FF2B5EF4-FFF2-40B4-BE49-F238E27FC236}">
              <a16:creationId xmlns:a16="http://schemas.microsoft.com/office/drawing/2014/main" id="{00000000-0008-0000-0000-00000A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51" name="Text Box 9">
          <a:extLst>
            <a:ext uri="{FF2B5EF4-FFF2-40B4-BE49-F238E27FC236}">
              <a16:creationId xmlns:a16="http://schemas.microsoft.com/office/drawing/2014/main" id="{00000000-0008-0000-0000-00000B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52" name="Text Box 11">
          <a:extLst>
            <a:ext uri="{FF2B5EF4-FFF2-40B4-BE49-F238E27FC236}">
              <a16:creationId xmlns:a16="http://schemas.microsoft.com/office/drawing/2014/main" id="{00000000-0008-0000-0000-00000C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53" name="Text Box 8">
          <a:extLst>
            <a:ext uri="{FF2B5EF4-FFF2-40B4-BE49-F238E27FC236}">
              <a16:creationId xmlns:a16="http://schemas.microsoft.com/office/drawing/2014/main" id="{00000000-0008-0000-0000-00000D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54" name="Text Box 9">
          <a:extLst>
            <a:ext uri="{FF2B5EF4-FFF2-40B4-BE49-F238E27FC236}">
              <a16:creationId xmlns:a16="http://schemas.microsoft.com/office/drawing/2014/main" id="{00000000-0008-0000-0000-00000E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55" name="Text Box 11">
          <a:extLst>
            <a:ext uri="{FF2B5EF4-FFF2-40B4-BE49-F238E27FC236}">
              <a16:creationId xmlns:a16="http://schemas.microsoft.com/office/drawing/2014/main" id="{00000000-0008-0000-0000-00000F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56" name="Text Box 8">
          <a:extLst>
            <a:ext uri="{FF2B5EF4-FFF2-40B4-BE49-F238E27FC236}">
              <a16:creationId xmlns:a16="http://schemas.microsoft.com/office/drawing/2014/main" id="{00000000-0008-0000-0000-000010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57" name="Text Box 9">
          <a:extLst>
            <a:ext uri="{FF2B5EF4-FFF2-40B4-BE49-F238E27FC236}">
              <a16:creationId xmlns:a16="http://schemas.microsoft.com/office/drawing/2014/main" id="{00000000-0008-0000-0000-000011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58" name="Text Box 11">
          <a:extLst>
            <a:ext uri="{FF2B5EF4-FFF2-40B4-BE49-F238E27FC236}">
              <a16:creationId xmlns:a16="http://schemas.microsoft.com/office/drawing/2014/main" id="{00000000-0008-0000-0000-000012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59" name="Text Box 8">
          <a:extLst>
            <a:ext uri="{FF2B5EF4-FFF2-40B4-BE49-F238E27FC236}">
              <a16:creationId xmlns:a16="http://schemas.microsoft.com/office/drawing/2014/main" id="{00000000-0008-0000-0000-000013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60" name="Text Box 9">
          <a:extLst>
            <a:ext uri="{FF2B5EF4-FFF2-40B4-BE49-F238E27FC236}">
              <a16:creationId xmlns:a16="http://schemas.microsoft.com/office/drawing/2014/main" id="{00000000-0008-0000-0000-000014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61" name="Text Box 11">
          <a:extLst>
            <a:ext uri="{FF2B5EF4-FFF2-40B4-BE49-F238E27FC236}">
              <a16:creationId xmlns:a16="http://schemas.microsoft.com/office/drawing/2014/main" id="{00000000-0008-0000-0000-000015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62" name="Text Box 8">
          <a:extLst>
            <a:ext uri="{FF2B5EF4-FFF2-40B4-BE49-F238E27FC236}">
              <a16:creationId xmlns:a16="http://schemas.microsoft.com/office/drawing/2014/main" id="{00000000-0008-0000-0000-000016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63" name="Text Box 9">
          <a:extLst>
            <a:ext uri="{FF2B5EF4-FFF2-40B4-BE49-F238E27FC236}">
              <a16:creationId xmlns:a16="http://schemas.microsoft.com/office/drawing/2014/main" id="{00000000-0008-0000-0000-000017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64" name="Text Box 11">
          <a:extLst>
            <a:ext uri="{FF2B5EF4-FFF2-40B4-BE49-F238E27FC236}">
              <a16:creationId xmlns:a16="http://schemas.microsoft.com/office/drawing/2014/main" id="{00000000-0008-0000-0000-000018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3865" name="Text Box 8">
          <a:extLst>
            <a:ext uri="{FF2B5EF4-FFF2-40B4-BE49-F238E27FC236}">
              <a16:creationId xmlns:a16="http://schemas.microsoft.com/office/drawing/2014/main" id="{00000000-0008-0000-0000-0000190F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66" name="Text Box 8">
          <a:extLst>
            <a:ext uri="{FF2B5EF4-FFF2-40B4-BE49-F238E27FC236}">
              <a16:creationId xmlns:a16="http://schemas.microsoft.com/office/drawing/2014/main" id="{00000000-0008-0000-0000-00001A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67" name="Text Box 9">
          <a:extLst>
            <a:ext uri="{FF2B5EF4-FFF2-40B4-BE49-F238E27FC236}">
              <a16:creationId xmlns:a16="http://schemas.microsoft.com/office/drawing/2014/main" id="{00000000-0008-0000-0000-00001B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68" name="Text Box 11">
          <a:extLst>
            <a:ext uri="{FF2B5EF4-FFF2-40B4-BE49-F238E27FC236}">
              <a16:creationId xmlns:a16="http://schemas.microsoft.com/office/drawing/2014/main" id="{00000000-0008-0000-0000-00001C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90</xdr:row>
      <xdr:rowOff>0</xdr:rowOff>
    </xdr:from>
    <xdr:to>
      <xdr:col>1</xdr:col>
      <xdr:colOff>152400</xdr:colOff>
      <xdr:row>90</xdr:row>
      <xdr:rowOff>28575</xdr:rowOff>
    </xdr:to>
    <xdr:sp macro="" textlink="">
      <xdr:nvSpPr>
        <xdr:cNvPr id="3869" name="Text Box 11">
          <a:extLst>
            <a:ext uri="{FF2B5EF4-FFF2-40B4-BE49-F238E27FC236}">
              <a16:creationId xmlns:a16="http://schemas.microsoft.com/office/drawing/2014/main" id="{00000000-0008-0000-0000-00001D0F0000}"/>
            </a:ext>
          </a:extLst>
        </xdr:cNvPr>
        <xdr:cNvSpPr txBox="1">
          <a:spLocks noChangeArrowheads="1"/>
        </xdr:cNvSpPr>
      </xdr:nvSpPr>
      <xdr:spPr bwMode="auto">
        <a:xfrm>
          <a:off x="4095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3870" name="Text Box 8">
          <a:extLst>
            <a:ext uri="{FF2B5EF4-FFF2-40B4-BE49-F238E27FC236}">
              <a16:creationId xmlns:a16="http://schemas.microsoft.com/office/drawing/2014/main" id="{00000000-0008-0000-0000-00001E0F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3871" name="Text Box 9">
          <a:extLst>
            <a:ext uri="{FF2B5EF4-FFF2-40B4-BE49-F238E27FC236}">
              <a16:creationId xmlns:a16="http://schemas.microsoft.com/office/drawing/2014/main" id="{00000000-0008-0000-0000-00001F0F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3872" name="Text Box 11">
          <a:extLst>
            <a:ext uri="{FF2B5EF4-FFF2-40B4-BE49-F238E27FC236}">
              <a16:creationId xmlns:a16="http://schemas.microsoft.com/office/drawing/2014/main" id="{00000000-0008-0000-0000-0000200F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73" name="Text Box 8">
          <a:extLst>
            <a:ext uri="{FF2B5EF4-FFF2-40B4-BE49-F238E27FC236}">
              <a16:creationId xmlns:a16="http://schemas.microsoft.com/office/drawing/2014/main" id="{00000000-0008-0000-0000-000021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74" name="Text Box 9">
          <a:extLst>
            <a:ext uri="{FF2B5EF4-FFF2-40B4-BE49-F238E27FC236}">
              <a16:creationId xmlns:a16="http://schemas.microsoft.com/office/drawing/2014/main" id="{00000000-0008-0000-0000-000022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75" name="Text Box 11">
          <a:extLst>
            <a:ext uri="{FF2B5EF4-FFF2-40B4-BE49-F238E27FC236}">
              <a16:creationId xmlns:a16="http://schemas.microsoft.com/office/drawing/2014/main" id="{00000000-0008-0000-0000-000023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3876" name="Text Box 8">
          <a:extLst>
            <a:ext uri="{FF2B5EF4-FFF2-40B4-BE49-F238E27FC236}">
              <a16:creationId xmlns:a16="http://schemas.microsoft.com/office/drawing/2014/main" id="{00000000-0008-0000-0000-0000240F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3877" name="Text Box 9">
          <a:extLst>
            <a:ext uri="{FF2B5EF4-FFF2-40B4-BE49-F238E27FC236}">
              <a16:creationId xmlns:a16="http://schemas.microsoft.com/office/drawing/2014/main" id="{00000000-0008-0000-0000-0000250F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3878" name="Text Box 11">
          <a:extLst>
            <a:ext uri="{FF2B5EF4-FFF2-40B4-BE49-F238E27FC236}">
              <a16:creationId xmlns:a16="http://schemas.microsoft.com/office/drawing/2014/main" id="{00000000-0008-0000-0000-0000260F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79" name="Text Box 8">
          <a:extLst>
            <a:ext uri="{FF2B5EF4-FFF2-40B4-BE49-F238E27FC236}">
              <a16:creationId xmlns:a16="http://schemas.microsoft.com/office/drawing/2014/main" id="{00000000-0008-0000-0000-000027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80" name="Text Box 9">
          <a:extLst>
            <a:ext uri="{FF2B5EF4-FFF2-40B4-BE49-F238E27FC236}">
              <a16:creationId xmlns:a16="http://schemas.microsoft.com/office/drawing/2014/main" id="{00000000-0008-0000-0000-000028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81" name="Text Box 11">
          <a:extLst>
            <a:ext uri="{FF2B5EF4-FFF2-40B4-BE49-F238E27FC236}">
              <a16:creationId xmlns:a16="http://schemas.microsoft.com/office/drawing/2014/main" id="{00000000-0008-0000-0000-000029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3882" name="Text Box 8">
          <a:extLst>
            <a:ext uri="{FF2B5EF4-FFF2-40B4-BE49-F238E27FC236}">
              <a16:creationId xmlns:a16="http://schemas.microsoft.com/office/drawing/2014/main" id="{00000000-0008-0000-0000-00002A0F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3883" name="Text Box 8">
          <a:extLst>
            <a:ext uri="{FF2B5EF4-FFF2-40B4-BE49-F238E27FC236}">
              <a16:creationId xmlns:a16="http://schemas.microsoft.com/office/drawing/2014/main" id="{00000000-0008-0000-0000-00002B0F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84" name="Text Box 9">
          <a:extLst>
            <a:ext uri="{FF2B5EF4-FFF2-40B4-BE49-F238E27FC236}">
              <a16:creationId xmlns:a16="http://schemas.microsoft.com/office/drawing/2014/main" id="{00000000-0008-0000-0000-00002C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85" name="Text Box 11">
          <a:extLst>
            <a:ext uri="{FF2B5EF4-FFF2-40B4-BE49-F238E27FC236}">
              <a16:creationId xmlns:a16="http://schemas.microsoft.com/office/drawing/2014/main" id="{00000000-0008-0000-0000-00002D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86" name="Text Box 8">
          <a:extLst>
            <a:ext uri="{FF2B5EF4-FFF2-40B4-BE49-F238E27FC236}">
              <a16:creationId xmlns:a16="http://schemas.microsoft.com/office/drawing/2014/main" id="{00000000-0008-0000-0000-00002E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87" name="Text Box 9">
          <a:extLst>
            <a:ext uri="{FF2B5EF4-FFF2-40B4-BE49-F238E27FC236}">
              <a16:creationId xmlns:a16="http://schemas.microsoft.com/office/drawing/2014/main" id="{00000000-0008-0000-0000-00002F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88" name="Text Box 11">
          <a:extLst>
            <a:ext uri="{FF2B5EF4-FFF2-40B4-BE49-F238E27FC236}">
              <a16:creationId xmlns:a16="http://schemas.microsoft.com/office/drawing/2014/main" id="{00000000-0008-0000-0000-000030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89" name="Text Box 8">
          <a:extLst>
            <a:ext uri="{FF2B5EF4-FFF2-40B4-BE49-F238E27FC236}">
              <a16:creationId xmlns:a16="http://schemas.microsoft.com/office/drawing/2014/main" id="{00000000-0008-0000-0000-000031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90" name="Text Box 9">
          <a:extLst>
            <a:ext uri="{FF2B5EF4-FFF2-40B4-BE49-F238E27FC236}">
              <a16:creationId xmlns:a16="http://schemas.microsoft.com/office/drawing/2014/main" id="{00000000-0008-0000-0000-000032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91" name="Text Box 11">
          <a:extLst>
            <a:ext uri="{FF2B5EF4-FFF2-40B4-BE49-F238E27FC236}">
              <a16:creationId xmlns:a16="http://schemas.microsoft.com/office/drawing/2014/main" id="{00000000-0008-0000-0000-000033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92" name="Text Box 8">
          <a:extLst>
            <a:ext uri="{FF2B5EF4-FFF2-40B4-BE49-F238E27FC236}">
              <a16:creationId xmlns:a16="http://schemas.microsoft.com/office/drawing/2014/main" id="{00000000-0008-0000-0000-000034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93" name="Text Box 9">
          <a:extLst>
            <a:ext uri="{FF2B5EF4-FFF2-40B4-BE49-F238E27FC236}">
              <a16:creationId xmlns:a16="http://schemas.microsoft.com/office/drawing/2014/main" id="{00000000-0008-0000-0000-000035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94" name="Text Box 11">
          <a:extLst>
            <a:ext uri="{FF2B5EF4-FFF2-40B4-BE49-F238E27FC236}">
              <a16:creationId xmlns:a16="http://schemas.microsoft.com/office/drawing/2014/main" id="{00000000-0008-0000-0000-000036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95" name="Text Box 8">
          <a:extLst>
            <a:ext uri="{FF2B5EF4-FFF2-40B4-BE49-F238E27FC236}">
              <a16:creationId xmlns:a16="http://schemas.microsoft.com/office/drawing/2014/main" id="{00000000-0008-0000-0000-000037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96" name="Text Box 9">
          <a:extLst>
            <a:ext uri="{FF2B5EF4-FFF2-40B4-BE49-F238E27FC236}">
              <a16:creationId xmlns:a16="http://schemas.microsoft.com/office/drawing/2014/main" id="{00000000-0008-0000-0000-000038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97" name="Text Box 11">
          <a:extLst>
            <a:ext uri="{FF2B5EF4-FFF2-40B4-BE49-F238E27FC236}">
              <a16:creationId xmlns:a16="http://schemas.microsoft.com/office/drawing/2014/main" id="{00000000-0008-0000-0000-000039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98" name="Text Box 8">
          <a:extLst>
            <a:ext uri="{FF2B5EF4-FFF2-40B4-BE49-F238E27FC236}">
              <a16:creationId xmlns:a16="http://schemas.microsoft.com/office/drawing/2014/main" id="{00000000-0008-0000-0000-00003A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899" name="Text Box 9">
          <a:extLst>
            <a:ext uri="{FF2B5EF4-FFF2-40B4-BE49-F238E27FC236}">
              <a16:creationId xmlns:a16="http://schemas.microsoft.com/office/drawing/2014/main" id="{00000000-0008-0000-0000-00003B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00" name="Text Box 11">
          <a:extLst>
            <a:ext uri="{FF2B5EF4-FFF2-40B4-BE49-F238E27FC236}">
              <a16:creationId xmlns:a16="http://schemas.microsoft.com/office/drawing/2014/main" id="{00000000-0008-0000-0000-00003C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01" name="Text Box 8">
          <a:extLst>
            <a:ext uri="{FF2B5EF4-FFF2-40B4-BE49-F238E27FC236}">
              <a16:creationId xmlns:a16="http://schemas.microsoft.com/office/drawing/2014/main" id="{00000000-0008-0000-0000-00003D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02" name="Text Box 9">
          <a:extLst>
            <a:ext uri="{FF2B5EF4-FFF2-40B4-BE49-F238E27FC236}">
              <a16:creationId xmlns:a16="http://schemas.microsoft.com/office/drawing/2014/main" id="{00000000-0008-0000-0000-00003E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03" name="Text Box 11">
          <a:extLst>
            <a:ext uri="{FF2B5EF4-FFF2-40B4-BE49-F238E27FC236}">
              <a16:creationId xmlns:a16="http://schemas.microsoft.com/office/drawing/2014/main" id="{00000000-0008-0000-0000-00003F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04" name="Text Box 8">
          <a:extLst>
            <a:ext uri="{FF2B5EF4-FFF2-40B4-BE49-F238E27FC236}">
              <a16:creationId xmlns:a16="http://schemas.microsoft.com/office/drawing/2014/main" id="{00000000-0008-0000-0000-000040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05" name="Text Box 9">
          <a:extLst>
            <a:ext uri="{FF2B5EF4-FFF2-40B4-BE49-F238E27FC236}">
              <a16:creationId xmlns:a16="http://schemas.microsoft.com/office/drawing/2014/main" id="{00000000-0008-0000-0000-000041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06" name="Text Box 11">
          <a:extLst>
            <a:ext uri="{FF2B5EF4-FFF2-40B4-BE49-F238E27FC236}">
              <a16:creationId xmlns:a16="http://schemas.microsoft.com/office/drawing/2014/main" id="{00000000-0008-0000-0000-000042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07" name="Text Box 8">
          <a:extLst>
            <a:ext uri="{FF2B5EF4-FFF2-40B4-BE49-F238E27FC236}">
              <a16:creationId xmlns:a16="http://schemas.microsoft.com/office/drawing/2014/main" id="{00000000-0008-0000-0000-000043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08" name="Text Box 9">
          <a:extLst>
            <a:ext uri="{FF2B5EF4-FFF2-40B4-BE49-F238E27FC236}">
              <a16:creationId xmlns:a16="http://schemas.microsoft.com/office/drawing/2014/main" id="{00000000-0008-0000-0000-000044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09" name="Text Box 11">
          <a:extLst>
            <a:ext uri="{FF2B5EF4-FFF2-40B4-BE49-F238E27FC236}">
              <a16:creationId xmlns:a16="http://schemas.microsoft.com/office/drawing/2014/main" id="{00000000-0008-0000-0000-000045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10" name="Text Box 8">
          <a:extLst>
            <a:ext uri="{FF2B5EF4-FFF2-40B4-BE49-F238E27FC236}">
              <a16:creationId xmlns:a16="http://schemas.microsoft.com/office/drawing/2014/main" id="{00000000-0008-0000-0000-000046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11" name="Text Box 9">
          <a:extLst>
            <a:ext uri="{FF2B5EF4-FFF2-40B4-BE49-F238E27FC236}">
              <a16:creationId xmlns:a16="http://schemas.microsoft.com/office/drawing/2014/main" id="{00000000-0008-0000-0000-000047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12" name="Text Box 11">
          <a:extLst>
            <a:ext uri="{FF2B5EF4-FFF2-40B4-BE49-F238E27FC236}">
              <a16:creationId xmlns:a16="http://schemas.microsoft.com/office/drawing/2014/main" id="{00000000-0008-0000-0000-000048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13" name="Text Box 8">
          <a:extLst>
            <a:ext uri="{FF2B5EF4-FFF2-40B4-BE49-F238E27FC236}">
              <a16:creationId xmlns:a16="http://schemas.microsoft.com/office/drawing/2014/main" id="{00000000-0008-0000-0000-000049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14" name="Text Box 9">
          <a:extLst>
            <a:ext uri="{FF2B5EF4-FFF2-40B4-BE49-F238E27FC236}">
              <a16:creationId xmlns:a16="http://schemas.microsoft.com/office/drawing/2014/main" id="{00000000-0008-0000-0000-00004A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15" name="Text Box 11">
          <a:extLst>
            <a:ext uri="{FF2B5EF4-FFF2-40B4-BE49-F238E27FC236}">
              <a16:creationId xmlns:a16="http://schemas.microsoft.com/office/drawing/2014/main" id="{00000000-0008-0000-0000-00004B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16" name="Text Box 8">
          <a:extLst>
            <a:ext uri="{FF2B5EF4-FFF2-40B4-BE49-F238E27FC236}">
              <a16:creationId xmlns:a16="http://schemas.microsoft.com/office/drawing/2014/main" id="{00000000-0008-0000-0000-00004C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17" name="Text Box 9">
          <a:extLst>
            <a:ext uri="{FF2B5EF4-FFF2-40B4-BE49-F238E27FC236}">
              <a16:creationId xmlns:a16="http://schemas.microsoft.com/office/drawing/2014/main" id="{00000000-0008-0000-0000-00004D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18" name="Text Box 11">
          <a:extLst>
            <a:ext uri="{FF2B5EF4-FFF2-40B4-BE49-F238E27FC236}">
              <a16:creationId xmlns:a16="http://schemas.microsoft.com/office/drawing/2014/main" id="{00000000-0008-0000-0000-00004E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3919" name="Text Box 8">
          <a:extLst>
            <a:ext uri="{FF2B5EF4-FFF2-40B4-BE49-F238E27FC236}">
              <a16:creationId xmlns:a16="http://schemas.microsoft.com/office/drawing/2014/main" id="{00000000-0008-0000-0000-00004F0F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20" name="Text Box 8">
          <a:extLst>
            <a:ext uri="{FF2B5EF4-FFF2-40B4-BE49-F238E27FC236}">
              <a16:creationId xmlns:a16="http://schemas.microsoft.com/office/drawing/2014/main" id="{00000000-0008-0000-0000-000050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21" name="Text Box 9">
          <a:extLst>
            <a:ext uri="{FF2B5EF4-FFF2-40B4-BE49-F238E27FC236}">
              <a16:creationId xmlns:a16="http://schemas.microsoft.com/office/drawing/2014/main" id="{00000000-0008-0000-0000-000051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22" name="Text Box 11">
          <a:extLst>
            <a:ext uri="{FF2B5EF4-FFF2-40B4-BE49-F238E27FC236}">
              <a16:creationId xmlns:a16="http://schemas.microsoft.com/office/drawing/2014/main" id="{00000000-0008-0000-0000-000052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3923" name="Text Box 8">
          <a:extLst>
            <a:ext uri="{FF2B5EF4-FFF2-40B4-BE49-F238E27FC236}">
              <a16:creationId xmlns:a16="http://schemas.microsoft.com/office/drawing/2014/main" id="{00000000-0008-0000-0000-0000530F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3924" name="Text Box 9">
          <a:extLst>
            <a:ext uri="{FF2B5EF4-FFF2-40B4-BE49-F238E27FC236}">
              <a16:creationId xmlns:a16="http://schemas.microsoft.com/office/drawing/2014/main" id="{00000000-0008-0000-0000-0000540F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3925" name="Text Box 11">
          <a:extLst>
            <a:ext uri="{FF2B5EF4-FFF2-40B4-BE49-F238E27FC236}">
              <a16:creationId xmlns:a16="http://schemas.microsoft.com/office/drawing/2014/main" id="{00000000-0008-0000-0000-0000550F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26" name="Text Box 8">
          <a:extLst>
            <a:ext uri="{FF2B5EF4-FFF2-40B4-BE49-F238E27FC236}">
              <a16:creationId xmlns:a16="http://schemas.microsoft.com/office/drawing/2014/main" id="{00000000-0008-0000-0000-000056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27" name="Text Box 9">
          <a:extLst>
            <a:ext uri="{FF2B5EF4-FFF2-40B4-BE49-F238E27FC236}">
              <a16:creationId xmlns:a16="http://schemas.microsoft.com/office/drawing/2014/main" id="{00000000-0008-0000-0000-000057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28" name="Text Box 11">
          <a:extLst>
            <a:ext uri="{FF2B5EF4-FFF2-40B4-BE49-F238E27FC236}">
              <a16:creationId xmlns:a16="http://schemas.microsoft.com/office/drawing/2014/main" id="{00000000-0008-0000-0000-000058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3929" name="Text Box 8">
          <a:extLst>
            <a:ext uri="{FF2B5EF4-FFF2-40B4-BE49-F238E27FC236}">
              <a16:creationId xmlns:a16="http://schemas.microsoft.com/office/drawing/2014/main" id="{00000000-0008-0000-0000-0000590F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3930" name="Text Box 9">
          <a:extLst>
            <a:ext uri="{FF2B5EF4-FFF2-40B4-BE49-F238E27FC236}">
              <a16:creationId xmlns:a16="http://schemas.microsoft.com/office/drawing/2014/main" id="{00000000-0008-0000-0000-00005A0F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3931" name="Text Box 11">
          <a:extLst>
            <a:ext uri="{FF2B5EF4-FFF2-40B4-BE49-F238E27FC236}">
              <a16:creationId xmlns:a16="http://schemas.microsoft.com/office/drawing/2014/main" id="{00000000-0008-0000-0000-00005B0F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32" name="Text Box 8">
          <a:extLst>
            <a:ext uri="{FF2B5EF4-FFF2-40B4-BE49-F238E27FC236}">
              <a16:creationId xmlns:a16="http://schemas.microsoft.com/office/drawing/2014/main" id="{00000000-0008-0000-0000-00005C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33" name="Text Box 9">
          <a:extLst>
            <a:ext uri="{FF2B5EF4-FFF2-40B4-BE49-F238E27FC236}">
              <a16:creationId xmlns:a16="http://schemas.microsoft.com/office/drawing/2014/main" id="{00000000-0008-0000-0000-00005D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34" name="Text Box 11">
          <a:extLst>
            <a:ext uri="{FF2B5EF4-FFF2-40B4-BE49-F238E27FC236}">
              <a16:creationId xmlns:a16="http://schemas.microsoft.com/office/drawing/2014/main" id="{00000000-0008-0000-0000-00005E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3935" name="Text Box 8">
          <a:extLst>
            <a:ext uri="{FF2B5EF4-FFF2-40B4-BE49-F238E27FC236}">
              <a16:creationId xmlns:a16="http://schemas.microsoft.com/office/drawing/2014/main" id="{00000000-0008-0000-0000-00005F0F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3936" name="Text Box 8">
          <a:extLst>
            <a:ext uri="{FF2B5EF4-FFF2-40B4-BE49-F238E27FC236}">
              <a16:creationId xmlns:a16="http://schemas.microsoft.com/office/drawing/2014/main" id="{00000000-0008-0000-0000-0000600F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90</xdr:row>
      <xdr:rowOff>0</xdr:rowOff>
    </xdr:from>
    <xdr:ext cx="76200" cy="28575"/>
    <xdr:sp macro="" textlink="">
      <xdr:nvSpPr>
        <xdr:cNvPr id="3937" name="Text Box 8">
          <a:extLst>
            <a:ext uri="{FF2B5EF4-FFF2-40B4-BE49-F238E27FC236}">
              <a16:creationId xmlns:a16="http://schemas.microsoft.com/office/drawing/2014/main" id="{00000000-0008-0000-0000-000061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3938" name="Text Box 9">
          <a:extLst>
            <a:ext uri="{FF2B5EF4-FFF2-40B4-BE49-F238E27FC236}">
              <a16:creationId xmlns:a16="http://schemas.microsoft.com/office/drawing/2014/main" id="{00000000-0008-0000-0000-000062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3939" name="Text Box 11">
          <a:extLst>
            <a:ext uri="{FF2B5EF4-FFF2-40B4-BE49-F238E27FC236}">
              <a16:creationId xmlns:a16="http://schemas.microsoft.com/office/drawing/2014/main" id="{00000000-0008-0000-0000-000063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3940" name="Text Box 8">
          <a:extLst>
            <a:ext uri="{FF2B5EF4-FFF2-40B4-BE49-F238E27FC236}">
              <a16:creationId xmlns:a16="http://schemas.microsoft.com/office/drawing/2014/main" id="{00000000-0008-0000-0000-000064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3941" name="Text Box 9">
          <a:extLst>
            <a:ext uri="{FF2B5EF4-FFF2-40B4-BE49-F238E27FC236}">
              <a16:creationId xmlns:a16="http://schemas.microsoft.com/office/drawing/2014/main" id="{00000000-0008-0000-0000-000065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3942" name="Text Box 11">
          <a:extLst>
            <a:ext uri="{FF2B5EF4-FFF2-40B4-BE49-F238E27FC236}">
              <a16:creationId xmlns:a16="http://schemas.microsoft.com/office/drawing/2014/main" id="{00000000-0008-0000-0000-000066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0</xdr:colOff>
      <xdr:row>90</xdr:row>
      <xdr:rowOff>0</xdr:rowOff>
    </xdr:from>
    <xdr:to>
      <xdr:col>1</xdr:col>
      <xdr:colOff>76200</xdr:colOff>
      <xdr:row>90</xdr:row>
      <xdr:rowOff>28575</xdr:rowOff>
    </xdr:to>
    <xdr:sp macro="" textlink="">
      <xdr:nvSpPr>
        <xdr:cNvPr id="3943" name="Text Box 8">
          <a:extLst>
            <a:ext uri="{FF2B5EF4-FFF2-40B4-BE49-F238E27FC236}">
              <a16:creationId xmlns:a16="http://schemas.microsoft.com/office/drawing/2014/main" id="{00000000-0008-0000-0000-000067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44" name="Text Box 9">
          <a:extLst>
            <a:ext uri="{FF2B5EF4-FFF2-40B4-BE49-F238E27FC236}">
              <a16:creationId xmlns:a16="http://schemas.microsoft.com/office/drawing/2014/main" id="{00000000-0008-0000-0000-000068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45" name="Text Box 11">
          <a:extLst>
            <a:ext uri="{FF2B5EF4-FFF2-40B4-BE49-F238E27FC236}">
              <a16:creationId xmlns:a16="http://schemas.microsoft.com/office/drawing/2014/main" id="{00000000-0008-0000-0000-000069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46" name="Text Box 8">
          <a:extLst>
            <a:ext uri="{FF2B5EF4-FFF2-40B4-BE49-F238E27FC236}">
              <a16:creationId xmlns:a16="http://schemas.microsoft.com/office/drawing/2014/main" id="{00000000-0008-0000-0000-00006A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47" name="Text Box 9">
          <a:extLst>
            <a:ext uri="{FF2B5EF4-FFF2-40B4-BE49-F238E27FC236}">
              <a16:creationId xmlns:a16="http://schemas.microsoft.com/office/drawing/2014/main" id="{00000000-0008-0000-0000-00006B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48" name="Text Box 11">
          <a:extLst>
            <a:ext uri="{FF2B5EF4-FFF2-40B4-BE49-F238E27FC236}">
              <a16:creationId xmlns:a16="http://schemas.microsoft.com/office/drawing/2014/main" id="{00000000-0008-0000-0000-00006C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49" name="Text Box 8">
          <a:extLst>
            <a:ext uri="{FF2B5EF4-FFF2-40B4-BE49-F238E27FC236}">
              <a16:creationId xmlns:a16="http://schemas.microsoft.com/office/drawing/2014/main" id="{00000000-0008-0000-0000-00006D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50" name="Text Box 9">
          <a:extLst>
            <a:ext uri="{FF2B5EF4-FFF2-40B4-BE49-F238E27FC236}">
              <a16:creationId xmlns:a16="http://schemas.microsoft.com/office/drawing/2014/main" id="{00000000-0008-0000-0000-00006E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51" name="Text Box 11">
          <a:extLst>
            <a:ext uri="{FF2B5EF4-FFF2-40B4-BE49-F238E27FC236}">
              <a16:creationId xmlns:a16="http://schemas.microsoft.com/office/drawing/2014/main" id="{00000000-0008-0000-0000-00006F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52" name="Text Box 8">
          <a:extLst>
            <a:ext uri="{FF2B5EF4-FFF2-40B4-BE49-F238E27FC236}">
              <a16:creationId xmlns:a16="http://schemas.microsoft.com/office/drawing/2014/main" id="{00000000-0008-0000-0000-000070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53" name="Text Box 9">
          <a:extLst>
            <a:ext uri="{FF2B5EF4-FFF2-40B4-BE49-F238E27FC236}">
              <a16:creationId xmlns:a16="http://schemas.microsoft.com/office/drawing/2014/main" id="{00000000-0008-0000-0000-000071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54" name="Text Box 11">
          <a:extLst>
            <a:ext uri="{FF2B5EF4-FFF2-40B4-BE49-F238E27FC236}">
              <a16:creationId xmlns:a16="http://schemas.microsoft.com/office/drawing/2014/main" id="{00000000-0008-0000-0000-000072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55" name="Text Box 8">
          <a:extLst>
            <a:ext uri="{FF2B5EF4-FFF2-40B4-BE49-F238E27FC236}">
              <a16:creationId xmlns:a16="http://schemas.microsoft.com/office/drawing/2014/main" id="{00000000-0008-0000-0000-000073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56" name="Text Box 9">
          <a:extLst>
            <a:ext uri="{FF2B5EF4-FFF2-40B4-BE49-F238E27FC236}">
              <a16:creationId xmlns:a16="http://schemas.microsoft.com/office/drawing/2014/main" id="{00000000-0008-0000-0000-000074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57" name="Text Box 11">
          <a:extLst>
            <a:ext uri="{FF2B5EF4-FFF2-40B4-BE49-F238E27FC236}">
              <a16:creationId xmlns:a16="http://schemas.microsoft.com/office/drawing/2014/main" id="{00000000-0008-0000-0000-000075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58" name="Text Box 8">
          <a:extLst>
            <a:ext uri="{FF2B5EF4-FFF2-40B4-BE49-F238E27FC236}">
              <a16:creationId xmlns:a16="http://schemas.microsoft.com/office/drawing/2014/main" id="{00000000-0008-0000-0000-000076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59" name="Text Box 9">
          <a:extLst>
            <a:ext uri="{FF2B5EF4-FFF2-40B4-BE49-F238E27FC236}">
              <a16:creationId xmlns:a16="http://schemas.microsoft.com/office/drawing/2014/main" id="{00000000-0008-0000-0000-000077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60" name="Text Box 11">
          <a:extLst>
            <a:ext uri="{FF2B5EF4-FFF2-40B4-BE49-F238E27FC236}">
              <a16:creationId xmlns:a16="http://schemas.microsoft.com/office/drawing/2014/main" id="{00000000-0008-0000-0000-000078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61" name="Text Box 11">
          <a:extLst>
            <a:ext uri="{FF2B5EF4-FFF2-40B4-BE49-F238E27FC236}">
              <a16:creationId xmlns:a16="http://schemas.microsoft.com/office/drawing/2014/main" id="{00000000-0008-0000-0000-000079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62" name="Text Box 9">
          <a:extLst>
            <a:ext uri="{FF2B5EF4-FFF2-40B4-BE49-F238E27FC236}">
              <a16:creationId xmlns:a16="http://schemas.microsoft.com/office/drawing/2014/main" id="{00000000-0008-0000-0000-00007A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63" name="Text Box 11">
          <a:extLst>
            <a:ext uri="{FF2B5EF4-FFF2-40B4-BE49-F238E27FC236}">
              <a16:creationId xmlns:a16="http://schemas.microsoft.com/office/drawing/2014/main" id="{00000000-0008-0000-0000-00007B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64" name="Text Box 8">
          <a:extLst>
            <a:ext uri="{FF2B5EF4-FFF2-40B4-BE49-F238E27FC236}">
              <a16:creationId xmlns:a16="http://schemas.microsoft.com/office/drawing/2014/main" id="{00000000-0008-0000-0000-00007C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65" name="Text Box 9">
          <a:extLst>
            <a:ext uri="{FF2B5EF4-FFF2-40B4-BE49-F238E27FC236}">
              <a16:creationId xmlns:a16="http://schemas.microsoft.com/office/drawing/2014/main" id="{00000000-0008-0000-0000-00007D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66" name="Text Box 11">
          <a:extLst>
            <a:ext uri="{FF2B5EF4-FFF2-40B4-BE49-F238E27FC236}">
              <a16:creationId xmlns:a16="http://schemas.microsoft.com/office/drawing/2014/main" id="{00000000-0008-0000-0000-00007E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67" name="Text Box 8">
          <a:extLst>
            <a:ext uri="{FF2B5EF4-FFF2-40B4-BE49-F238E27FC236}">
              <a16:creationId xmlns:a16="http://schemas.microsoft.com/office/drawing/2014/main" id="{00000000-0008-0000-0000-00007F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68" name="Text Box 9">
          <a:extLst>
            <a:ext uri="{FF2B5EF4-FFF2-40B4-BE49-F238E27FC236}">
              <a16:creationId xmlns:a16="http://schemas.microsoft.com/office/drawing/2014/main" id="{00000000-0008-0000-0000-000080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69" name="Text Box 11">
          <a:extLst>
            <a:ext uri="{FF2B5EF4-FFF2-40B4-BE49-F238E27FC236}">
              <a16:creationId xmlns:a16="http://schemas.microsoft.com/office/drawing/2014/main" id="{00000000-0008-0000-0000-000081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70" name="Text Box 8">
          <a:extLst>
            <a:ext uri="{FF2B5EF4-FFF2-40B4-BE49-F238E27FC236}">
              <a16:creationId xmlns:a16="http://schemas.microsoft.com/office/drawing/2014/main" id="{00000000-0008-0000-0000-000082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71" name="Text Box 9">
          <a:extLst>
            <a:ext uri="{FF2B5EF4-FFF2-40B4-BE49-F238E27FC236}">
              <a16:creationId xmlns:a16="http://schemas.microsoft.com/office/drawing/2014/main" id="{00000000-0008-0000-0000-000083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72" name="Text Box 11">
          <a:extLst>
            <a:ext uri="{FF2B5EF4-FFF2-40B4-BE49-F238E27FC236}">
              <a16:creationId xmlns:a16="http://schemas.microsoft.com/office/drawing/2014/main" id="{00000000-0008-0000-0000-000084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73" name="Text Box 8">
          <a:extLst>
            <a:ext uri="{FF2B5EF4-FFF2-40B4-BE49-F238E27FC236}">
              <a16:creationId xmlns:a16="http://schemas.microsoft.com/office/drawing/2014/main" id="{00000000-0008-0000-0000-000085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74" name="Text Box 9">
          <a:extLst>
            <a:ext uri="{FF2B5EF4-FFF2-40B4-BE49-F238E27FC236}">
              <a16:creationId xmlns:a16="http://schemas.microsoft.com/office/drawing/2014/main" id="{00000000-0008-0000-0000-000086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75" name="Text Box 11">
          <a:extLst>
            <a:ext uri="{FF2B5EF4-FFF2-40B4-BE49-F238E27FC236}">
              <a16:creationId xmlns:a16="http://schemas.microsoft.com/office/drawing/2014/main" id="{00000000-0008-0000-0000-000087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76" name="Text Box 8">
          <a:extLst>
            <a:ext uri="{FF2B5EF4-FFF2-40B4-BE49-F238E27FC236}">
              <a16:creationId xmlns:a16="http://schemas.microsoft.com/office/drawing/2014/main" id="{00000000-0008-0000-0000-000088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77" name="Text Box 9">
          <a:extLst>
            <a:ext uri="{FF2B5EF4-FFF2-40B4-BE49-F238E27FC236}">
              <a16:creationId xmlns:a16="http://schemas.microsoft.com/office/drawing/2014/main" id="{00000000-0008-0000-0000-000089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78" name="Text Box 11">
          <a:extLst>
            <a:ext uri="{FF2B5EF4-FFF2-40B4-BE49-F238E27FC236}">
              <a16:creationId xmlns:a16="http://schemas.microsoft.com/office/drawing/2014/main" id="{00000000-0008-0000-0000-00008A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79" name="Text Box 8">
          <a:extLst>
            <a:ext uri="{FF2B5EF4-FFF2-40B4-BE49-F238E27FC236}">
              <a16:creationId xmlns:a16="http://schemas.microsoft.com/office/drawing/2014/main" id="{00000000-0008-0000-0000-00008B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80" name="Text Box 9">
          <a:extLst>
            <a:ext uri="{FF2B5EF4-FFF2-40B4-BE49-F238E27FC236}">
              <a16:creationId xmlns:a16="http://schemas.microsoft.com/office/drawing/2014/main" id="{00000000-0008-0000-0000-00008C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81" name="Text Box 11">
          <a:extLst>
            <a:ext uri="{FF2B5EF4-FFF2-40B4-BE49-F238E27FC236}">
              <a16:creationId xmlns:a16="http://schemas.microsoft.com/office/drawing/2014/main" id="{00000000-0008-0000-0000-00008D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82" name="Text Box 8">
          <a:extLst>
            <a:ext uri="{FF2B5EF4-FFF2-40B4-BE49-F238E27FC236}">
              <a16:creationId xmlns:a16="http://schemas.microsoft.com/office/drawing/2014/main" id="{00000000-0008-0000-0000-00008E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83" name="Text Box 9">
          <a:extLst>
            <a:ext uri="{FF2B5EF4-FFF2-40B4-BE49-F238E27FC236}">
              <a16:creationId xmlns:a16="http://schemas.microsoft.com/office/drawing/2014/main" id="{00000000-0008-0000-0000-00008F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84" name="Text Box 11">
          <a:extLst>
            <a:ext uri="{FF2B5EF4-FFF2-40B4-BE49-F238E27FC236}">
              <a16:creationId xmlns:a16="http://schemas.microsoft.com/office/drawing/2014/main" id="{00000000-0008-0000-0000-000090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85" name="Text Box 8">
          <a:extLst>
            <a:ext uri="{FF2B5EF4-FFF2-40B4-BE49-F238E27FC236}">
              <a16:creationId xmlns:a16="http://schemas.microsoft.com/office/drawing/2014/main" id="{00000000-0008-0000-0000-000091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86" name="Text Box 9">
          <a:extLst>
            <a:ext uri="{FF2B5EF4-FFF2-40B4-BE49-F238E27FC236}">
              <a16:creationId xmlns:a16="http://schemas.microsoft.com/office/drawing/2014/main" id="{00000000-0008-0000-0000-000092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87" name="Text Box 11">
          <a:extLst>
            <a:ext uri="{FF2B5EF4-FFF2-40B4-BE49-F238E27FC236}">
              <a16:creationId xmlns:a16="http://schemas.microsoft.com/office/drawing/2014/main" id="{00000000-0008-0000-0000-000093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88" name="Text Box 8">
          <a:extLst>
            <a:ext uri="{FF2B5EF4-FFF2-40B4-BE49-F238E27FC236}">
              <a16:creationId xmlns:a16="http://schemas.microsoft.com/office/drawing/2014/main" id="{00000000-0008-0000-0000-000094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89" name="Text Box 9">
          <a:extLst>
            <a:ext uri="{FF2B5EF4-FFF2-40B4-BE49-F238E27FC236}">
              <a16:creationId xmlns:a16="http://schemas.microsoft.com/office/drawing/2014/main" id="{00000000-0008-0000-0000-000095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90" name="Text Box 11">
          <a:extLst>
            <a:ext uri="{FF2B5EF4-FFF2-40B4-BE49-F238E27FC236}">
              <a16:creationId xmlns:a16="http://schemas.microsoft.com/office/drawing/2014/main" id="{00000000-0008-0000-0000-000096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91" name="Text Box 8">
          <a:extLst>
            <a:ext uri="{FF2B5EF4-FFF2-40B4-BE49-F238E27FC236}">
              <a16:creationId xmlns:a16="http://schemas.microsoft.com/office/drawing/2014/main" id="{00000000-0008-0000-0000-000097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92" name="Text Box 9">
          <a:extLst>
            <a:ext uri="{FF2B5EF4-FFF2-40B4-BE49-F238E27FC236}">
              <a16:creationId xmlns:a16="http://schemas.microsoft.com/office/drawing/2014/main" id="{00000000-0008-0000-0000-000098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93" name="Text Box 11">
          <a:extLst>
            <a:ext uri="{FF2B5EF4-FFF2-40B4-BE49-F238E27FC236}">
              <a16:creationId xmlns:a16="http://schemas.microsoft.com/office/drawing/2014/main" id="{00000000-0008-0000-0000-000099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94" name="Text Box 8">
          <a:extLst>
            <a:ext uri="{FF2B5EF4-FFF2-40B4-BE49-F238E27FC236}">
              <a16:creationId xmlns:a16="http://schemas.microsoft.com/office/drawing/2014/main" id="{00000000-0008-0000-0000-00009A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95" name="Text Box 9">
          <a:extLst>
            <a:ext uri="{FF2B5EF4-FFF2-40B4-BE49-F238E27FC236}">
              <a16:creationId xmlns:a16="http://schemas.microsoft.com/office/drawing/2014/main" id="{00000000-0008-0000-0000-00009B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96" name="Text Box 11">
          <a:extLst>
            <a:ext uri="{FF2B5EF4-FFF2-40B4-BE49-F238E27FC236}">
              <a16:creationId xmlns:a16="http://schemas.microsoft.com/office/drawing/2014/main" id="{00000000-0008-0000-0000-00009C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3997" name="Text Box 8">
          <a:extLst>
            <a:ext uri="{FF2B5EF4-FFF2-40B4-BE49-F238E27FC236}">
              <a16:creationId xmlns:a16="http://schemas.microsoft.com/office/drawing/2014/main" id="{00000000-0008-0000-0000-00009D0F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3998" name="Text Box 11">
          <a:extLst>
            <a:ext uri="{FF2B5EF4-FFF2-40B4-BE49-F238E27FC236}">
              <a16:creationId xmlns:a16="http://schemas.microsoft.com/office/drawing/2014/main" id="{00000000-0008-0000-0000-00009E0F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3999" name="Text Box 8">
          <a:extLst>
            <a:ext uri="{FF2B5EF4-FFF2-40B4-BE49-F238E27FC236}">
              <a16:creationId xmlns:a16="http://schemas.microsoft.com/office/drawing/2014/main" id="{00000000-0008-0000-0000-00009F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00" name="Text Box 9">
          <a:extLst>
            <a:ext uri="{FF2B5EF4-FFF2-40B4-BE49-F238E27FC236}">
              <a16:creationId xmlns:a16="http://schemas.microsoft.com/office/drawing/2014/main" id="{00000000-0008-0000-0000-0000A0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01" name="Text Box 11">
          <a:extLst>
            <a:ext uri="{FF2B5EF4-FFF2-40B4-BE49-F238E27FC236}">
              <a16:creationId xmlns:a16="http://schemas.microsoft.com/office/drawing/2014/main" id="{00000000-0008-0000-0000-0000A1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90</xdr:row>
      <xdr:rowOff>0</xdr:rowOff>
    </xdr:from>
    <xdr:to>
      <xdr:col>1</xdr:col>
      <xdr:colOff>152400</xdr:colOff>
      <xdr:row>90</xdr:row>
      <xdr:rowOff>28575</xdr:rowOff>
    </xdr:to>
    <xdr:sp macro="" textlink="">
      <xdr:nvSpPr>
        <xdr:cNvPr id="4002" name="Text Box 11">
          <a:extLst>
            <a:ext uri="{FF2B5EF4-FFF2-40B4-BE49-F238E27FC236}">
              <a16:creationId xmlns:a16="http://schemas.microsoft.com/office/drawing/2014/main" id="{00000000-0008-0000-0000-0000A20F0000}"/>
            </a:ext>
          </a:extLst>
        </xdr:cNvPr>
        <xdr:cNvSpPr txBox="1">
          <a:spLocks noChangeArrowheads="1"/>
        </xdr:cNvSpPr>
      </xdr:nvSpPr>
      <xdr:spPr bwMode="auto">
        <a:xfrm>
          <a:off x="4095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003" name="Text Box 8">
          <a:extLst>
            <a:ext uri="{FF2B5EF4-FFF2-40B4-BE49-F238E27FC236}">
              <a16:creationId xmlns:a16="http://schemas.microsoft.com/office/drawing/2014/main" id="{00000000-0008-0000-0000-0000A30F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004" name="Text Box 9">
          <a:extLst>
            <a:ext uri="{FF2B5EF4-FFF2-40B4-BE49-F238E27FC236}">
              <a16:creationId xmlns:a16="http://schemas.microsoft.com/office/drawing/2014/main" id="{00000000-0008-0000-0000-0000A40F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005" name="Text Box 11">
          <a:extLst>
            <a:ext uri="{FF2B5EF4-FFF2-40B4-BE49-F238E27FC236}">
              <a16:creationId xmlns:a16="http://schemas.microsoft.com/office/drawing/2014/main" id="{00000000-0008-0000-0000-0000A50F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06" name="Text Box 8">
          <a:extLst>
            <a:ext uri="{FF2B5EF4-FFF2-40B4-BE49-F238E27FC236}">
              <a16:creationId xmlns:a16="http://schemas.microsoft.com/office/drawing/2014/main" id="{00000000-0008-0000-0000-0000A6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07" name="Text Box 9">
          <a:extLst>
            <a:ext uri="{FF2B5EF4-FFF2-40B4-BE49-F238E27FC236}">
              <a16:creationId xmlns:a16="http://schemas.microsoft.com/office/drawing/2014/main" id="{00000000-0008-0000-0000-0000A7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08" name="Text Box 11">
          <a:extLst>
            <a:ext uri="{FF2B5EF4-FFF2-40B4-BE49-F238E27FC236}">
              <a16:creationId xmlns:a16="http://schemas.microsoft.com/office/drawing/2014/main" id="{00000000-0008-0000-0000-0000A8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009" name="Text Box 8">
          <a:extLst>
            <a:ext uri="{FF2B5EF4-FFF2-40B4-BE49-F238E27FC236}">
              <a16:creationId xmlns:a16="http://schemas.microsoft.com/office/drawing/2014/main" id="{00000000-0008-0000-0000-0000A90F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010" name="Text Box 9">
          <a:extLst>
            <a:ext uri="{FF2B5EF4-FFF2-40B4-BE49-F238E27FC236}">
              <a16:creationId xmlns:a16="http://schemas.microsoft.com/office/drawing/2014/main" id="{00000000-0008-0000-0000-0000AA0F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011" name="Text Box 11">
          <a:extLst>
            <a:ext uri="{FF2B5EF4-FFF2-40B4-BE49-F238E27FC236}">
              <a16:creationId xmlns:a16="http://schemas.microsoft.com/office/drawing/2014/main" id="{00000000-0008-0000-0000-0000AB0F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12" name="Text Box 8">
          <a:extLst>
            <a:ext uri="{FF2B5EF4-FFF2-40B4-BE49-F238E27FC236}">
              <a16:creationId xmlns:a16="http://schemas.microsoft.com/office/drawing/2014/main" id="{00000000-0008-0000-0000-0000AC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13" name="Text Box 9">
          <a:extLst>
            <a:ext uri="{FF2B5EF4-FFF2-40B4-BE49-F238E27FC236}">
              <a16:creationId xmlns:a16="http://schemas.microsoft.com/office/drawing/2014/main" id="{00000000-0008-0000-0000-0000AD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14" name="Text Box 11">
          <a:extLst>
            <a:ext uri="{FF2B5EF4-FFF2-40B4-BE49-F238E27FC236}">
              <a16:creationId xmlns:a16="http://schemas.microsoft.com/office/drawing/2014/main" id="{00000000-0008-0000-0000-0000AE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4015" name="Text Box 8">
          <a:extLst>
            <a:ext uri="{FF2B5EF4-FFF2-40B4-BE49-F238E27FC236}">
              <a16:creationId xmlns:a16="http://schemas.microsoft.com/office/drawing/2014/main" id="{00000000-0008-0000-0000-0000AF0F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016" name="Text Box 11">
          <a:extLst>
            <a:ext uri="{FF2B5EF4-FFF2-40B4-BE49-F238E27FC236}">
              <a16:creationId xmlns:a16="http://schemas.microsoft.com/office/drawing/2014/main" id="{00000000-0008-0000-0000-0000B00F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017" name="Text Box 11">
          <a:extLst>
            <a:ext uri="{FF2B5EF4-FFF2-40B4-BE49-F238E27FC236}">
              <a16:creationId xmlns:a16="http://schemas.microsoft.com/office/drawing/2014/main" id="{00000000-0008-0000-0000-0000B10F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018" name="Text Box 11">
          <a:extLst>
            <a:ext uri="{FF2B5EF4-FFF2-40B4-BE49-F238E27FC236}">
              <a16:creationId xmlns:a16="http://schemas.microsoft.com/office/drawing/2014/main" id="{00000000-0008-0000-0000-0000B20F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019" name="Text Box 11">
          <a:extLst>
            <a:ext uri="{FF2B5EF4-FFF2-40B4-BE49-F238E27FC236}">
              <a16:creationId xmlns:a16="http://schemas.microsoft.com/office/drawing/2014/main" id="{00000000-0008-0000-0000-0000B30F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020" name="Text Box 11">
          <a:extLst>
            <a:ext uri="{FF2B5EF4-FFF2-40B4-BE49-F238E27FC236}">
              <a16:creationId xmlns:a16="http://schemas.microsoft.com/office/drawing/2014/main" id="{00000000-0008-0000-0000-0000B40F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021" name="Text Box 11">
          <a:extLst>
            <a:ext uri="{FF2B5EF4-FFF2-40B4-BE49-F238E27FC236}">
              <a16:creationId xmlns:a16="http://schemas.microsoft.com/office/drawing/2014/main" id="{00000000-0008-0000-0000-0000B50F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022" name="Text Box 11">
          <a:extLst>
            <a:ext uri="{FF2B5EF4-FFF2-40B4-BE49-F238E27FC236}">
              <a16:creationId xmlns:a16="http://schemas.microsoft.com/office/drawing/2014/main" id="{00000000-0008-0000-0000-0000B60F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023" name="Text Box 11">
          <a:extLst>
            <a:ext uri="{FF2B5EF4-FFF2-40B4-BE49-F238E27FC236}">
              <a16:creationId xmlns:a16="http://schemas.microsoft.com/office/drawing/2014/main" id="{00000000-0008-0000-0000-0000B70F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024" name="Text Box 11">
          <a:extLst>
            <a:ext uri="{FF2B5EF4-FFF2-40B4-BE49-F238E27FC236}">
              <a16:creationId xmlns:a16="http://schemas.microsoft.com/office/drawing/2014/main" id="{00000000-0008-0000-0000-0000B80F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4025" name="Text Box 8">
          <a:extLst>
            <a:ext uri="{FF2B5EF4-FFF2-40B4-BE49-F238E27FC236}">
              <a16:creationId xmlns:a16="http://schemas.microsoft.com/office/drawing/2014/main" id="{00000000-0008-0000-0000-0000B90F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026" name="Text Box 11">
          <a:extLst>
            <a:ext uri="{FF2B5EF4-FFF2-40B4-BE49-F238E27FC236}">
              <a16:creationId xmlns:a16="http://schemas.microsoft.com/office/drawing/2014/main" id="{00000000-0008-0000-0000-0000BA0F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27" name="Text Box 9">
          <a:extLst>
            <a:ext uri="{FF2B5EF4-FFF2-40B4-BE49-F238E27FC236}">
              <a16:creationId xmlns:a16="http://schemas.microsoft.com/office/drawing/2014/main" id="{00000000-0008-0000-0000-0000BB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28" name="Text Box 11">
          <a:extLst>
            <a:ext uri="{FF2B5EF4-FFF2-40B4-BE49-F238E27FC236}">
              <a16:creationId xmlns:a16="http://schemas.microsoft.com/office/drawing/2014/main" id="{00000000-0008-0000-0000-0000BC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29" name="Text Box 8">
          <a:extLst>
            <a:ext uri="{FF2B5EF4-FFF2-40B4-BE49-F238E27FC236}">
              <a16:creationId xmlns:a16="http://schemas.microsoft.com/office/drawing/2014/main" id="{00000000-0008-0000-0000-0000BD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30" name="Text Box 9">
          <a:extLst>
            <a:ext uri="{FF2B5EF4-FFF2-40B4-BE49-F238E27FC236}">
              <a16:creationId xmlns:a16="http://schemas.microsoft.com/office/drawing/2014/main" id="{00000000-0008-0000-0000-0000BE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31" name="Text Box 11">
          <a:extLst>
            <a:ext uri="{FF2B5EF4-FFF2-40B4-BE49-F238E27FC236}">
              <a16:creationId xmlns:a16="http://schemas.microsoft.com/office/drawing/2014/main" id="{00000000-0008-0000-0000-0000BF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32" name="Text Box 8">
          <a:extLst>
            <a:ext uri="{FF2B5EF4-FFF2-40B4-BE49-F238E27FC236}">
              <a16:creationId xmlns:a16="http://schemas.microsoft.com/office/drawing/2014/main" id="{00000000-0008-0000-0000-0000C0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33" name="Text Box 9">
          <a:extLst>
            <a:ext uri="{FF2B5EF4-FFF2-40B4-BE49-F238E27FC236}">
              <a16:creationId xmlns:a16="http://schemas.microsoft.com/office/drawing/2014/main" id="{00000000-0008-0000-0000-0000C1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34" name="Text Box 11">
          <a:extLst>
            <a:ext uri="{FF2B5EF4-FFF2-40B4-BE49-F238E27FC236}">
              <a16:creationId xmlns:a16="http://schemas.microsoft.com/office/drawing/2014/main" id="{00000000-0008-0000-0000-0000C2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35" name="Text Box 8">
          <a:extLst>
            <a:ext uri="{FF2B5EF4-FFF2-40B4-BE49-F238E27FC236}">
              <a16:creationId xmlns:a16="http://schemas.microsoft.com/office/drawing/2014/main" id="{00000000-0008-0000-0000-0000C3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36" name="Text Box 9">
          <a:extLst>
            <a:ext uri="{FF2B5EF4-FFF2-40B4-BE49-F238E27FC236}">
              <a16:creationId xmlns:a16="http://schemas.microsoft.com/office/drawing/2014/main" id="{00000000-0008-0000-0000-0000C4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37" name="Text Box 11">
          <a:extLst>
            <a:ext uri="{FF2B5EF4-FFF2-40B4-BE49-F238E27FC236}">
              <a16:creationId xmlns:a16="http://schemas.microsoft.com/office/drawing/2014/main" id="{00000000-0008-0000-0000-0000C5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38" name="Text Box 8">
          <a:extLst>
            <a:ext uri="{FF2B5EF4-FFF2-40B4-BE49-F238E27FC236}">
              <a16:creationId xmlns:a16="http://schemas.microsoft.com/office/drawing/2014/main" id="{00000000-0008-0000-0000-0000C6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39" name="Text Box 9">
          <a:extLst>
            <a:ext uri="{FF2B5EF4-FFF2-40B4-BE49-F238E27FC236}">
              <a16:creationId xmlns:a16="http://schemas.microsoft.com/office/drawing/2014/main" id="{00000000-0008-0000-0000-0000C7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40" name="Text Box 11">
          <a:extLst>
            <a:ext uri="{FF2B5EF4-FFF2-40B4-BE49-F238E27FC236}">
              <a16:creationId xmlns:a16="http://schemas.microsoft.com/office/drawing/2014/main" id="{00000000-0008-0000-0000-0000C8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41" name="Text Box 8">
          <a:extLst>
            <a:ext uri="{FF2B5EF4-FFF2-40B4-BE49-F238E27FC236}">
              <a16:creationId xmlns:a16="http://schemas.microsoft.com/office/drawing/2014/main" id="{00000000-0008-0000-0000-0000C9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42" name="Text Box 9">
          <a:extLst>
            <a:ext uri="{FF2B5EF4-FFF2-40B4-BE49-F238E27FC236}">
              <a16:creationId xmlns:a16="http://schemas.microsoft.com/office/drawing/2014/main" id="{00000000-0008-0000-0000-0000CA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43" name="Text Box 11">
          <a:extLst>
            <a:ext uri="{FF2B5EF4-FFF2-40B4-BE49-F238E27FC236}">
              <a16:creationId xmlns:a16="http://schemas.microsoft.com/office/drawing/2014/main" id="{00000000-0008-0000-0000-0000CB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44" name="Text Box 8">
          <a:extLst>
            <a:ext uri="{FF2B5EF4-FFF2-40B4-BE49-F238E27FC236}">
              <a16:creationId xmlns:a16="http://schemas.microsoft.com/office/drawing/2014/main" id="{00000000-0008-0000-0000-0000CC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45" name="Text Box 9">
          <a:extLst>
            <a:ext uri="{FF2B5EF4-FFF2-40B4-BE49-F238E27FC236}">
              <a16:creationId xmlns:a16="http://schemas.microsoft.com/office/drawing/2014/main" id="{00000000-0008-0000-0000-0000CD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46" name="Text Box 11">
          <a:extLst>
            <a:ext uri="{FF2B5EF4-FFF2-40B4-BE49-F238E27FC236}">
              <a16:creationId xmlns:a16="http://schemas.microsoft.com/office/drawing/2014/main" id="{00000000-0008-0000-0000-0000CE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47" name="Text Box 8">
          <a:extLst>
            <a:ext uri="{FF2B5EF4-FFF2-40B4-BE49-F238E27FC236}">
              <a16:creationId xmlns:a16="http://schemas.microsoft.com/office/drawing/2014/main" id="{00000000-0008-0000-0000-0000CF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48" name="Text Box 9">
          <a:extLst>
            <a:ext uri="{FF2B5EF4-FFF2-40B4-BE49-F238E27FC236}">
              <a16:creationId xmlns:a16="http://schemas.microsoft.com/office/drawing/2014/main" id="{00000000-0008-0000-0000-0000D0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49" name="Text Box 11">
          <a:extLst>
            <a:ext uri="{FF2B5EF4-FFF2-40B4-BE49-F238E27FC236}">
              <a16:creationId xmlns:a16="http://schemas.microsoft.com/office/drawing/2014/main" id="{00000000-0008-0000-0000-0000D1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50" name="Text Box 8">
          <a:extLst>
            <a:ext uri="{FF2B5EF4-FFF2-40B4-BE49-F238E27FC236}">
              <a16:creationId xmlns:a16="http://schemas.microsoft.com/office/drawing/2014/main" id="{00000000-0008-0000-0000-0000D2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51" name="Text Box 9">
          <a:extLst>
            <a:ext uri="{FF2B5EF4-FFF2-40B4-BE49-F238E27FC236}">
              <a16:creationId xmlns:a16="http://schemas.microsoft.com/office/drawing/2014/main" id="{00000000-0008-0000-0000-0000D3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52" name="Text Box 11">
          <a:extLst>
            <a:ext uri="{FF2B5EF4-FFF2-40B4-BE49-F238E27FC236}">
              <a16:creationId xmlns:a16="http://schemas.microsoft.com/office/drawing/2014/main" id="{00000000-0008-0000-0000-0000D4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53" name="Text Box 8">
          <a:extLst>
            <a:ext uri="{FF2B5EF4-FFF2-40B4-BE49-F238E27FC236}">
              <a16:creationId xmlns:a16="http://schemas.microsoft.com/office/drawing/2014/main" id="{00000000-0008-0000-0000-0000D5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54" name="Text Box 9">
          <a:extLst>
            <a:ext uri="{FF2B5EF4-FFF2-40B4-BE49-F238E27FC236}">
              <a16:creationId xmlns:a16="http://schemas.microsoft.com/office/drawing/2014/main" id="{00000000-0008-0000-0000-0000D6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55" name="Text Box 11">
          <a:extLst>
            <a:ext uri="{FF2B5EF4-FFF2-40B4-BE49-F238E27FC236}">
              <a16:creationId xmlns:a16="http://schemas.microsoft.com/office/drawing/2014/main" id="{00000000-0008-0000-0000-0000D7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56" name="Text Box 8">
          <a:extLst>
            <a:ext uri="{FF2B5EF4-FFF2-40B4-BE49-F238E27FC236}">
              <a16:creationId xmlns:a16="http://schemas.microsoft.com/office/drawing/2014/main" id="{00000000-0008-0000-0000-0000D8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57" name="Text Box 9">
          <a:extLst>
            <a:ext uri="{FF2B5EF4-FFF2-40B4-BE49-F238E27FC236}">
              <a16:creationId xmlns:a16="http://schemas.microsoft.com/office/drawing/2014/main" id="{00000000-0008-0000-0000-0000D9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58" name="Text Box 11">
          <a:extLst>
            <a:ext uri="{FF2B5EF4-FFF2-40B4-BE49-F238E27FC236}">
              <a16:creationId xmlns:a16="http://schemas.microsoft.com/office/drawing/2014/main" id="{00000000-0008-0000-0000-0000DA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59" name="Text Box 8">
          <a:extLst>
            <a:ext uri="{FF2B5EF4-FFF2-40B4-BE49-F238E27FC236}">
              <a16:creationId xmlns:a16="http://schemas.microsoft.com/office/drawing/2014/main" id="{00000000-0008-0000-0000-0000DB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60" name="Text Box 9">
          <a:extLst>
            <a:ext uri="{FF2B5EF4-FFF2-40B4-BE49-F238E27FC236}">
              <a16:creationId xmlns:a16="http://schemas.microsoft.com/office/drawing/2014/main" id="{00000000-0008-0000-0000-0000DC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61" name="Text Box 11">
          <a:extLst>
            <a:ext uri="{FF2B5EF4-FFF2-40B4-BE49-F238E27FC236}">
              <a16:creationId xmlns:a16="http://schemas.microsoft.com/office/drawing/2014/main" id="{00000000-0008-0000-0000-0000DD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4062" name="Text Box 8">
          <a:extLst>
            <a:ext uri="{FF2B5EF4-FFF2-40B4-BE49-F238E27FC236}">
              <a16:creationId xmlns:a16="http://schemas.microsoft.com/office/drawing/2014/main" id="{00000000-0008-0000-0000-0000DE0F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063" name="Text Box 11">
          <a:extLst>
            <a:ext uri="{FF2B5EF4-FFF2-40B4-BE49-F238E27FC236}">
              <a16:creationId xmlns:a16="http://schemas.microsoft.com/office/drawing/2014/main" id="{00000000-0008-0000-0000-0000DF0F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64" name="Text Box 8">
          <a:extLst>
            <a:ext uri="{FF2B5EF4-FFF2-40B4-BE49-F238E27FC236}">
              <a16:creationId xmlns:a16="http://schemas.microsoft.com/office/drawing/2014/main" id="{00000000-0008-0000-0000-0000E0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65" name="Text Box 9">
          <a:extLst>
            <a:ext uri="{FF2B5EF4-FFF2-40B4-BE49-F238E27FC236}">
              <a16:creationId xmlns:a16="http://schemas.microsoft.com/office/drawing/2014/main" id="{00000000-0008-0000-0000-0000E1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66" name="Text Box 11">
          <a:extLst>
            <a:ext uri="{FF2B5EF4-FFF2-40B4-BE49-F238E27FC236}">
              <a16:creationId xmlns:a16="http://schemas.microsoft.com/office/drawing/2014/main" id="{00000000-0008-0000-0000-0000E2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067" name="Text Box 8">
          <a:extLst>
            <a:ext uri="{FF2B5EF4-FFF2-40B4-BE49-F238E27FC236}">
              <a16:creationId xmlns:a16="http://schemas.microsoft.com/office/drawing/2014/main" id="{00000000-0008-0000-0000-0000E30F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068" name="Text Box 9">
          <a:extLst>
            <a:ext uri="{FF2B5EF4-FFF2-40B4-BE49-F238E27FC236}">
              <a16:creationId xmlns:a16="http://schemas.microsoft.com/office/drawing/2014/main" id="{00000000-0008-0000-0000-0000E40F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069" name="Text Box 11">
          <a:extLst>
            <a:ext uri="{FF2B5EF4-FFF2-40B4-BE49-F238E27FC236}">
              <a16:creationId xmlns:a16="http://schemas.microsoft.com/office/drawing/2014/main" id="{00000000-0008-0000-0000-0000E50F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70" name="Text Box 8">
          <a:extLst>
            <a:ext uri="{FF2B5EF4-FFF2-40B4-BE49-F238E27FC236}">
              <a16:creationId xmlns:a16="http://schemas.microsoft.com/office/drawing/2014/main" id="{00000000-0008-0000-0000-0000E6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71" name="Text Box 9">
          <a:extLst>
            <a:ext uri="{FF2B5EF4-FFF2-40B4-BE49-F238E27FC236}">
              <a16:creationId xmlns:a16="http://schemas.microsoft.com/office/drawing/2014/main" id="{00000000-0008-0000-0000-0000E7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72" name="Text Box 11">
          <a:extLst>
            <a:ext uri="{FF2B5EF4-FFF2-40B4-BE49-F238E27FC236}">
              <a16:creationId xmlns:a16="http://schemas.microsoft.com/office/drawing/2014/main" id="{00000000-0008-0000-0000-0000E8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073" name="Text Box 8">
          <a:extLst>
            <a:ext uri="{FF2B5EF4-FFF2-40B4-BE49-F238E27FC236}">
              <a16:creationId xmlns:a16="http://schemas.microsoft.com/office/drawing/2014/main" id="{00000000-0008-0000-0000-0000E90F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074" name="Text Box 9">
          <a:extLst>
            <a:ext uri="{FF2B5EF4-FFF2-40B4-BE49-F238E27FC236}">
              <a16:creationId xmlns:a16="http://schemas.microsoft.com/office/drawing/2014/main" id="{00000000-0008-0000-0000-0000EA0F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075" name="Text Box 11">
          <a:extLst>
            <a:ext uri="{FF2B5EF4-FFF2-40B4-BE49-F238E27FC236}">
              <a16:creationId xmlns:a16="http://schemas.microsoft.com/office/drawing/2014/main" id="{00000000-0008-0000-0000-0000EB0F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76" name="Text Box 8">
          <a:extLst>
            <a:ext uri="{FF2B5EF4-FFF2-40B4-BE49-F238E27FC236}">
              <a16:creationId xmlns:a16="http://schemas.microsoft.com/office/drawing/2014/main" id="{00000000-0008-0000-0000-0000EC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77" name="Text Box 9">
          <a:extLst>
            <a:ext uri="{FF2B5EF4-FFF2-40B4-BE49-F238E27FC236}">
              <a16:creationId xmlns:a16="http://schemas.microsoft.com/office/drawing/2014/main" id="{00000000-0008-0000-0000-0000ED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78" name="Text Box 11">
          <a:extLst>
            <a:ext uri="{FF2B5EF4-FFF2-40B4-BE49-F238E27FC236}">
              <a16:creationId xmlns:a16="http://schemas.microsoft.com/office/drawing/2014/main" id="{00000000-0008-0000-0000-0000EE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4079" name="Text Box 8">
          <a:extLst>
            <a:ext uri="{FF2B5EF4-FFF2-40B4-BE49-F238E27FC236}">
              <a16:creationId xmlns:a16="http://schemas.microsoft.com/office/drawing/2014/main" id="{00000000-0008-0000-0000-0000EF0F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080" name="Text Box 11">
          <a:extLst>
            <a:ext uri="{FF2B5EF4-FFF2-40B4-BE49-F238E27FC236}">
              <a16:creationId xmlns:a16="http://schemas.microsoft.com/office/drawing/2014/main" id="{00000000-0008-0000-0000-0000F00F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081" name="Text Box 11">
          <a:extLst>
            <a:ext uri="{FF2B5EF4-FFF2-40B4-BE49-F238E27FC236}">
              <a16:creationId xmlns:a16="http://schemas.microsoft.com/office/drawing/2014/main" id="{00000000-0008-0000-0000-0000F10F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082" name="Text Box 11">
          <a:extLst>
            <a:ext uri="{FF2B5EF4-FFF2-40B4-BE49-F238E27FC236}">
              <a16:creationId xmlns:a16="http://schemas.microsoft.com/office/drawing/2014/main" id="{00000000-0008-0000-0000-0000F20F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083" name="Text Box 11">
          <a:extLst>
            <a:ext uri="{FF2B5EF4-FFF2-40B4-BE49-F238E27FC236}">
              <a16:creationId xmlns:a16="http://schemas.microsoft.com/office/drawing/2014/main" id="{00000000-0008-0000-0000-0000F30F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084" name="Text Box 11">
          <a:extLst>
            <a:ext uri="{FF2B5EF4-FFF2-40B4-BE49-F238E27FC236}">
              <a16:creationId xmlns:a16="http://schemas.microsoft.com/office/drawing/2014/main" id="{00000000-0008-0000-0000-0000F40F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085" name="Text Box 11">
          <a:extLst>
            <a:ext uri="{FF2B5EF4-FFF2-40B4-BE49-F238E27FC236}">
              <a16:creationId xmlns:a16="http://schemas.microsoft.com/office/drawing/2014/main" id="{00000000-0008-0000-0000-0000F50F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086" name="Text Box 11">
          <a:extLst>
            <a:ext uri="{FF2B5EF4-FFF2-40B4-BE49-F238E27FC236}">
              <a16:creationId xmlns:a16="http://schemas.microsoft.com/office/drawing/2014/main" id="{00000000-0008-0000-0000-0000F60F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087" name="Text Box 11">
          <a:extLst>
            <a:ext uri="{FF2B5EF4-FFF2-40B4-BE49-F238E27FC236}">
              <a16:creationId xmlns:a16="http://schemas.microsoft.com/office/drawing/2014/main" id="{00000000-0008-0000-0000-0000F70F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4088" name="Text Box 8">
          <a:extLst>
            <a:ext uri="{FF2B5EF4-FFF2-40B4-BE49-F238E27FC236}">
              <a16:creationId xmlns:a16="http://schemas.microsoft.com/office/drawing/2014/main" id="{00000000-0008-0000-0000-0000F80F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89" name="Text Box 8">
          <a:extLst>
            <a:ext uri="{FF2B5EF4-FFF2-40B4-BE49-F238E27FC236}">
              <a16:creationId xmlns:a16="http://schemas.microsoft.com/office/drawing/2014/main" id="{00000000-0008-0000-0000-0000F9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90" name="Text Box 9">
          <a:extLst>
            <a:ext uri="{FF2B5EF4-FFF2-40B4-BE49-F238E27FC236}">
              <a16:creationId xmlns:a16="http://schemas.microsoft.com/office/drawing/2014/main" id="{00000000-0008-0000-0000-0000FA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91" name="Text Box 11">
          <a:extLst>
            <a:ext uri="{FF2B5EF4-FFF2-40B4-BE49-F238E27FC236}">
              <a16:creationId xmlns:a16="http://schemas.microsoft.com/office/drawing/2014/main" id="{00000000-0008-0000-0000-0000FB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92" name="Text Box 8">
          <a:extLst>
            <a:ext uri="{FF2B5EF4-FFF2-40B4-BE49-F238E27FC236}">
              <a16:creationId xmlns:a16="http://schemas.microsoft.com/office/drawing/2014/main" id="{00000000-0008-0000-0000-0000FC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93" name="Text Box 9">
          <a:extLst>
            <a:ext uri="{FF2B5EF4-FFF2-40B4-BE49-F238E27FC236}">
              <a16:creationId xmlns:a16="http://schemas.microsoft.com/office/drawing/2014/main" id="{00000000-0008-0000-0000-0000FD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94" name="Text Box 11">
          <a:extLst>
            <a:ext uri="{FF2B5EF4-FFF2-40B4-BE49-F238E27FC236}">
              <a16:creationId xmlns:a16="http://schemas.microsoft.com/office/drawing/2014/main" id="{00000000-0008-0000-0000-0000FE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95" name="Text Box 8">
          <a:extLst>
            <a:ext uri="{FF2B5EF4-FFF2-40B4-BE49-F238E27FC236}">
              <a16:creationId xmlns:a16="http://schemas.microsoft.com/office/drawing/2014/main" id="{00000000-0008-0000-0000-0000FF0F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96" name="Text Box 9">
          <a:extLst>
            <a:ext uri="{FF2B5EF4-FFF2-40B4-BE49-F238E27FC236}">
              <a16:creationId xmlns:a16="http://schemas.microsoft.com/office/drawing/2014/main" id="{00000000-0008-0000-0000-000000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97" name="Text Box 11">
          <a:extLst>
            <a:ext uri="{FF2B5EF4-FFF2-40B4-BE49-F238E27FC236}">
              <a16:creationId xmlns:a16="http://schemas.microsoft.com/office/drawing/2014/main" id="{00000000-0008-0000-0000-000001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98" name="Text Box 8">
          <a:extLst>
            <a:ext uri="{FF2B5EF4-FFF2-40B4-BE49-F238E27FC236}">
              <a16:creationId xmlns:a16="http://schemas.microsoft.com/office/drawing/2014/main" id="{00000000-0008-0000-0000-000002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099" name="Text Box 9">
          <a:extLst>
            <a:ext uri="{FF2B5EF4-FFF2-40B4-BE49-F238E27FC236}">
              <a16:creationId xmlns:a16="http://schemas.microsoft.com/office/drawing/2014/main" id="{00000000-0008-0000-0000-000003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00" name="Text Box 11">
          <a:extLst>
            <a:ext uri="{FF2B5EF4-FFF2-40B4-BE49-F238E27FC236}">
              <a16:creationId xmlns:a16="http://schemas.microsoft.com/office/drawing/2014/main" id="{00000000-0008-0000-0000-000004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01" name="Text Box 8">
          <a:extLst>
            <a:ext uri="{FF2B5EF4-FFF2-40B4-BE49-F238E27FC236}">
              <a16:creationId xmlns:a16="http://schemas.microsoft.com/office/drawing/2014/main" id="{00000000-0008-0000-0000-000005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02" name="Text Box 9">
          <a:extLst>
            <a:ext uri="{FF2B5EF4-FFF2-40B4-BE49-F238E27FC236}">
              <a16:creationId xmlns:a16="http://schemas.microsoft.com/office/drawing/2014/main" id="{00000000-0008-0000-0000-000006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03" name="Text Box 11">
          <a:extLst>
            <a:ext uri="{FF2B5EF4-FFF2-40B4-BE49-F238E27FC236}">
              <a16:creationId xmlns:a16="http://schemas.microsoft.com/office/drawing/2014/main" id="{00000000-0008-0000-0000-000007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04" name="Text Box 8">
          <a:extLst>
            <a:ext uri="{FF2B5EF4-FFF2-40B4-BE49-F238E27FC236}">
              <a16:creationId xmlns:a16="http://schemas.microsoft.com/office/drawing/2014/main" id="{00000000-0008-0000-0000-000008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05" name="Text Box 9">
          <a:extLst>
            <a:ext uri="{FF2B5EF4-FFF2-40B4-BE49-F238E27FC236}">
              <a16:creationId xmlns:a16="http://schemas.microsoft.com/office/drawing/2014/main" id="{00000000-0008-0000-0000-000009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06" name="Text Box 11">
          <a:extLst>
            <a:ext uri="{FF2B5EF4-FFF2-40B4-BE49-F238E27FC236}">
              <a16:creationId xmlns:a16="http://schemas.microsoft.com/office/drawing/2014/main" id="{00000000-0008-0000-0000-00000A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07" name="Text Box 11">
          <a:extLst>
            <a:ext uri="{FF2B5EF4-FFF2-40B4-BE49-F238E27FC236}">
              <a16:creationId xmlns:a16="http://schemas.microsoft.com/office/drawing/2014/main" id="{00000000-0008-0000-0000-00000B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08" name="Text Box 9">
          <a:extLst>
            <a:ext uri="{FF2B5EF4-FFF2-40B4-BE49-F238E27FC236}">
              <a16:creationId xmlns:a16="http://schemas.microsoft.com/office/drawing/2014/main" id="{00000000-0008-0000-0000-00000C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09" name="Text Box 11">
          <a:extLst>
            <a:ext uri="{FF2B5EF4-FFF2-40B4-BE49-F238E27FC236}">
              <a16:creationId xmlns:a16="http://schemas.microsoft.com/office/drawing/2014/main" id="{00000000-0008-0000-0000-00000D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10" name="Text Box 8">
          <a:extLst>
            <a:ext uri="{FF2B5EF4-FFF2-40B4-BE49-F238E27FC236}">
              <a16:creationId xmlns:a16="http://schemas.microsoft.com/office/drawing/2014/main" id="{00000000-0008-0000-0000-00000E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11" name="Text Box 9">
          <a:extLst>
            <a:ext uri="{FF2B5EF4-FFF2-40B4-BE49-F238E27FC236}">
              <a16:creationId xmlns:a16="http://schemas.microsoft.com/office/drawing/2014/main" id="{00000000-0008-0000-0000-00000F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12" name="Text Box 11">
          <a:extLst>
            <a:ext uri="{FF2B5EF4-FFF2-40B4-BE49-F238E27FC236}">
              <a16:creationId xmlns:a16="http://schemas.microsoft.com/office/drawing/2014/main" id="{00000000-0008-0000-0000-000010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13" name="Text Box 8">
          <a:extLst>
            <a:ext uri="{FF2B5EF4-FFF2-40B4-BE49-F238E27FC236}">
              <a16:creationId xmlns:a16="http://schemas.microsoft.com/office/drawing/2014/main" id="{00000000-0008-0000-0000-000011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14" name="Text Box 9">
          <a:extLst>
            <a:ext uri="{FF2B5EF4-FFF2-40B4-BE49-F238E27FC236}">
              <a16:creationId xmlns:a16="http://schemas.microsoft.com/office/drawing/2014/main" id="{00000000-0008-0000-0000-000012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15" name="Text Box 11">
          <a:extLst>
            <a:ext uri="{FF2B5EF4-FFF2-40B4-BE49-F238E27FC236}">
              <a16:creationId xmlns:a16="http://schemas.microsoft.com/office/drawing/2014/main" id="{00000000-0008-0000-0000-000013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16" name="Text Box 8">
          <a:extLst>
            <a:ext uri="{FF2B5EF4-FFF2-40B4-BE49-F238E27FC236}">
              <a16:creationId xmlns:a16="http://schemas.microsoft.com/office/drawing/2014/main" id="{00000000-0008-0000-0000-000014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17" name="Text Box 9">
          <a:extLst>
            <a:ext uri="{FF2B5EF4-FFF2-40B4-BE49-F238E27FC236}">
              <a16:creationId xmlns:a16="http://schemas.microsoft.com/office/drawing/2014/main" id="{00000000-0008-0000-0000-000015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18" name="Text Box 11">
          <a:extLst>
            <a:ext uri="{FF2B5EF4-FFF2-40B4-BE49-F238E27FC236}">
              <a16:creationId xmlns:a16="http://schemas.microsoft.com/office/drawing/2014/main" id="{00000000-0008-0000-0000-000016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19" name="Text Box 8">
          <a:extLst>
            <a:ext uri="{FF2B5EF4-FFF2-40B4-BE49-F238E27FC236}">
              <a16:creationId xmlns:a16="http://schemas.microsoft.com/office/drawing/2014/main" id="{00000000-0008-0000-0000-000017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20" name="Text Box 9">
          <a:extLst>
            <a:ext uri="{FF2B5EF4-FFF2-40B4-BE49-F238E27FC236}">
              <a16:creationId xmlns:a16="http://schemas.microsoft.com/office/drawing/2014/main" id="{00000000-0008-0000-0000-000018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21" name="Text Box 11">
          <a:extLst>
            <a:ext uri="{FF2B5EF4-FFF2-40B4-BE49-F238E27FC236}">
              <a16:creationId xmlns:a16="http://schemas.microsoft.com/office/drawing/2014/main" id="{00000000-0008-0000-0000-000019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22" name="Text Box 8">
          <a:extLst>
            <a:ext uri="{FF2B5EF4-FFF2-40B4-BE49-F238E27FC236}">
              <a16:creationId xmlns:a16="http://schemas.microsoft.com/office/drawing/2014/main" id="{00000000-0008-0000-0000-00001A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23" name="Text Box 9">
          <a:extLst>
            <a:ext uri="{FF2B5EF4-FFF2-40B4-BE49-F238E27FC236}">
              <a16:creationId xmlns:a16="http://schemas.microsoft.com/office/drawing/2014/main" id="{00000000-0008-0000-0000-00001B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24" name="Text Box 11">
          <a:extLst>
            <a:ext uri="{FF2B5EF4-FFF2-40B4-BE49-F238E27FC236}">
              <a16:creationId xmlns:a16="http://schemas.microsoft.com/office/drawing/2014/main" id="{00000000-0008-0000-0000-00001C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25" name="Text Box 8">
          <a:extLst>
            <a:ext uri="{FF2B5EF4-FFF2-40B4-BE49-F238E27FC236}">
              <a16:creationId xmlns:a16="http://schemas.microsoft.com/office/drawing/2014/main" id="{00000000-0008-0000-0000-00001D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26" name="Text Box 9">
          <a:extLst>
            <a:ext uri="{FF2B5EF4-FFF2-40B4-BE49-F238E27FC236}">
              <a16:creationId xmlns:a16="http://schemas.microsoft.com/office/drawing/2014/main" id="{00000000-0008-0000-0000-00001E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27" name="Text Box 11">
          <a:extLst>
            <a:ext uri="{FF2B5EF4-FFF2-40B4-BE49-F238E27FC236}">
              <a16:creationId xmlns:a16="http://schemas.microsoft.com/office/drawing/2014/main" id="{00000000-0008-0000-0000-00001F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28" name="Text Box 8">
          <a:extLst>
            <a:ext uri="{FF2B5EF4-FFF2-40B4-BE49-F238E27FC236}">
              <a16:creationId xmlns:a16="http://schemas.microsoft.com/office/drawing/2014/main" id="{00000000-0008-0000-0000-000020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29" name="Text Box 9">
          <a:extLst>
            <a:ext uri="{FF2B5EF4-FFF2-40B4-BE49-F238E27FC236}">
              <a16:creationId xmlns:a16="http://schemas.microsoft.com/office/drawing/2014/main" id="{00000000-0008-0000-0000-000021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30" name="Text Box 11">
          <a:extLst>
            <a:ext uri="{FF2B5EF4-FFF2-40B4-BE49-F238E27FC236}">
              <a16:creationId xmlns:a16="http://schemas.microsoft.com/office/drawing/2014/main" id="{00000000-0008-0000-0000-000022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31" name="Text Box 8">
          <a:extLst>
            <a:ext uri="{FF2B5EF4-FFF2-40B4-BE49-F238E27FC236}">
              <a16:creationId xmlns:a16="http://schemas.microsoft.com/office/drawing/2014/main" id="{00000000-0008-0000-0000-000023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32" name="Text Box 9">
          <a:extLst>
            <a:ext uri="{FF2B5EF4-FFF2-40B4-BE49-F238E27FC236}">
              <a16:creationId xmlns:a16="http://schemas.microsoft.com/office/drawing/2014/main" id="{00000000-0008-0000-0000-000024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33" name="Text Box 11">
          <a:extLst>
            <a:ext uri="{FF2B5EF4-FFF2-40B4-BE49-F238E27FC236}">
              <a16:creationId xmlns:a16="http://schemas.microsoft.com/office/drawing/2014/main" id="{00000000-0008-0000-0000-000025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34" name="Text Box 8">
          <a:extLst>
            <a:ext uri="{FF2B5EF4-FFF2-40B4-BE49-F238E27FC236}">
              <a16:creationId xmlns:a16="http://schemas.microsoft.com/office/drawing/2014/main" id="{00000000-0008-0000-0000-000026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35" name="Text Box 9">
          <a:extLst>
            <a:ext uri="{FF2B5EF4-FFF2-40B4-BE49-F238E27FC236}">
              <a16:creationId xmlns:a16="http://schemas.microsoft.com/office/drawing/2014/main" id="{00000000-0008-0000-0000-000027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36" name="Text Box 11">
          <a:extLst>
            <a:ext uri="{FF2B5EF4-FFF2-40B4-BE49-F238E27FC236}">
              <a16:creationId xmlns:a16="http://schemas.microsoft.com/office/drawing/2014/main" id="{00000000-0008-0000-0000-000028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37" name="Text Box 8">
          <a:extLst>
            <a:ext uri="{FF2B5EF4-FFF2-40B4-BE49-F238E27FC236}">
              <a16:creationId xmlns:a16="http://schemas.microsoft.com/office/drawing/2014/main" id="{00000000-0008-0000-0000-000029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38" name="Text Box 9">
          <a:extLst>
            <a:ext uri="{FF2B5EF4-FFF2-40B4-BE49-F238E27FC236}">
              <a16:creationId xmlns:a16="http://schemas.microsoft.com/office/drawing/2014/main" id="{00000000-0008-0000-0000-00002A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39" name="Text Box 11">
          <a:extLst>
            <a:ext uri="{FF2B5EF4-FFF2-40B4-BE49-F238E27FC236}">
              <a16:creationId xmlns:a16="http://schemas.microsoft.com/office/drawing/2014/main" id="{00000000-0008-0000-0000-00002B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40" name="Text Box 8">
          <a:extLst>
            <a:ext uri="{FF2B5EF4-FFF2-40B4-BE49-F238E27FC236}">
              <a16:creationId xmlns:a16="http://schemas.microsoft.com/office/drawing/2014/main" id="{00000000-0008-0000-0000-00002C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41" name="Text Box 9">
          <a:extLst>
            <a:ext uri="{FF2B5EF4-FFF2-40B4-BE49-F238E27FC236}">
              <a16:creationId xmlns:a16="http://schemas.microsoft.com/office/drawing/2014/main" id="{00000000-0008-0000-0000-00002D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42" name="Text Box 11">
          <a:extLst>
            <a:ext uri="{FF2B5EF4-FFF2-40B4-BE49-F238E27FC236}">
              <a16:creationId xmlns:a16="http://schemas.microsoft.com/office/drawing/2014/main" id="{00000000-0008-0000-0000-00002E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4143" name="Text Box 8">
          <a:extLst>
            <a:ext uri="{FF2B5EF4-FFF2-40B4-BE49-F238E27FC236}">
              <a16:creationId xmlns:a16="http://schemas.microsoft.com/office/drawing/2014/main" id="{00000000-0008-0000-0000-00002F10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144" name="Text Box 11">
          <a:extLst>
            <a:ext uri="{FF2B5EF4-FFF2-40B4-BE49-F238E27FC236}">
              <a16:creationId xmlns:a16="http://schemas.microsoft.com/office/drawing/2014/main" id="{00000000-0008-0000-0000-000030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45" name="Text Box 8">
          <a:extLst>
            <a:ext uri="{FF2B5EF4-FFF2-40B4-BE49-F238E27FC236}">
              <a16:creationId xmlns:a16="http://schemas.microsoft.com/office/drawing/2014/main" id="{00000000-0008-0000-0000-000031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46" name="Text Box 9">
          <a:extLst>
            <a:ext uri="{FF2B5EF4-FFF2-40B4-BE49-F238E27FC236}">
              <a16:creationId xmlns:a16="http://schemas.microsoft.com/office/drawing/2014/main" id="{00000000-0008-0000-0000-000032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47" name="Text Box 11">
          <a:extLst>
            <a:ext uri="{FF2B5EF4-FFF2-40B4-BE49-F238E27FC236}">
              <a16:creationId xmlns:a16="http://schemas.microsoft.com/office/drawing/2014/main" id="{00000000-0008-0000-0000-000033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90</xdr:row>
      <xdr:rowOff>0</xdr:rowOff>
    </xdr:from>
    <xdr:to>
      <xdr:col>1</xdr:col>
      <xdr:colOff>152400</xdr:colOff>
      <xdr:row>90</xdr:row>
      <xdr:rowOff>28575</xdr:rowOff>
    </xdr:to>
    <xdr:sp macro="" textlink="">
      <xdr:nvSpPr>
        <xdr:cNvPr id="4148" name="Text Box 11">
          <a:extLst>
            <a:ext uri="{FF2B5EF4-FFF2-40B4-BE49-F238E27FC236}">
              <a16:creationId xmlns:a16="http://schemas.microsoft.com/office/drawing/2014/main" id="{00000000-0008-0000-0000-000034100000}"/>
            </a:ext>
          </a:extLst>
        </xdr:cNvPr>
        <xdr:cNvSpPr txBox="1">
          <a:spLocks noChangeArrowheads="1"/>
        </xdr:cNvSpPr>
      </xdr:nvSpPr>
      <xdr:spPr bwMode="auto">
        <a:xfrm>
          <a:off x="4095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149" name="Text Box 8">
          <a:extLst>
            <a:ext uri="{FF2B5EF4-FFF2-40B4-BE49-F238E27FC236}">
              <a16:creationId xmlns:a16="http://schemas.microsoft.com/office/drawing/2014/main" id="{00000000-0008-0000-0000-00003510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150" name="Text Box 9">
          <a:extLst>
            <a:ext uri="{FF2B5EF4-FFF2-40B4-BE49-F238E27FC236}">
              <a16:creationId xmlns:a16="http://schemas.microsoft.com/office/drawing/2014/main" id="{00000000-0008-0000-0000-00003610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151" name="Text Box 11">
          <a:extLst>
            <a:ext uri="{FF2B5EF4-FFF2-40B4-BE49-F238E27FC236}">
              <a16:creationId xmlns:a16="http://schemas.microsoft.com/office/drawing/2014/main" id="{00000000-0008-0000-0000-00003710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52" name="Text Box 8">
          <a:extLst>
            <a:ext uri="{FF2B5EF4-FFF2-40B4-BE49-F238E27FC236}">
              <a16:creationId xmlns:a16="http://schemas.microsoft.com/office/drawing/2014/main" id="{00000000-0008-0000-0000-000038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53" name="Text Box 9">
          <a:extLst>
            <a:ext uri="{FF2B5EF4-FFF2-40B4-BE49-F238E27FC236}">
              <a16:creationId xmlns:a16="http://schemas.microsoft.com/office/drawing/2014/main" id="{00000000-0008-0000-0000-000039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54" name="Text Box 11">
          <a:extLst>
            <a:ext uri="{FF2B5EF4-FFF2-40B4-BE49-F238E27FC236}">
              <a16:creationId xmlns:a16="http://schemas.microsoft.com/office/drawing/2014/main" id="{00000000-0008-0000-0000-00003A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155" name="Text Box 8">
          <a:extLst>
            <a:ext uri="{FF2B5EF4-FFF2-40B4-BE49-F238E27FC236}">
              <a16:creationId xmlns:a16="http://schemas.microsoft.com/office/drawing/2014/main" id="{00000000-0008-0000-0000-00003B10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156" name="Text Box 9">
          <a:extLst>
            <a:ext uri="{FF2B5EF4-FFF2-40B4-BE49-F238E27FC236}">
              <a16:creationId xmlns:a16="http://schemas.microsoft.com/office/drawing/2014/main" id="{00000000-0008-0000-0000-00003C10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157" name="Text Box 11">
          <a:extLst>
            <a:ext uri="{FF2B5EF4-FFF2-40B4-BE49-F238E27FC236}">
              <a16:creationId xmlns:a16="http://schemas.microsoft.com/office/drawing/2014/main" id="{00000000-0008-0000-0000-00003D10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58" name="Text Box 8">
          <a:extLst>
            <a:ext uri="{FF2B5EF4-FFF2-40B4-BE49-F238E27FC236}">
              <a16:creationId xmlns:a16="http://schemas.microsoft.com/office/drawing/2014/main" id="{00000000-0008-0000-0000-00003E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59" name="Text Box 9">
          <a:extLst>
            <a:ext uri="{FF2B5EF4-FFF2-40B4-BE49-F238E27FC236}">
              <a16:creationId xmlns:a16="http://schemas.microsoft.com/office/drawing/2014/main" id="{00000000-0008-0000-0000-00003F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60" name="Text Box 11">
          <a:extLst>
            <a:ext uri="{FF2B5EF4-FFF2-40B4-BE49-F238E27FC236}">
              <a16:creationId xmlns:a16="http://schemas.microsoft.com/office/drawing/2014/main" id="{00000000-0008-0000-0000-000040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4161" name="Text Box 8">
          <a:extLst>
            <a:ext uri="{FF2B5EF4-FFF2-40B4-BE49-F238E27FC236}">
              <a16:creationId xmlns:a16="http://schemas.microsoft.com/office/drawing/2014/main" id="{00000000-0008-0000-0000-00004110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162" name="Text Box 11">
          <a:extLst>
            <a:ext uri="{FF2B5EF4-FFF2-40B4-BE49-F238E27FC236}">
              <a16:creationId xmlns:a16="http://schemas.microsoft.com/office/drawing/2014/main" id="{00000000-0008-0000-0000-000042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163" name="Text Box 11">
          <a:extLst>
            <a:ext uri="{FF2B5EF4-FFF2-40B4-BE49-F238E27FC236}">
              <a16:creationId xmlns:a16="http://schemas.microsoft.com/office/drawing/2014/main" id="{00000000-0008-0000-0000-000043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164" name="Text Box 11">
          <a:extLst>
            <a:ext uri="{FF2B5EF4-FFF2-40B4-BE49-F238E27FC236}">
              <a16:creationId xmlns:a16="http://schemas.microsoft.com/office/drawing/2014/main" id="{00000000-0008-0000-0000-000044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165" name="Text Box 11">
          <a:extLst>
            <a:ext uri="{FF2B5EF4-FFF2-40B4-BE49-F238E27FC236}">
              <a16:creationId xmlns:a16="http://schemas.microsoft.com/office/drawing/2014/main" id="{00000000-0008-0000-0000-000045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166" name="Text Box 11">
          <a:extLst>
            <a:ext uri="{FF2B5EF4-FFF2-40B4-BE49-F238E27FC236}">
              <a16:creationId xmlns:a16="http://schemas.microsoft.com/office/drawing/2014/main" id="{00000000-0008-0000-0000-000046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167" name="Text Box 11">
          <a:extLst>
            <a:ext uri="{FF2B5EF4-FFF2-40B4-BE49-F238E27FC236}">
              <a16:creationId xmlns:a16="http://schemas.microsoft.com/office/drawing/2014/main" id="{00000000-0008-0000-0000-000047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168" name="Text Box 11">
          <a:extLst>
            <a:ext uri="{FF2B5EF4-FFF2-40B4-BE49-F238E27FC236}">
              <a16:creationId xmlns:a16="http://schemas.microsoft.com/office/drawing/2014/main" id="{00000000-0008-0000-0000-000048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169" name="Text Box 11">
          <a:extLst>
            <a:ext uri="{FF2B5EF4-FFF2-40B4-BE49-F238E27FC236}">
              <a16:creationId xmlns:a16="http://schemas.microsoft.com/office/drawing/2014/main" id="{00000000-0008-0000-0000-000049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170" name="Text Box 11">
          <a:extLst>
            <a:ext uri="{FF2B5EF4-FFF2-40B4-BE49-F238E27FC236}">
              <a16:creationId xmlns:a16="http://schemas.microsoft.com/office/drawing/2014/main" id="{00000000-0008-0000-0000-00004A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4171" name="Text Box 8">
          <a:extLst>
            <a:ext uri="{FF2B5EF4-FFF2-40B4-BE49-F238E27FC236}">
              <a16:creationId xmlns:a16="http://schemas.microsoft.com/office/drawing/2014/main" id="{00000000-0008-0000-0000-00004B10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90</xdr:row>
      <xdr:rowOff>0</xdr:rowOff>
    </xdr:from>
    <xdr:to>
      <xdr:col>1</xdr:col>
      <xdr:colOff>123825</xdr:colOff>
      <xdr:row>90</xdr:row>
      <xdr:rowOff>28575</xdr:rowOff>
    </xdr:to>
    <xdr:sp macro="" textlink="">
      <xdr:nvSpPr>
        <xdr:cNvPr id="4172" name="Text Box 11">
          <a:extLst>
            <a:ext uri="{FF2B5EF4-FFF2-40B4-BE49-F238E27FC236}">
              <a16:creationId xmlns:a16="http://schemas.microsoft.com/office/drawing/2014/main" id="{00000000-0008-0000-0000-00004C100000}"/>
            </a:ext>
          </a:extLst>
        </xdr:cNvPr>
        <xdr:cNvSpPr txBox="1">
          <a:spLocks noChangeArrowheads="1"/>
        </xdr:cNvSpPr>
      </xdr:nvSpPr>
      <xdr:spPr bwMode="auto">
        <a:xfrm>
          <a:off x="3810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73" name="Text Box 9">
          <a:extLst>
            <a:ext uri="{FF2B5EF4-FFF2-40B4-BE49-F238E27FC236}">
              <a16:creationId xmlns:a16="http://schemas.microsoft.com/office/drawing/2014/main" id="{00000000-0008-0000-0000-00004D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74" name="Text Box 11">
          <a:extLst>
            <a:ext uri="{FF2B5EF4-FFF2-40B4-BE49-F238E27FC236}">
              <a16:creationId xmlns:a16="http://schemas.microsoft.com/office/drawing/2014/main" id="{00000000-0008-0000-0000-00004E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75" name="Text Box 8">
          <a:extLst>
            <a:ext uri="{FF2B5EF4-FFF2-40B4-BE49-F238E27FC236}">
              <a16:creationId xmlns:a16="http://schemas.microsoft.com/office/drawing/2014/main" id="{00000000-0008-0000-0000-00004F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76" name="Text Box 9">
          <a:extLst>
            <a:ext uri="{FF2B5EF4-FFF2-40B4-BE49-F238E27FC236}">
              <a16:creationId xmlns:a16="http://schemas.microsoft.com/office/drawing/2014/main" id="{00000000-0008-0000-0000-000050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77" name="Text Box 11">
          <a:extLst>
            <a:ext uri="{FF2B5EF4-FFF2-40B4-BE49-F238E27FC236}">
              <a16:creationId xmlns:a16="http://schemas.microsoft.com/office/drawing/2014/main" id="{00000000-0008-0000-0000-000051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78" name="Text Box 8">
          <a:extLst>
            <a:ext uri="{FF2B5EF4-FFF2-40B4-BE49-F238E27FC236}">
              <a16:creationId xmlns:a16="http://schemas.microsoft.com/office/drawing/2014/main" id="{00000000-0008-0000-0000-000052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79" name="Text Box 9">
          <a:extLst>
            <a:ext uri="{FF2B5EF4-FFF2-40B4-BE49-F238E27FC236}">
              <a16:creationId xmlns:a16="http://schemas.microsoft.com/office/drawing/2014/main" id="{00000000-0008-0000-0000-000053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80" name="Text Box 11">
          <a:extLst>
            <a:ext uri="{FF2B5EF4-FFF2-40B4-BE49-F238E27FC236}">
              <a16:creationId xmlns:a16="http://schemas.microsoft.com/office/drawing/2014/main" id="{00000000-0008-0000-0000-000054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81" name="Text Box 8">
          <a:extLst>
            <a:ext uri="{FF2B5EF4-FFF2-40B4-BE49-F238E27FC236}">
              <a16:creationId xmlns:a16="http://schemas.microsoft.com/office/drawing/2014/main" id="{00000000-0008-0000-0000-000055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82" name="Text Box 9">
          <a:extLst>
            <a:ext uri="{FF2B5EF4-FFF2-40B4-BE49-F238E27FC236}">
              <a16:creationId xmlns:a16="http://schemas.microsoft.com/office/drawing/2014/main" id="{00000000-0008-0000-0000-000056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83" name="Text Box 11">
          <a:extLst>
            <a:ext uri="{FF2B5EF4-FFF2-40B4-BE49-F238E27FC236}">
              <a16:creationId xmlns:a16="http://schemas.microsoft.com/office/drawing/2014/main" id="{00000000-0008-0000-0000-000057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84" name="Text Box 8">
          <a:extLst>
            <a:ext uri="{FF2B5EF4-FFF2-40B4-BE49-F238E27FC236}">
              <a16:creationId xmlns:a16="http://schemas.microsoft.com/office/drawing/2014/main" id="{00000000-0008-0000-0000-000058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85" name="Text Box 9">
          <a:extLst>
            <a:ext uri="{FF2B5EF4-FFF2-40B4-BE49-F238E27FC236}">
              <a16:creationId xmlns:a16="http://schemas.microsoft.com/office/drawing/2014/main" id="{00000000-0008-0000-0000-000059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86" name="Text Box 11">
          <a:extLst>
            <a:ext uri="{FF2B5EF4-FFF2-40B4-BE49-F238E27FC236}">
              <a16:creationId xmlns:a16="http://schemas.microsoft.com/office/drawing/2014/main" id="{00000000-0008-0000-0000-00005A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87" name="Text Box 8">
          <a:extLst>
            <a:ext uri="{FF2B5EF4-FFF2-40B4-BE49-F238E27FC236}">
              <a16:creationId xmlns:a16="http://schemas.microsoft.com/office/drawing/2014/main" id="{00000000-0008-0000-0000-00005B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88" name="Text Box 9">
          <a:extLst>
            <a:ext uri="{FF2B5EF4-FFF2-40B4-BE49-F238E27FC236}">
              <a16:creationId xmlns:a16="http://schemas.microsoft.com/office/drawing/2014/main" id="{00000000-0008-0000-0000-00005C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89" name="Text Box 11">
          <a:extLst>
            <a:ext uri="{FF2B5EF4-FFF2-40B4-BE49-F238E27FC236}">
              <a16:creationId xmlns:a16="http://schemas.microsoft.com/office/drawing/2014/main" id="{00000000-0008-0000-0000-00005D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90" name="Text Box 8">
          <a:extLst>
            <a:ext uri="{FF2B5EF4-FFF2-40B4-BE49-F238E27FC236}">
              <a16:creationId xmlns:a16="http://schemas.microsoft.com/office/drawing/2014/main" id="{00000000-0008-0000-0000-00005E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91" name="Text Box 9">
          <a:extLst>
            <a:ext uri="{FF2B5EF4-FFF2-40B4-BE49-F238E27FC236}">
              <a16:creationId xmlns:a16="http://schemas.microsoft.com/office/drawing/2014/main" id="{00000000-0008-0000-0000-00005F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92" name="Text Box 11">
          <a:extLst>
            <a:ext uri="{FF2B5EF4-FFF2-40B4-BE49-F238E27FC236}">
              <a16:creationId xmlns:a16="http://schemas.microsoft.com/office/drawing/2014/main" id="{00000000-0008-0000-0000-000060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93" name="Text Box 8">
          <a:extLst>
            <a:ext uri="{FF2B5EF4-FFF2-40B4-BE49-F238E27FC236}">
              <a16:creationId xmlns:a16="http://schemas.microsoft.com/office/drawing/2014/main" id="{00000000-0008-0000-0000-000061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94" name="Text Box 9">
          <a:extLst>
            <a:ext uri="{FF2B5EF4-FFF2-40B4-BE49-F238E27FC236}">
              <a16:creationId xmlns:a16="http://schemas.microsoft.com/office/drawing/2014/main" id="{00000000-0008-0000-0000-000062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95" name="Text Box 11">
          <a:extLst>
            <a:ext uri="{FF2B5EF4-FFF2-40B4-BE49-F238E27FC236}">
              <a16:creationId xmlns:a16="http://schemas.microsoft.com/office/drawing/2014/main" id="{00000000-0008-0000-0000-000063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96" name="Text Box 8">
          <a:extLst>
            <a:ext uri="{FF2B5EF4-FFF2-40B4-BE49-F238E27FC236}">
              <a16:creationId xmlns:a16="http://schemas.microsoft.com/office/drawing/2014/main" id="{00000000-0008-0000-0000-000064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97" name="Text Box 9">
          <a:extLst>
            <a:ext uri="{FF2B5EF4-FFF2-40B4-BE49-F238E27FC236}">
              <a16:creationId xmlns:a16="http://schemas.microsoft.com/office/drawing/2014/main" id="{00000000-0008-0000-0000-000065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98" name="Text Box 11">
          <a:extLst>
            <a:ext uri="{FF2B5EF4-FFF2-40B4-BE49-F238E27FC236}">
              <a16:creationId xmlns:a16="http://schemas.microsoft.com/office/drawing/2014/main" id="{00000000-0008-0000-0000-000066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199" name="Text Box 8">
          <a:extLst>
            <a:ext uri="{FF2B5EF4-FFF2-40B4-BE49-F238E27FC236}">
              <a16:creationId xmlns:a16="http://schemas.microsoft.com/office/drawing/2014/main" id="{00000000-0008-0000-0000-000067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200" name="Text Box 9">
          <a:extLst>
            <a:ext uri="{FF2B5EF4-FFF2-40B4-BE49-F238E27FC236}">
              <a16:creationId xmlns:a16="http://schemas.microsoft.com/office/drawing/2014/main" id="{00000000-0008-0000-0000-000068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201" name="Text Box 11">
          <a:extLst>
            <a:ext uri="{FF2B5EF4-FFF2-40B4-BE49-F238E27FC236}">
              <a16:creationId xmlns:a16="http://schemas.microsoft.com/office/drawing/2014/main" id="{00000000-0008-0000-0000-000069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202" name="Text Box 8">
          <a:extLst>
            <a:ext uri="{FF2B5EF4-FFF2-40B4-BE49-F238E27FC236}">
              <a16:creationId xmlns:a16="http://schemas.microsoft.com/office/drawing/2014/main" id="{00000000-0008-0000-0000-00006A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203" name="Text Box 9">
          <a:extLst>
            <a:ext uri="{FF2B5EF4-FFF2-40B4-BE49-F238E27FC236}">
              <a16:creationId xmlns:a16="http://schemas.microsoft.com/office/drawing/2014/main" id="{00000000-0008-0000-0000-00006B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204" name="Text Box 11">
          <a:extLst>
            <a:ext uri="{FF2B5EF4-FFF2-40B4-BE49-F238E27FC236}">
              <a16:creationId xmlns:a16="http://schemas.microsoft.com/office/drawing/2014/main" id="{00000000-0008-0000-0000-00006C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205" name="Text Box 8">
          <a:extLst>
            <a:ext uri="{FF2B5EF4-FFF2-40B4-BE49-F238E27FC236}">
              <a16:creationId xmlns:a16="http://schemas.microsoft.com/office/drawing/2014/main" id="{00000000-0008-0000-0000-00006D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206" name="Text Box 9">
          <a:extLst>
            <a:ext uri="{FF2B5EF4-FFF2-40B4-BE49-F238E27FC236}">
              <a16:creationId xmlns:a16="http://schemas.microsoft.com/office/drawing/2014/main" id="{00000000-0008-0000-0000-00006E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207" name="Text Box 11">
          <a:extLst>
            <a:ext uri="{FF2B5EF4-FFF2-40B4-BE49-F238E27FC236}">
              <a16:creationId xmlns:a16="http://schemas.microsoft.com/office/drawing/2014/main" id="{00000000-0008-0000-0000-00006F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4208" name="Text Box 8">
          <a:extLst>
            <a:ext uri="{FF2B5EF4-FFF2-40B4-BE49-F238E27FC236}">
              <a16:creationId xmlns:a16="http://schemas.microsoft.com/office/drawing/2014/main" id="{00000000-0008-0000-0000-00007010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209" name="Text Box 11">
          <a:extLst>
            <a:ext uri="{FF2B5EF4-FFF2-40B4-BE49-F238E27FC236}">
              <a16:creationId xmlns:a16="http://schemas.microsoft.com/office/drawing/2014/main" id="{00000000-0008-0000-0000-000071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210" name="Text Box 8">
          <a:extLst>
            <a:ext uri="{FF2B5EF4-FFF2-40B4-BE49-F238E27FC236}">
              <a16:creationId xmlns:a16="http://schemas.microsoft.com/office/drawing/2014/main" id="{00000000-0008-0000-0000-000072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211" name="Text Box 9">
          <a:extLst>
            <a:ext uri="{FF2B5EF4-FFF2-40B4-BE49-F238E27FC236}">
              <a16:creationId xmlns:a16="http://schemas.microsoft.com/office/drawing/2014/main" id="{00000000-0008-0000-0000-000073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212" name="Text Box 11">
          <a:extLst>
            <a:ext uri="{FF2B5EF4-FFF2-40B4-BE49-F238E27FC236}">
              <a16:creationId xmlns:a16="http://schemas.microsoft.com/office/drawing/2014/main" id="{00000000-0008-0000-0000-000074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213" name="Text Box 8">
          <a:extLst>
            <a:ext uri="{FF2B5EF4-FFF2-40B4-BE49-F238E27FC236}">
              <a16:creationId xmlns:a16="http://schemas.microsoft.com/office/drawing/2014/main" id="{00000000-0008-0000-0000-00007510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214" name="Text Box 9">
          <a:extLst>
            <a:ext uri="{FF2B5EF4-FFF2-40B4-BE49-F238E27FC236}">
              <a16:creationId xmlns:a16="http://schemas.microsoft.com/office/drawing/2014/main" id="{00000000-0008-0000-0000-00007610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215" name="Text Box 11">
          <a:extLst>
            <a:ext uri="{FF2B5EF4-FFF2-40B4-BE49-F238E27FC236}">
              <a16:creationId xmlns:a16="http://schemas.microsoft.com/office/drawing/2014/main" id="{00000000-0008-0000-0000-00007710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216" name="Text Box 8">
          <a:extLst>
            <a:ext uri="{FF2B5EF4-FFF2-40B4-BE49-F238E27FC236}">
              <a16:creationId xmlns:a16="http://schemas.microsoft.com/office/drawing/2014/main" id="{00000000-0008-0000-0000-000078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217" name="Text Box 9">
          <a:extLst>
            <a:ext uri="{FF2B5EF4-FFF2-40B4-BE49-F238E27FC236}">
              <a16:creationId xmlns:a16="http://schemas.microsoft.com/office/drawing/2014/main" id="{00000000-0008-0000-0000-000079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218" name="Text Box 11">
          <a:extLst>
            <a:ext uri="{FF2B5EF4-FFF2-40B4-BE49-F238E27FC236}">
              <a16:creationId xmlns:a16="http://schemas.microsoft.com/office/drawing/2014/main" id="{00000000-0008-0000-0000-00007A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219" name="Text Box 8">
          <a:extLst>
            <a:ext uri="{FF2B5EF4-FFF2-40B4-BE49-F238E27FC236}">
              <a16:creationId xmlns:a16="http://schemas.microsoft.com/office/drawing/2014/main" id="{00000000-0008-0000-0000-00007B10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220" name="Text Box 9">
          <a:extLst>
            <a:ext uri="{FF2B5EF4-FFF2-40B4-BE49-F238E27FC236}">
              <a16:creationId xmlns:a16="http://schemas.microsoft.com/office/drawing/2014/main" id="{00000000-0008-0000-0000-00007C10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221" name="Text Box 11">
          <a:extLst>
            <a:ext uri="{FF2B5EF4-FFF2-40B4-BE49-F238E27FC236}">
              <a16:creationId xmlns:a16="http://schemas.microsoft.com/office/drawing/2014/main" id="{00000000-0008-0000-0000-00007D10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222" name="Text Box 8">
          <a:extLst>
            <a:ext uri="{FF2B5EF4-FFF2-40B4-BE49-F238E27FC236}">
              <a16:creationId xmlns:a16="http://schemas.microsoft.com/office/drawing/2014/main" id="{00000000-0008-0000-0000-00007E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223" name="Text Box 9">
          <a:extLst>
            <a:ext uri="{FF2B5EF4-FFF2-40B4-BE49-F238E27FC236}">
              <a16:creationId xmlns:a16="http://schemas.microsoft.com/office/drawing/2014/main" id="{00000000-0008-0000-0000-00007F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224" name="Text Box 11">
          <a:extLst>
            <a:ext uri="{FF2B5EF4-FFF2-40B4-BE49-F238E27FC236}">
              <a16:creationId xmlns:a16="http://schemas.microsoft.com/office/drawing/2014/main" id="{00000000-0008-0000-0000-000080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4225" name="Text Box 8">
          <a:extLst>
            <a:ext uri="{FF2B5EF4-FFF2-40B4-BE49-F238E27FC236}">
              <a16:creationId xmlns:a16="http://schemas.microsoft.com/office/drawing/2014/main" id="{00000000-0008-0000-0000-00008110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226" name="Text Box 11">
          <a:extLst>
            <a:ext uri="{FF2B5EF4-FFF2-40B4-BE49-F238E27FC236}">
              <a16:creationId xmlns:a16="http://schemas.microsoft.com/office/drawing/2014/main" id="{00000000-0008-0000-0000-000082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227" name="Text Box 11">
          <a:extLst>
            <a:ext uri="{FF2B5EF4-FFF2-40B4-BE49-F238E27FC236}">
              <a16:creationId xmlns:a16="http://schemas.microsoft.com/office/drawing/2014/main" id="{00000000-0008-0000-0000-000083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228" name="Text Box 11">
          <a:extLst>
            <a:ext uri="{FF2B5EF4-FFF2-40B4-BE49-F238E27FC236}">
              <a16:creationId xmlns:a16="http://schemas.microsoft.com/office/drawing/2014/main" id="{00000000-0008-0000-0000-000084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229" name="Text Box 11">
          <a:extLst>
            <a:ext uri="{FF2B5EF4-FFF2-40B4-BE49-F238E27FC236}">
              <a16:creationId xmlns:a16="http://schemas.microsoft.com/office/drawing/2014/main" id="{00000000-0008-0000-0000-000085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230" name="Text Box 11">
          <a:extLst>
            <a:ext uri="{FF2B5EF4-FFF2-40B4-BE49-F238E27FC236}">
              <a16:creationId xmlns:a16="http://schemas.microsoft.com/office/drawing/2014/main" id="{00000000-0008-0000-0000-000086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231" name="Text Box 11">
          <a:extLst>
            <a:ext uri="{FF2B5EF4-FFF2-40B4-BE49-F238E27FC236}">
              <a16:creationId xmlns:a16="http://schemas.microsoft.com/office/drawing/2014/main" id="{00000000-0008-0000-0000-000087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232" name="Text Box 11">
          <a:extLst>
            <a:ext uri="{FF2B5EF4-FFF2-40B4-BE49-F238E27FC236}">
              <a16:creationId xmlns:a16="http://schemas.microsoft.com/office/drawing/2014/main" id="{00000000-0008-0000-0000-000088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233" name="Text Box 11">
          <a:extLst>
            <a:ext uri="{FF2B5EF4-FFF2-40B4-BE49-F238E27FC236}">
              <a16:creationId xmlns:a16="http://schemas.microsoft.com/office/drawing/2014/main" id="{00000000-0008-0000-0000-000089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234" name="Text Box 11">
          <a:extLst>
            <a:ext uri="{FF2B5EF4-FFF2-40B4-BE49-F238E27FC236}">
              <a16:creationId xmlns:a16="http://schemas.microsoft.com/office/drawing/2014/main" id="{00000000-0008-0000-0000-00008A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4235" name="Text Box 8">
          <a:extLst>
            <a:ext uri="{FF2B5EF4-FFF2-40B4-BE49-F238E27FC236}">
              <a16:creationId xmlns:a16="http://schemas.microsoft.com/office/drawing/2014/main" id="{00000000-0008-0000-0000-00008B10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236" name="Text Box 11">
          <a:extLst>
            <a:ext uri="{FF2B5EF4-FFF2-40B4-BE49-F238E27FC236}">
              <a16:creationId xmlns:a16="http://schemas.microsoft.com/office/drawing/2014/main" id="{00000000-0008-0000-0000-00008C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237" name="Text Box 11">
          <a:extLst>
            <a:ext uri="{FF2B5EF4-FFF2-40B4-BE49-F238E27FC236}">
              <a16:creationId xmlns:a16="http://schemas.microsoft.com/office/drawing/2014/main" id="{00000000-0008-0000-0000-00008D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238" name="Text Box 11">
          <a:extLst>
            <a:ext uri="{FF2B5EF4-FFF2-40B4-BE49-F238E27FC236}">
              <a16:creationId xmlns:a16="http://schemas.microsoft.com/office/drawing/2014/main" id="{00000000-0008-0000-0000-00008E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239" name="Text Box 11">
          <a:extLst>
            <a:ext uri="{FF2B5EF4-FFF2-40B4-BE49-F238E27FC236}">
              <a16:creationId xmlns:a16="http://schemas.microsoft.com/office/drawing/2014/main" id="{00000000-0008-0000-0000-00008F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240" name="Text Box 11">
          <a:extLst>
            <a:ext uri="{FF2B5EF4-FFF2-40B4-BE49-F238E27FC236}">
              <a16:creationId xmlns:a16="http://schemas.microsoft.com/office/drawing/2014/main" id="{00000000-0008-0000-0000-000090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241" name="Text Box 11">
          <a:extLst>
            <a:ext uri="{FF2B5EF4-FFF2-40B4-BE49-F238E27FC236}">
              <a16:creationId xmlns:a16="http://schemas.microsoft.com/office/drawing/2014/main" id="{00000000-0008-0000-0000-000091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242" name="Text Box 11">
          <a:extLst>
            <a:ext uri="{FF2B5EF4-FFF2-40B4-BE49-F238E27FC236}">
              <a16:creationId xmlns:a16="http://schemas.microsoft.com/office/drawing/2014/main" id="{00000000-0008-0000-0000-000092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243" name="Text Box 11">
          <a:extLst>
            <a:ext uri="{FF2B5EF4-FFF2-40B4-BE49-F238E27FC236}">
              <a16:creationId xmlns:a16="http://schemas.microsoft.com/office/drawing/2014/main" id="{00000000-0008-0000-0000-000093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244" name="Text Box 11">
          <a:extLst>
            <a:ext uri="{FF2B5EF4-FFF2-40B4-BE49-F238E27FC236}">
              <a16:creationId xmlns:a16="http://schemas.microsoft.com/office/drawing/2014/main" id="{00000000-0008-0000-0000-000094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245" name="Text Box 11">
          <a:extLst>
            <a:ext uri="{FF2B5EF4-FFF2-40B4-BE49-F238E27FC236}">
              <a16:creationId xmlns:a16="http://schemas.microsoft.com/office/drawing/2014/main" id="{00000000-0008-0000-0000-000095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246" name="Text Box 11">
          <a:extLst>
            <a:ext uri="{FF2B5EF4-FFF2-40B4-BE49-F238E27FC236}">
              <a16:creationId xmlns:a16="http://schemas.microsoft.com/office/drawing/2014/main" id="{00000000-0008-0000-0000-000096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247" name="Text Box 11">
          <a:extLst>
            <a:ext uri="{FF2B5EF4-FFF2-40B4-BE49-F238E27FC236}">
              <a16:creationId xmlns:a16="http://schemas.microsoft.com/office/drawing/2014/main" id="{00000000-0008-0000-0000-000097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248" name="Text Box 11">
          <a:extLst>
            <a:ext uri="{FF2B5EF4-FFF2-40B4-BE49-F238E27FC236}">
              <a16:creationId xmlns:a16="http://schemas.microsoft.com/office/drawing/2014/main" id="{00000000-0008-0000-0000-000098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249" name="Text Box 11">
          <a:extLst>
            <a:ext uri="{FF2B5EF4-FFF2-40B4-BE49-F238E27FC236}">
              <a16:creationId xmlns:a16="http://schemas.microsoft.com/office/drawing/2014/main" id="{00000000-0008-0000-0000-000099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250" name="Text Box 11">
          <a:extLst>
            <a:ext uri="{FF2B5EF4-FFF2-40B4-BE49-F238E27FC236}">
              <a16:creationId xmlns:a16="http://schemas.microsoft.com/office/drawing/2014/main" id="{00000000-0008-0000-0000-00009A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251" name="Text Box 11">
          <a:extLst>
            <a:ext uri="{FF2B5EF4-FFF2-40B4-BE49-F238E27FC236}">
              <a16:creationId xmlns:a16="http://schemas.microsoft.com/office/drawing/2014/main" id="{00000000-0008-0000-0000-00009B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252" name="Text Box 11">
          <a:extLst>
            <a:ext uri="{FF2B5EF4-FFF2-40B4-BE49-F238E27FC236}">
              <a16:creationId xmlns:a16="http://schemas.microsoft.com/office/drawing/2014/main" id="{00000000-0008-0000-0000-00009C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253" name="Text Box 11">
          <a:extLst>
            <a:ext uri="{FF2B5EF4-FFF2-40B4-BE49-F238E27FC236}">
              <a16:creationId xmlns:a16="http://schemas.microsoft.com/office/drawing/2014/main" id="{00000000-0008-0000-0000-00009D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254" name="Text Box 11">
          <a:extLst>
            <a:ext uri="{FF2B5EF4-FFF2-40B4-BE49-F238E27FC236}">
              <a16:creationId xmlns:a16="http://schemas.microsoft.com/office/drawing/2014/main" id="{00000000-0008-0000-0000-00009E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255" name="Text Box 11">
          <a:extLst>
            <a:ext uri="{FF2B5EF4-FFF2-40B4-BE49-F238E27FC236}">
              <a16:creationId xmlns:a16="http://schemas.microsoft.com/office/drawing/2014/main" id="{00000000-0008-0000-0000-00009F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256" name="Text Box 11">
          <a:extLst>
            <a:ext uri="{FF2B5EF4-FFF2-40B4-BE49-F238E27FC236}">
              <a16:creationId xmlns:a16="http://schemas.microsoft.com/office/drawing/2014/main" id="{00000000-0008-0000-0000-0000A0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257" name="Text Box 11">
          <a:extLst>
            <a:ext uri="{FF2B5EF4-FFF2-40B4-BE49-F238E27FC236}">
              <a16:creationId xmlns:a16="http://schemas.microsoft.com/office/drawing/2014/main" id="{00000000-0008-0000-0000-0000A110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90</xdr:row>
      <xdr:rowOff>0</xdr:rowOff>
    </xdr:from>
    <xdr:ext cx="76200" cy="28575"/>
    <xdr:sp macro="" textlink="">
      <xdr:nvSpPr>
        <xdr:cNvPr id="4258" name="Text Box 8">
          <a:extLst>
            <a:ext uri="{FF2B5EF4-FFF2-40B4-BE49-F238E27FC236}">
              <a16:creationId xmlns:a16="http://schemas.microsoft.com/office/drawing/2014/main" id="{00000000-0008-0000-0000-0000A2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59" name="Text Box 9">
          <a:extLst>
            <a:ext uri="{FF2B5EF4-FFF2-40B4-BE49-F238E27FC236}">
              <a16:creationId xmlns:a16="http://schemas.microsoft.com/office/drawing/2014/main" id="{00000000-0008-0000-0000-0000A3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60" name="Text Box 11">
          <a:extLst>
            <a:ext uri="{FF2B5EF4-FFF2-40B4-BE49-F238E27FC236}">
              <a16:creationId xmlns:a16="http://schemas.microsoft.com/office/drawing/2014/main" id="{00000000-0008-0000-0000-0000A4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61" name="Text Box 8">
          <a:extLst>
            <a:ext uri="{FF2B5EF4-FFF2-40B4-BE49-F238E27FC236}">
              <a16:creationId xmlns:a16="http://schemas.microsoft.com/office/drawing/2014/main" id="{00000000-0008-0000-0000-0000A5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62" name="Text Box 9">
          <a:extLst>
            <a:ext uri="{FF2B5EF4-FFF2-40B4-BE49-F238E27FC236}">
              <a16:creationId xmlns:a16="http://schemas.microsoft.com/office/drawing/2014/main" id="{00000000-0008-0000-0000-0000A6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63" name="Text Box 11">
          <a:extLst>
            <a:ext uri="{FF2B5EF4-FFF2-40B4-BE49-F238E27FC236}">
              <a16:creationId xmlns:a16="http://schemas.microsoft.com/office/drawing/2014/main" id="{00000000-0008-0000-0000-0000A7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64" name="Text Box 8">
          <a:extLst>
            <a:ext uri="{FF2B5EF4-FFF2-40B4-BE49-F238E27FC236}">
              <a16:creationId xmlns:a16="http://schemas.microsoft.com/office/drawing/2014/main" id="{00000000-0008-0000-0000-0000A8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65" name="Text Box 9">
          <a:extLst>
            <a:ext uri="{FF2B5EF4-FFF2-40B4-BE49-F238E27FC236}">
              <a16:creationId xmlns:a16="http://schemas.microsoft.com/office/drawing/2014/main" id="{00000000-0008-0000-0000-0000A9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66" name="Text Box 11">
          <a:extLst>
            <a:ext uri="{FF2B5EF4-FFF2-40B4-BE49-F238E27FC236}">
              <a16:creationId xmlns:a16="http://schemas.microsoft.com/office/drawing/2014/main" id="{00000000-0008-0000-0000-0000AA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67" name="Text Box 8">
          <a:extLst>
            <a:ext uri="{FF2B5EF4-FFF2-40B4-BE49-F238E27FC236}">
              <a16:creationId xmlns:a16="http://schemas.microsoft.com/office/drawing/2014/main" id="{00000000-0008-0000-0000-0000AB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68" name="Text Box 9">
          <a:extLst>
            <a:ext uri="{FF2B5EF4-FFF2-40B4-BE49-F238E27FC236}">
              <a16:creationId xmlns:a16="http://schemas.microsoft.com/office/drawing/2014/main" id="{00000000-0008-0000-0000-0000AC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69" name="Text Box 11">
          <a:extLst>
            <a:ext uri="{FF2B5EF4-FFF2-40B4-BE49-F238E27FC236}">
              <a16:creationId xmlns:a16="http://schemas.microsoft.com/office/drawing/2014/main" id="{00000000-0008-0000-0000-0000AD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70" name="Text Box 8">
          <a:extLst>
            <a:ext uri="{FF2B5EF4-FFF2-40B4-BE49-F238E27FC236}">
              <a16:creationId xmlns:a16="http://schemas.microsoft.com/office/drawing/2014/main" id="{00000000-0008-0000-0000-0000AE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71" name="Text Box 9">
          <a:extLst>
            <a:ext uri="{FF2B5EF4-FFF2-40B4-BE49-F238E27FC236}">
              <a16:creationId xmlns:a16="http://schemas.microsoft.com/office/drawing/2014/main" id="{00000000-0008-0000-0000-0000AF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72" name="Text Box 11">
          <a:extLst>
            <a:ext uri="{FF2B5EF4-FFF2-40B4-BE49-F238E27FC236}">
              <a16:creationId xmlns:a16="http://schemas.microsoft.com/office/drawing/2014/main" id="{00000000-0008-0000-0000-0000B0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73" name="Text Box 8">
          <a:extLst>
            <a:ext uri="{FF2B5EF4-FFF2-40B4-BE49-F238E27FC236}">
              <a16:creationId xmlns:a16="http://schemas.microsoft.com/office/drawing/2014/main" id="{00000000-0008-0000-0000-0000B1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74" name="Text Box 9">
          <a:extLst>
            <a:ext uri="{FF2B5EF4-FFF2-40B4-BE49-F238E27FC236}">
              <a16:creationId xmlns:a16="http://schemas.microsoft.com/office/drawing/2014/main" id="{00000000-0008-0000-0000-0000B2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75" name="Text Box 11">
          <a:extLst>
            <a:ext uri="{FF2B5EF4-FFF2-40B4-BE49-F238E27FC236}">
              <a16:creationId xmlns:a16="http://schemas.microsoft.com/office/drawing/2014/main" id="{00000000-0008-0000-0000-0000B3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76" name="Text Box 11">
          <a:extLst>
            <a:ext uri="{FF2B5EF4-FFF2-40B4-BE49-F238E27FC236}">
              <a16:creationId xmlns:a16="http://schemas.microsoft.com/office/drawing/2014/main" id="{00000000-0008-0000-0000-0000B4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77" name="Text Box 9">
          <a:extLst>
            <a:ext uri="{FF2B5EF4-FFF2-40B4-BE49-F238E27FC236}">
              <a16:creationId xmlns:a16="http://schemas.microsoft.com/office/drawing/2014/main" id="{00000000-0008-0000-0000-0000B5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78" name="Text Box 11">
          <a:extLst>
            <a:ext uri="{FF2B5EF4-FFF2-40B4-BE49-F238E27FC236}">
              <a16:creationId xmlns:a16="http://schemas.microsoft.com/office/drawing/2014/main" id="{00000000-0008-0000-0000-0000B6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79" name="Text Box 8">
          <a:extLst>
            <a:ext uri="{FF2B5EF4-FFF2-40B4-BE49-F238E27FC236}">
              <a16:creationId xmlns:a16="http://schemas.microsoft.com/office/drawing/2014/main" id="{00000000-0008-0000-0000-0000B7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80" name="Text Box 9">
          <a:extLst>
            <a:ext uri="{FF2B5EF4-FFF2-40B4-BE49-F238E27FC236}">
              <a16:creationId xmlns:a16="http://schemas.microsoft.com/office/drawing/2014/main" id="{00000000-0008-0000-0000-0000B8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81" name="Text Box 11">
          <a:extLst>
            <a:ext uri="{FF2B5EF4-FFF2-40B4-BE49-F238E27FC236}">
              <a16:creationId xmlns:a16="http://schemas.microsoft.com/office/drawing/2014/main" id="{00000000-0008-0000-0000-0000B9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82" name="Text Box 8">
          <a:extLst>
            <a:ext uri="{FF2B5EF4-FFF2-40B4-BE49-F238E27FC236}">
              <a16:creationId xmlns:a16="http://schemas.microsoft.com/office/drawing/2014/main" id="{00000000-0008-0000-0000-0000BA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83" name="Text Box 9">
          <a:extLst>
            <a:ext uri="{FF2B5EF4-FFF2-40B4-BE49-F238E27FC236}">
              <a16:creationId xmlns:a16="http://schemas.microsoft.com/office/drawing/2014/main" id="{00000000-0008-0000-0000-0000BB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84" name="Text Box 11">
          <a:extLst>
            <a:ext uri="{FF2B5EF4-FFF2-40B4-BE49-F238E27FC236}">
              <a16:creationId xmlns:a16="http://schemas.microsoft.com/office/drawing/2014/main" id="{00000000-0008-0000-0000-0000BC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85" name="Text Box 8">
          <a:extLst>
            <a:ext uri="{FF2B5EF4-FFF2-40B4-BE49-F238E27FC236}">
              <a16:creationId xmlns:a16="http://schemas.microsoft.com/office/drawing/2014/main" id="{00000000-0008-0000-0000-0000BD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86" name="Text Box 9">
          <a:extLst>
            <a:ext uri="{FF2B5EF4-FFF2-40B4-BE49-F238E27FC236}">
              <a16:creationId xmlns:a16="http://schemas.microsoft.com/office/drawing/2014/main" id="{00000000-0008-0000-0000-0000BE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87" name="Text Box 11">
          <a:extLst>
            <a:ext uri="{FF2B5EF4-FFF2-40B4-BE49-F238E27FC236}">
              <a16:creationId xmlns:a16="http://schemas.microsoft.com/office/drawing/2014/main" id="{00000000-0008-0000-0000-0000BF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88" name="Text Box 8">
          <a:extLst>
            <a:ext uri="{FF2B5EF4-FFF2-40B4-BE49-F238E27FC236}">
              <a16:creationId xmlns:a16="http://schemas.microsoft.com/office/drawing/2014/main" id="{00000000-0008-0000-0000-0000C0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89" name="Text Box 9">
          <a:extLst>
            <a:ext uri="{FF2B5EF4-FFF2-40B4-BE49-F238E27FC236}">
              <a16:creationId xmlns:a16="http://schemas.microsoft.com/office/drawing/2014/main" id="{00000000-0008-0000-0000-0000C1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90" name="Text Box 11">
          <a:extLst>
            <a:ext uri="{FF2B5EF4-FFF2-40B4-BE49-F238E27FC236}">
              <a16:creationId xmlns:a16="http://schemas.microsoft.com/office/drawing/2014/main" id="{00000000-0008-0000-0000-0000C2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91" name="Text Box 8">
          <a:extLst>
            <a:ext uri="{FF2B5EF4-FFF2-40B4-BE49-F238E27FC236}">
              <a16:creationId xmlns:a16="http://schemas.microsoft.com/office/drawing/2014/main" id="{00000000-0008-0000-0000-0000C3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92" name="Text Box 9">
          <a:extLst>
            <a:ext uri="{FF2B5EF4-FFF2-40B4-BE49-F238E27FC236}">
              <a16:creationId xmlns:a16="http://schemas.microsoft.com/office/drawing/2014/main" id="{00000000-0008-0000-0000-0000C4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93" name="Text Box 11">
          <a:extLst>
            <a:ext uri="{FF2B5EF4-FFF2-40B4-BE49-F238E27FC236}">
              <a16:creationId xmlns:a16="http://schemas.microsoft.com/office/drawing/2014/main" id="{00000000-0008-0000-0000-0000C5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94" name="Text Box 8">
          <a:extLst>
            <a:ext uri="{FF2B5EF4-FFF2-40B4-BE49-F238E27FC236}">
              <a16:creationId xmlns:a16="http://schemas.microsoft.com/office/drawing/2014/main" id="{00000000-0008-0000-0000-0000C6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95" name="Text Box 9">
          <a:extLst>
            <a:ext uri="{FF2B5EF4-FFF2-40B4-BE49-F238E27FC236}">
              <a16:creationId xmlns:a16="http://schemas.microsoft.com/office/drawing/2014/main" id="{00000000-0008-0000-0000-0000C7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96" name="Text Box 11">
          <a:extLst>
            <a:ext uri="{FF2B5EF4-FFF2-40B4-BE49-F238E27FC236}">
              <a16:creationId xmlns:a16="http://schemas.microsoft.com/office/drawing/2014/main" id="{00000000-0008-0000-0000-0000C8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97" name="Text Box 8">
          <a:extLst>
            <a:ext uri="{FF2B5EF4-FFF2-40B4-BE49-F238E27FC236}">
              <a16:creationId xmlns:a16="http://schemas.microsoft.com/office/drawing/2014/main" id="{00000000-0008-0000-0000-0000C9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98" name="Text Box 9">
          <a:extLst>
            <a:ext uri="{FF2B5EF4-FFF2-40B4-BE49-F238E27FC236}">
              <a16:creationId xmlns:a16="http://schemas.microsoft.com/office/drawing/2014/main" id="{00000000-0008-0000-0000-0000CA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299" name="Text Box 11">
          <a:extLst>
            <a:ext uri="{FF2B5EF4-FFF2-40B4-BE49-F238E27FC236}">
              <a16:creationId xmlns:a16="http://schemas.microsoft.com/office/drawing/2014/main" id="{00000000-0008-0000-0000-0000CB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00" name="Text Box 8">
          <a:extLst>
            <a:ext uri="{FF2B5EF4-FFF2-40B4-BE49-F238E27FC236}">
              <a16:creationId xmlns:a16="http://schemas.microsoft.com/office/drawing/2014/main" id="{00000000-0008-0000-0000-0000CC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01" name="Text Box 9">
          <a:extLst>
            <a:ext uri="{FF2B5EF4-FFF2-40B4-BE49-F238E27FC236}">
              <a16:creationId xmlns:a16="http://schemas.microsoft.com/office/drawing/2014/main" id="{00000000-0008-0000-0000-0000CD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02" name="Text Box 11">
          <a:extLst>
            <a:ext uri="{FF2B5EF4-FFF2-40B4-BE49-F238E27FC236}">
              <a16:creationId xmlns:a16="http://schemas.microsoft.com/office/drawing/2014/main" id="{00000000-0008-0000-0000-0000CE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03" name="Text Box 8">
          <a:extLst>
            <a:ext uri="{FF2B5EF4-FFF2-40B4-BE49-F238E27FC236}">
              <a16:creationId xmlns:a16="http://schemas.microsoft.com/office/drawing/2014/main" id="{00000000-0008-0000-0000-0000CF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04" name="Text Box 9">
          <a:extLst>
            <a:ext uri="{FF2B5EF4-FFF2-40B4-BE49-F238E27FC236}">
              <a16:creationId xmlns:a16="http://schemas.microsoft.com/office/drawing/2014/main" id="{00000000-0008-0000-0000-0000D0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05" name="Text Box 11">
          <a:extLst>
            <a:ext uri="{FF2B5EF4-FFF2-40B4-BE49-F238E27FC236}">
              <a16:creationId xmlns:a16="http://schemas.microsoft.com/office/drawing/2014/main" id="{00000000-0008-0000-0000-0000D1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06" name="Text Box 8">
          <a:extLst>
            <a:ext uri="{FF2B5EF4-FFF2-40B4-BE49-F238E27FC236}">
              <a16:creationId xmlns:a16="http://schemas.microsoft.com/office/drawing/2014/main" id="{00000000-0008-0000-0000-0000D2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07" name="Text Box 9">
          <a:extLst>
            <a:ext uri="{FF2B5EF4-FFF2-40B4-BE49-F238E27FC236}">
              <a16:creationId xmlns:a16="http://schemas.microsoft.com/office/drawing/2014/main" id="{00000000-0008-0000-0000-0000D3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08" name="Text Box 11">
          <a:extLst>
            <a:ext uri="{FF2B5EF4-FFF2-40B4-BE49-F238E27FC236}">
              <a16:creationId xmlns:a16="http://schemas.microsoft.com/office/drawing/2014/main" id="{00000000-0008-0000-0000-0000D4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09" name="Text Box 8">
          <a:extLst>
            <a:ext uri="{FF2B5EF4-FFF2-40B4-BE49-F238E27FC236}">
              <a16:creationId xmlns:a16="http://schemas.microsoft.com/office/drawing/2014/main" id="{00000000-0008-0000-0000-0000D5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10" name="Text Box 9">
          <a:extLst>
            <a:ext uri="{FF2B5EF4-FFF2-40B4-BE49-F238E27FC236}">
              <a16:creationId xmlns:a16="http://schemas.microsoft.com/office/drawing/2014/main" id="{00000000-0008-0000-0000-0000D6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11" name="Text Box 11">
          <a:extLst>
            <a:ext uri="{FF2B5EF4-FFF2-40B4-BE49-F238E27FC236}">
              <a16:creationId xmlns:a16="http://schemas.microsoft.com/office/drawing/2014/main" id="{00000000-0008-0000-0000-0000D7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4312" name="Text Box 8">
          <a:extLst>
            <a:ext uri="{FF2B5EF4-FFF2-40B4-BE49-F238E27FC236}">
              <a16:creationId xmlns:a16="http://schemas.microsoft.com/office/drawing/2014/main" id="{00000000-0008-0000-0000-0000D810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13" name="Text Box 8">
          <a:extLst>
            <a:ext uri="{FF2B5EF4-FFF2-40B4-BE49-F238E27FC236}">
              <a16:creationId xmlns:a16="http://schemas.microsoft.com/office/drawing/2014/main" id="{00000000-0008-0000-0000-0000D9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14" name="Text Box 9">
          <a:extLst>
            <a:ext uri="{FF2B5EF4-FFF2-40B4-BE49-F238E27FC236}">
              <a16:creationId xmlns:a16="http://schemas.microsoft.com/office/drawing/2014/main" id="{00000000-0008-0000-0000-0000DA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15" name="Text Box 11">
          <a:extLst>
            <a:ext uri="{FF2B5EF4-FFF2-40B4-BE49-F238E27FC236}">
              <a16:creationId xmlns:a16="http://schemas.microsoft.com/office/drawing/2014/main" id="{00000000-0008-0000-0000-0000DB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90</xdr:row>
      <xdr:rowOff>0</xdr:rowOff>
    </xdr:from>
    <xdr:ext cx="76200" cy="28575"/>
    <xdr:sp macro="" textlink="">
      <xdr:nvSpPr>
        <xdr:cNvPr id="4316" name="Text Box 11">
          <a:extLst>
            <a:ext uri="{FF2B5EF4-FFF2-40B4-BE49-F238E27FC236}">
              <a16:creationId xmlns:a16="http://schemas.microsoft.com/office/drawing/2014/main" id="{00000000-0008-0000-0000-0000DC100000}"/>
            </a:ext>
          </a:extLst>
        </xdr:cNvPr>
        <xdr:cNvSpPr txBox="1">
          <a:spLocks noChangeArrowheads="1"/>
        </xdr:cNvSpPr>
      </xdr:nvSpPr>
      <xdr:spPr bwMode="auto">
        <a:xfrm>
          <a:off x="4095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317" name="Text Box 8">
          <a:extLst>
            <a:ext uri="{FF2B5EF4-FFF2-40B4-BE49-F238E27FC236}">
              <a16:creationId xmlns:a16="http://schemas.microsoft.com/office/drawing/2014/main" id="{00000000-0008-0000-0000-0000DD10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318" name="Text Box 9">
          <a:extLst>
            <a:ext uri="{FF2B5EF4-FFF2-40B4-BE49-F238E27FC236}">
              <a16:creationId xmlns:a16="http://schemas.microsoft.com/office/drawing/2014/main" id="{00000000-0008-0000-0000-0000DE10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319" name="Text Box 11">
          <a:extLst>
            <a:ext uri="{FF2B5EF4-FFF2-40B4-BE49-F238E27FC236}">
              <a16:creationId xmlns:a16="http://schemas.microsoft.com/office/drawing/2014/main" id="{00000000-0008-0000-0000-0000DF10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20" name="Text Box 8">
          <a:extLst>
            <a:ext uri="{FF2B5EF4-FFF2-40B4-BE49-F238E27FC236}">
              <a16:creationId xmlns:a16="http://schemas.microsoft.com/office/drawing/2014/main" id="{00000000-0008-0000-0000-0000E0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21" name="Text Box 9">
          <a:extLst>
            <a:ext uri="{FF2B5EF4-FFF2-40B4-BE49-F238E27FC236}">
              <a16:creationId xmlns:a16="http://schemas.microsoft.com/office/drawing/2014/main" id="{00000000-0008-0000-0000-0000E1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22" name="Text Box 11">
          <a:extLst>
            <a:ext uri="{FF2B5EF4-FFF2-40B4-BE49-F238E27FC236}">
              <a16:creationId xmlns:a16="http://schemas.microsoft.com/office/drawing/2014/main" id="{00000000-0008-0000-0000-0000E2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323" name="Text Box 8">
          <a:extLst>
            <a:ext uri="{FF2B5EF4-FFF2-40B4-BE49-F238E27FC236}">
              <a16:creationId xmlns:a16="http://schemas.microsoft.com/office/drawing/2014/main" id="{00000000-0008-0000-0000-0000E310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324" name="Text Box 9">
          <a:extLst>
            <a:ext uri="{FF2B5EF4-FFF2-40B4-BE49-F238E27FC236}">
              <a16:creationId xmlns:a16="http://schemas.microsoft.com/office/drawing/2014/main" id="{00000000-0008-0000-0000-0000E410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325" name="Text Box 11">
          <a:extLst>
            <a:ext uri="{FF2B5EF4-FFF2-40B4-BE49-F238E27FC236}">
              <a16:creationId xmlns:a16="http://schemas.microsoft.com/office/drawing/2014/main" id="{00000000-0008-0000-0000-0000E510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26" name="Text Box 8">
          <a:extLst>
            <a:ext uri="{FF2B5EF4-FFF2-40B4-BE49-F238E27FC236}">
              <a16:creationId xmlns:a16="http://schemas.microsoft.com/office/drawing/2014/main" id="{00000000-0008-0000-0000-0000E6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27" name="Text Box 9">
          <a:extLst>
            <a:ext uri="{FF2B5EF4-FFF2-40B4-BE49-F238E27FC236}">
              <a16:creationId xmlns:a16="http://schemas.microsoft.com/office/drawing/2014/main" id="{00000000-0008-0000-0000-0000E7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28" name="Text Box 11">
          <a:extLst>
            <a:ext uri="{FF2B5EF4-FFF2-40B4-BE49-F238E27FC236}">
              <a16:creationId xmlns:a16="http://schemas.microsoft.com/office/drawing/2014/main" id="{00000000-0008-0000-0000-0000E8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4329" name="Text Box 8">
          <a:extLst>
            <a:ext uri="{FF2B5EF4-FFF2-40B4-BE49-F238E27FC236}">
              <a16:creationId xmlns:a16="http://schemas.microsoft.com/office/drawing/2014/main" id="{00000000-0008-0000-0000-0000E910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4330" name="Text Box 8">
          <a:extLst>
            <a:ext uri="{FF2B5EF4-FFF2-40B4-BE49-F238E27FC236}">
              <a16:creationId xmlns:a16="http://schemas.microsoft.com/office/drawing/2014/main" id="{00000000-0008-0000-0000-0000EA10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31" name="Text Box 9">
          <a:extLst>
            <a:ext uri="{FF2B5EF4-FFF2-40B4-BE49-F238E27FC236}">
              <a16:creationId xmlns:a16="http://schemas.microsoft.com/office/drawing/2014/main" id="{00000000-0008-0000-0000-0000EB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32" name="Text Box 11">
          <a:extLst>
            <a:ext uri="{FF2B5EF4-FFF2-40B4-BE49-F238E27FC236}">
              <a16:creationId xmlns:a16="http://schemas.microsoft.com/office/drawing/2014/main" id="{00000000-0008-0000-0000-0000EC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33" name="Text Box 8">
          <a:extLst>
            <a:ext uri="{FF2B5EF4-FFF2-40B4-BE49-F238E27FC236}">
              <a16:creationId xmlns:a16="http://schemas.microsoft.com/office/drawing/2014/main" id="{00000000-0008-0000-0000-0000ED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34" name="Text Box 9">
          <a:extLst>
            <a:ext uri="{FF2B5EF4-FFF2-40B4-BE49-F238E27FC236}">
              <a16:creationId xmlns:a16="http://schemas.microsoft.com/office/drawing/2014/main" id="{00000000-0008-0000-0000-0000EE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35" name="Text Box 11">
          <a:extLst>
            <a:ext uri="{FF2B5EF4-FFF2-40B4-BE49-F238E27FC236}">
              <a16:creationId xmlns:a16="http://schemas.microsoft.com/office/drawing/2014/main" id="{00000000-0008-0000-0000-0000EF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36" name="Text Box 8">
          <a:extLst>
            <a:ext uri="{FF2B5EF4-FFF2-40B4-BE49-F238E27FC236}">
              <a16:creationId xmlns:a16="http://schemas.microsoft.com/office/drawing/2014/main" id="{00000000-0008-0000-0000-0000F0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37" name="Text Box 9">
          <a:extLst>
            <a:ext uri="{FF2B5EF4-FFF2-40B4-BE49-F238E27FC236}">
              <a16:creationId xmlns:a16="http://schemas.microsoft.com/office/drawing/2014/main" id="{00000000-0008-0000-0000-0000F1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38" name="Text Box 11">
          <a:extLst>
            <a:ext uri="{FF2B5EF4-FFF2-40B4-BE49-F238E27FC236}">
              <a16:creationId xmlns:a16="http://schemas.microsoft.com/office/drawing/2014/main" id="{00000000-0008-0000-0000-0000F2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39" name="Text Box 8">
          <a:extLst>
            <a:ext uri="{FF2B5EF4-FFF2-40B4-BE49-F238E27FC236}">
              <a16:creationId xmlns:a16="http://schemas.microsoft.com/office/drawing/2014/main" id="{00000000-0008-0000-0000-0000F3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40" name="Text Box 9">
          <a:extLst>
            <a:ext uri="{FF2B5EF4-FFF2-40B4-BE49-F238E27FC236}">
              <a16:creationId xmlns:a16="http://schemas.microsoft.com/office/drawing/2014/main" id="{00000000-0008-0000-0000-0000F4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41" name="Text Box 11">
          <a:extLst>
            <a:ext uri="{FF2B5EF4-FFF2-40B4-BE49-F238E27FC236}">
              <a16:creationId xmlns:a16="http://schemas.microsoft.com/office/drawing/2014/main" id="{00000000-0008-0000-0000-0000F5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42" name="Text Box 8">
          <a:extLst>
            <a:ext uri="{FF2B5EF4-FFF2-40B4-BE49-F238E27FC236}">
              <a16:creationId xmlns:a16="http://schemas.microsoft.com/office/drawing/2014/main" id="{00000000-0008-0000-0000-0000F6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43" name="Text Box 9">
          <a:extLst>
            <a:ext uri="{FF2B5EF4-FFF2-40B4-BE49-F238E27FC236}">
              <a16:creationId xmlns:a16="http://schemas.microsoft.com/office/drawing/2014/main" id="{00000000-0008-0000-0000-0000F7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44" name="Text Box 11">
          <a:extLst>
            <a:ext uri="{FF2B5EF4-FFF2-40B4-BE49-F238E27FC236}">
              <a16:creationId xmlns:a16="http://schemas.microsoft.com/office/drawing/2014/main" id="{00000000-0008-0000-0000-0000F8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45" name="Text Box 8">
          <a:extLst>
            <a:ext uri="{FF2B5EF4-FFF2-40B4-BE49-F238E27FC236}">
              <a16:creationId xmlns:a16="http://schemas.microsoft.com/office/drawing/2014/main" id="{00000000-0008-0000-0000-0000F9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46" name="Text Box 9">
          <a:extLst>
            <a:ext uri="{FF2B5EF4-FFF2-40B4-BE49-F238E27FC236}">
              <a16:creationId xmlns:a16="http://schemas.microsoft.com/office/drawing/2014/main" id="{00000000-0008-0000-0000-0000FA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47" name="Text Box 11">
          <a:extLst>
            <a:ext uri="{FF2B5EF4-FFF2-40B4-BE49-F238E27FC236}">
              <a16:creationId xmlns:a16="http://schemas.microsoft.com/office/drawing/2014/main" id="{00000000-0008-0000-0000-0000FB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48" name="Text Box 8">
          <a:extLst>
            <a:ext uri="{FF2B5EF4-FFF2-40B4-BE49-F238E27FC236}">
              <a16:creationId xmlns:a16="http://schemas.microsoft.com/office/drawing/2014/main" id="{00000000-0008-0000-0000-0000FC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49" name="Text Box 9">
          <a:extLst>
            <a:ext uri="{FF2B5EF4-FFF2-40B4-BE49-F238E27FC236}">
              <a16:creationId xmlns:a16="http://schemas.microsoft.com/office/drawing/2014/main" id="{00000000-0008-0000-0000-0000FD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50" name="Text Box 11">
          <a:extLst>
            <a:ext uri="{FF2B5EF4-FFF2-40B4-BE49-F238E27FC236}">
              <a16:creationId xmlns:a16="http://schemas.microsoft.com/office/drawing/2014/main" id="{00000000-0008-0000-0000-0000FE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51" name="Text Box 8">
          <a:extLst>
            <a:ext uri="{FF2B5EF4-FFF2-40B4-BE49-F238E27FC236}">
              <a16:creationId xmlns:a16="http://schemas.microsoft.com/office/drawing/2014/main" id="{00000000-0008-0000-0000-0000FF10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52" name="Text Box 9">
          <a:extLst>
            <a:ext uri="{FF2B5EF4-FFF2-40B4-BE49-F238E27FC236}">
              <a16:creationId xmlns:a16="http://schemas.microsoft.com/office/drawing/2014/main" id="{00000000-0008-0000-0000-000000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53" name="Text Box 11">
          <a:extLst>
            <a:ext uri="{FF2B5EF4-FFF2-40B4-BE49-F238E27FC236}">
              <a16:creationId xmlns:a16="http://schemas.microsoft.com/office/drawing/2014/main" id="{00000000-0008-0000-0000-000001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54" name="Text Box 8">
          <a:extLst>
            <a:ext uri="{FF2B5EF4-FFF2-40B4-BE49-F238E27FC236}">
              <a16:creationId xmlns:a16="http://schemas.microsoft.com/office/drawing/2014/main" id="{00000000-0008-0000-0000-000002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55" name="Text Box 9">
          <a:extLst>
            <a:ext uri="{FF2B5EF4-FFF2-40B4-BE49-F238E27FC236}">
              <a16:creationId xmlns:a16="http://schemas.microsoft.com/office/drawing/2014/main" id="{00000000-0008-0000-0000-000003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56" name="Text Box 11">
          <a:extLst>
            <a:ext uri="{FF2B5EF4-FFF2-40B4-BE49-F238E27FC236}">
              <a16:creationId xmlns:a16="http://schemas.microsoft.com/office/drawing/2014/main" id="{00000000-0008-0000-0000-000004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57" name="Text Box 8">
          <a:extLst>
            <a:ext uri="{FF2B5EF4-FFF2-40B4-BE49-F238E27FC236}">
              <a16:creationId xmlns:a16="http://schemas.microsoft.com/office/drawing/2014/main" id="{00000000-0008-0000-0000-000005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58" name="Text Box 9">
          <a:extLst>
            <a:ext uri="{FF2B5EF4-FFF2-40B4-BE49-F238E27FC236}">
              <a16:creationId xmlns:a16="http://schemas.microsoft.com/office/drawing/2014/main" id="{00000000-0008-0000-0000-000006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59" name="Text Box 11">
          <a:extLst>
            <a:ext uri="{FF2B5EF4-FFF2-40B4-BE49-F238E27FC236}">
              <a16:creationId xmlns:a16="http://schemas.microsoft.com/office/drawing/2014/main" id="{00000000-0008-0000-0000-000007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60" name="Text Box 8">
          <a:extLst>
            <a:ext uri="{FF2B5EF4-FFF2-40B4-BE49-F238E27FC236}">
              <a16:creationId xmlns:a16="http://schemas.microsoft.com/office/drawing/2014/main" id="{00000000-0008-0000-0000-000008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61" name="Text Box 9">
          <a:extLst>
            <a:ext uri="{FF2B5EF4-FFF2-40B4-BE49-F238E27FC236}">
              <a16:creationId xmlns:a16="http://schemas.microsoft.com/office/drawing/2014/main" id="{00000000-0008-0000-0000-000009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62" name="Text Box 11">
          <a:extLst>
            <a:ext uri="{FF2B5EF4-FFF2-40B4-BE49-F238E27FC236}">
              <a16:creationId xmlns:a16="http://schemas.microsoft.com/office/drawing/2014/main" id="{00000000-0008-0000-0000-00000A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63" name="Text Box 8">
          <a:extLst>
            <a:ext uri="{FF2B5EF4-FFF2-40B4-BE49-F238E27FC236}">
              <a16:creationId xmlns:a16="http://schemas.microsoft.com/office/drawing/2014/main" id="{00000000-0008-0000-0000-00000B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64" name="Text Box 9">
          <a:extLst>
            <a:ext uri="{FF2B5EF4-FFF2-40B4-BE49-F238E27FC236}">
              <a16:creationId xmlns:a16="http://schemas.microsoft.com/office/drawing/2014/main" id="{00000000-0008-0000-0000-00000C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65" name="Text Box 11">
          <a:extLst>
            <a:ext uri="{FF2B5EF4-FFF2-40B4-BE49-F238E27FC236}">
              <a16:creationId xmlns:a16="http://schemas.microsoft.com/office/drawing/2014/main" id="{00000000-0008-0000-0000-00000D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4366" name="Text Box 8">
          <a:extLst>
            <a:ext uri="{FF2B5EF4-FFF2-40B4-BE49-F238E27FC236}">
              <a16:creationId xmlns:a16="http://schemas.microsoft.com/office/drawing/2014/main" id="{00000000-0008-0000-0000-00000E11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67" name="Text Box 8">
          <a:extLst>
            <a:ext uri="{FF2B5EF4-FFF2-40B4-BE49-F238E27FC236}">
              <a16:creationId xmlns:a16="http://schemas.microsoft.com/office/drawing/2014/main" id="{00000000-0008-0000-0000-00000F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68" name="Text Box 9">
          <a:extLst>
            <a:ext uri="{FF2B5EF4-FFF2-40B4-BE49-F238E27FC236}">
              <a16:creationId xmlns:a16="http://schemas.microsoft.com/office/drawing/2014/main" id="{00000000-0008-0000-0000-000010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69" name="Text Box 11">
          <a:extLst>
            <a:ext uri="{FF2B5EF4-FFF2-40B4-BE49-F238E27FC236}">
              <a16:creationId xmlns:a16="http://schemas.microsoft.com/office/drawing/2014/main" id="{00000000-0008-0000-0000-000011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370" name="Text Box 8">
          <a:extLst>
            <a:ext uri="{FF2B5EF4-FFF2-40B4-BE49-F238E27FC236}">
              <a16:creationId xmlns:a16="http://schemas.microsoft.com/office/drawing/2014/main" id="{00000000-0008-0000-0000-00001211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371" name="Text Box 9">
          <a:extLst>
            <a:ext uri="{FF2B5EF4-FFF2-40B4-BE49-F238E27FC236}">
              <a16:creationId xmlns:a16="http://schemas.microsoft.com/office/drawing/2014/main" id="{00000000-0008-0000-0000-00001311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372" name="Text Box 11">
          <a:extLst>
            <a:ext uri="{FF2B5EF4-FFF2-40B4-BE49-F238E27FC236}">
              <a16:creationId xmlns:a16="http://schemas.microsoft.com/office/drawing/2014/main" id="{00000000-0008-0000-0000-00001411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73" name="Text Box 8">
          <a:extLst>
            <a:ext uri="{FF2B5EF4-FFF2-40B4-BE49-F238E27FC236}">
              <a16:creationId xmlns:a16="http://schemas.microsoft.com/office/drawing/2014/main" id="{00000000-0008-0000-0000-000015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74" name="Text Box 9">
          <a:extLst>
            <a:ext uri="{FF2B5EF4-FFF2-40B4-BE49-F238E27FC236}">
              <a16:creationId xmlns:a16="http://schemas.microsoft.com/office/drawing/2014/main" id="{00000000-0008-0000-0000-000016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75" name="Text Box 11">
          <a:extLst>
            <a:ext uri="{FF2B5EF4-FFF2-40B4-BE49-F238E27FC236}">
              <a16:creationId xmlns:a16="http://schemas.microsoft.com/office/drawing/2014/main" id="{00000000-0008-0000-0000-000017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376" name="Text Box 8">
          <a:extLst>
            <a:ext uri="{FF2B5EF4-FFF2-40B4-BE49-F238E27FC236}">
              <a16:creationId xmlns:a16="http://schemas.microsoft.com/office/drawing/2014/main" id="{00000000-0008-0000-0000-00001811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377" name="Text Box 9">
          <a:extLst>
            <a:ext uri="{FF2B5EF4-FFF2-40B4-BE49-F238E27FC236}">
              <a16:creationId xmlns:a16="http://schemas.microsoft.com/office/drawing/2014/main" id="{00000000-0008-0000-0000-00001911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378" name="Text Box 11">
          <a:extLst>
            <a:ext uri="{FF2B5EF4-FFF2-40B4-BE49-F238E27FC236}">
              <a16:creationId xmlns:a16="http://schemas.microsoft.com/office/drawing/2014/main" id="{00000000-0008-0000-0000-00001A11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79" name="Text Box 8">
          <a:extLst>
            <a:ext uri="{FF2B5EF4-FFF2-40B4-BE49-F238E27FC236}">
              <a16:creationId xmlns:a16="http://schemas.microsoft.com/office/drawing/2014/main" id="{00000000-0008-0000-0000-00001B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80" name="Text Box 9">
          <a:extLst>
            <a:ext uri="{FF2B5EF4-FFF2-40B4-BE49-F238E27FC236}">
              <a16:creationId xmlns:a16="http://schemas.microsoft.com/office/drawing/2014/main" id="{00000000-0008-0000-0000-00001C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81" name="Text Box 11">
          <a:extLst>
            <a:ext uri="{FF2B5EF4-FFF2-40B4-BE49-F238E27FC236}">
              <a16:creationId xmlns:a16="http://schemas.microsoft.com/office/drawing/2014/main" id="{00000000-0008-0000-0000-00001D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4382" name="Text Box 8">
          <a:extLst>
            <a:ext uri="{FF2B5EF4-FFF2-40B4-BE49-F238E27FC236}">
              <a16:creationId xmlns:a16="http://schemas.microsoft.com/office/drawing/2014/main" id="{00000000-0008-0000-0000-00001E11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4383" name="Text Box 8">
          <a:extLst>
            <a:ext uri="{FF2B5EF4-FFF2-40B4-BE49-F238E27FC236}">
              <a16:creationId xmlns:a16="http://schemas.microsoft.com/office/drawing/2014/main" id="{00000000-0008-0000-0000-00001F11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84" name="Text Box 8">
          <a:extLst>
            <a:ext uri="{FF2B5EF4-FFF2-40B4-BE49-F238E27FC236}">
              <a16:creationId xmlns:a16="http://schemas.microsoft.com/office/drawing/2014/main" id="{00000000-0008-0000-0000-000020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85" name="Text Box 9">
          <a:extLst>
            <a:ext uri="{FF2B5EF4-FFF2-40B4-BE49-F238E27FC236}">
              <a16:creationId xmlns:a16="http://schemas.microsoft.com/office/drawing/2014/main" id="{00000000-0008-0000-0000-000021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86" name="Text Box 11">
          <a:extLst>
            <a:ext uri="{FF2B5EF4-FFF2-40B4-BE49-F238E27FC236}">
              <a16:creationId xmlns:a16="http://schemas.microsoft.com/office/drawing/2014/main" id="{00000000-0008-0000-0000-000022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87" name="Text Box 8">
          <a:extLst>
            <a:ext uri="{FF2B5EF4-FFF2-40B4-BE49-F238E27FC236}">
              <a16:creationId xmlns:a16="http://schemas.microsoft.com/office/drawing/2014/main" id="{00000000-0008-0000-0000-000023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88" name="Text Box 9">
          <a:extLst>
            <a:ext uri="{FF2B5EF4-FFF2-40B4-BE49-F238E27FC236}">
              <a16:creationId xmlns:a16="http://schemas.microsoft.com/office/drawing/2014/main" id="{00000000-0008-0000-0000-000024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89" name="Text Box 11">
          <a:extLst>
            <a:ext uri="{FF2B5EF4-FFF2-40B4-BE49-F238E27FC236}">
              <a16:creationId xmlns:a16="http://schemas.microsoft.com/office/drawing/2014/main" id="{00000000-0008-0000-0000-000025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90" name="Text Box 8">
          <a:extLst>
            <a:ext uri="{FF2B5EF4-FFF2-40B4-BE49-F238E27FC236}">
              <a16:creationId xmlns:a16="http://schemas.microsoft.com/office/drawing/2014/main" id="{00000000-0008-0000-0000-000026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91" name="Text Box 9">
          <a:extLst>
            <a:ext uri="{FF2B5EF4-FFF2-40B4-BE49-F238E27FC236}">
              <a16:creationId xmlns:a16="http://schemas.microsoft.com/office/drawing/2014/main" id="{00000000-0008-0000-0000-000027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92" name="Text Box 11">
          <a:extLst>
            <a:ext uri="{FF2B5EF4-FFF2-40B4-BE49-F238E27FC236}">
              <a16:creationId xmlns:a16="http://schemas.microsoft.com/office/drawing/2014/main" id="{00000000-0008-0000-0000-000028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93" name="Text Box 8">
          <a:extLst>
            <a:ext uri="{FF2B5EF4-FFF2-40B4-BE49-F238E27FC236}">
              <a16:creationId xmlns:a16="http://schemas.microsoft.com/office/drawing/2014/main" id="{00000000-0008-0000-0000-000029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94" name="Text Box 9">
          <a:extLst>
            <a:ext uri="{FF2B5EF4-FFF2-40B4-BE49-F238E27FC236}">
              <a16:creationId xmlns:a16="http://schemas.microsoft.com/office/drawing/2014/main" id="{00000000-0008-0000-0000-00002A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95" name="Text Box 11">
          <a:extLst>
            <a:ext uri="{FF2B5EF4-FFF2-40B4-BE49-F238E27FC236}">
              <a16:creationId xmlns:a16="http://schemas.microsoft.com/office/drawing/2014/main" id="{00000000-0008-0000-0000-00002B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96" name="Text Box 8">
          <a:extLst>
            <a:ext uri="{FF2B5EF4-FFF2-40B4-BE49-F238E27FC236}">
              <a16:creationId xmlns:a16="http://schemas.microsoft.com/office/drawing/2014/main" id="{00000000-0008-0000-0000-00002C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97" name="Text Box 9">
          <a:extLst>
            <a:ext uri="{FF2B5EF4-FFF2-40B4-BE49-F238E27FC236}">
              <a16:creationId xmlns:a16="http://schemas.microsoft.com/office/drawing/2014/main" id="{00000000-0008-0000-0000-00002D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98" name="Text Box 11">
          <a:extLst>
            <a:ext uri="{FF2B5EF4-FFF2-40B4-BE49-F238E27FC236}">
              <a16:creationId xmlns:a16="http://schemas.microsoft.com/office/drawing/2014/main" id="{00000000-0008-0000-0000-00002E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399" name="Text Box 8">
          <a:extLst>
            <a:ext uri="{FF2B5EF4-FFF2-40B4-BE49-F238E27FC236}">
              <a16:creationId xmlns:a16="http://schemas.microsoft.com/office/drawing/2014/main" id="{00000000-0008-0000-0000-00002F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00" name="Text Box 9">
          <a:extLst>
            <a:ext uri="{FF2B5EF4-FFF2-40B4-BE49-F238E27FC236}">
              <a16:creationId xmlns:a16="http://schemas.microsoft.com/office/drawing/2014/main" id="{00000000-0008-0000-0000-000030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01" name="Text Box 11">
          <a:extLst>
            <a:ext uri="{FF2B5EF4-FFF2-40B4-BE49-F238E27FC236}">
              <a16:creationId xmlns:a16="http://schemas.microsoft.com/office/drawing/2014/main" id="{00000000-0008-0000-0000-000031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02" name="Text Box 11">
          <a:extLst>
            <a:ext uri="{FF2B5EF4-FFF2-40B4-BE49-F238E27FC236}">
              <a16:creationId xmlns:a16="http://schemas.microsoft.com/office/drawing/2014/main" id="{00000000-0008-0000-0000-000032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03" name="Text Box 9">
          <a:extLst>
            <a:ext uri="{FF2B5EF4-FFF2-40B4-BE49-F238E27FC236}">
              <a16:creationId xmlns:a16="http://schemas.microsoft.com/office/drawing/2014/main" id="{00000000-0008-0000-0000-000033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04" name="Text Box 11">
          <a:extLst>
            <a:ext uri="{FF2B5EF4-FFF2-40B4-BE49-F238E27FC236}">
              <a16:creationId xmlns:a16="http://schemas.microsoft.com/office/drawing/2014/main" id="{00000000-0008-0000-0000-000034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05" name="Text Box 8">
          <a:extLst>
            <a:ext uri="{FF2B5EF4-FFF2-40B4-BE49-F238E27FC236}">
              <a16:creationId xmlns:a16="http://schemas.microsoft.com/office/drawing/2014/main" id="{00000000-0008-0000-0000-000035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06" name="Text Box 9">
          <a:extLst>
            <a:ext uri="{FF2B5EF4-FFF2-40B4-BE49-F238E27FC236}">
              <a16:creationId xmlns:a16="http://schemas.microsoft.com/office/drawing/2014/main" id="{00000000-0008-0000-0000-000036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07" name="Text Box 11">
          <a:extLst>
            <a:ext uri="{FF2B5EF4-FFF2-40B4-BE49-F238E27FC236}">
              <a16:creationId xmlns:a16="http://schemas.microsoft.com/office/drawing/2014/main" id="{00000000-0008-0000-0000-000037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08" name="Text Box 8">
          <a:extLst>
            <a:ext uri="{FF2B5EF4-FFF2-40B4-BE49-F238E27FC236}">
              <a16:creationId xmlns:a16="http://schemas.microsoft.com/office/drawing/2014/main" id="{00000000-0008-0000-0000-000038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09" name="Text Box 9">
          <a:extLst>
            <a:ext uri="{FF2B5EF4-FFF2-40B4-BE49-F238E27FC236}">
              <a16:creationId xmlns:a16="http://schemas.microsoft.com/office/drawing/2014/main" id="{00000000-0008-0000-0000-000039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10" name="Text Box 11">
          <a:extLst>
            <a:ext uri="{FF2B5EF4-FFF2-40B4-BE49-F238E27FC236}">
              <a16:creationId xmlns:a16="http://schemas.microsoft.com/office/drawing/2014/main" id="{00000000-0008-0000-0000-00003A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11" name="Text Box 8">
          <a:extLst>
            <a:ext uri="{FF2B5EF4-FFF2-40B4-BE49-F238E27FC236}">
              <a16:creationId xmlns:a16="http://schemas.microsoft.com/office/drawing/2014/main" id="{00000000-0008-0000-0000-00003B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12" name="Text Box 9">
          <a:extLst>
            <a:ext uri="{FF2B5EF4-FFF2-40B4-BE49-F238E27FC236}">
              <a16:creationId xmlns:a16="http://schemas.microsoft.com/office/drawing/2014/main" id="{00000000-0008-0000-0000-00003C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13" name="Text Box 11">
          <a:extLst>
            <a:ext uri="{FF2B5EF4-FFF2-40B4-BE49-F238E27FC236}">
              <a16:creationId xmlns:a16="http://schemas.microsoft.com/office/drawing/2014/main" id="{00000000-0008-0000-0000-00003D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14" name="Text Box 8">
          <a:extLst>
            <a:ext uri="{FF2B5EF4-FFF2-40B4-BE49-F238E27FC236}">
              <a16:creationId xmlns:a16="http://schemas.microsoft.com/office/drawing/2014/main" id="{00000000-0008-0000-0000-00003E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15" name="Text Box 9">
          <a:extLst>
            <a:ext uri="{FF2B5EF4-FFF2-40B4-BE49-F238E27FC236}">
              <a16:creationId xmlns:a16="http://schemas.microsoft.com/office/drawing/2014/main" id="{00000000-0008-0000-0000-00003F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16" name="Text Box 11">
          <a:extLst>
            <a:ext uri="{FF2B5EF4-FFF2-40B4-BE49-F238E27FC236}">
              <a16:creationId xmlns:a16="http://schemas.microsoft.com/office/drawing/2014/main" id="{00000000-0008-0000-0000-000040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17" name="Text Box 8">
          <a:extLst>
            <a:ext uri="{FF2B5EF4-FFF2-40B4-BE49-F238E27FC236}">
              <a16:creationId xmlns:a16="http://schemas.microsoft.com/office/drawing/2014/main" id="{00000000-0008-0000-0000-000041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18" name="Text Box 9">
          <a:extLst>
            <a:ext uri="{FF2B5EF4-FFF2-40B4-BE49-F238E27FC236}">
              <a16:creationId xmlns:a16="http://schemas.microsoft.com/office/drawing/2014/main" id="{00000000-0008-0000-0000-000042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19" name="Text Box 11">
          <a:extLst>
            <a:ext uri="{FF2B5EF4-FFF2-40B4-BE49-F238E27FC236}">
              <a16:creationId xmlns:a16="http://schemas.microsoft.com/office/drawing/2014/main" id="{00000000-0008-0000-0000-000043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20" name="Text Box 8">
          <a:extLst>
            <a:ext uri="{FF2B5EF4-FFF2-40B4-BE49-F238E27FC236}">
              <a16:creationId xmlns:a16="http://schemas.microsoft.com/office/drawing/2014/main" id="{00000000-0008-0000-0000-000044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21" name="Text Box 9">
          <a:extLst>
            <a:ext uri="{FF2B5EF4-FFF2-40B4-BE49-F238E27FC236}">
              <a16:creationId xmlns:a16="http://schemas.microsoft.com/office/drawing/2014/main" id="{00000000-0008-0000-0000-000045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22" name="Text Box 11">
          <a:extLst>
            <a:ext uri="{FF2B5EF4-FFF2-40B4-BE49-F238E27FC236}">
              <a16:creationId xmlns:a16="http://schemas.microsoft.com/office/drawing/2014/main" id="{00000000-0008-0000-0000-000046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23" name="Text Box 8">
          <a:extLst>
            <a:ext uri="{FF2B5EF4-FFF2-40B4-BE49-F238E27FC236}">
              <a16:creationId xmlns:a16="http://schemas.microsoft.com/office/drawing/2014/main" id="{00000000-0008-0000-0000-000047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24" name="Text Box 9">
          <a:extLst>
            <a:ext uri="{FF2B5EF4-FFF2-40B4-BE49-F238E27FC236}">
              <a16:creationId xmlns:a16="http://schemas.microsoft.com/office/drawing/2014/main" id="{00000000-0008-0000-0000-000048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25" name="Text Box 11">
          <a:extLst>
            <a:ext uri="{FF2B5EF4-FFF2-40B4-BE49-F238E27FC236}">
              <a16:creationId xmlns:a16="http://schemas.microsoft.com/office/drawing/2014/main" id="{00000000-0008-0000-0000-000049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26" name="Text Box 8">
          <a:extLst>
            <a:ext uri="{FF2B5EF4-FFF2-40B4-BE49-F238E27FC236}">
              <a16:creationId xmlns:a16="http://schemas.microsoft.com/office/drawing/2014/main" id="{00000000-0008-0000-0000-00004A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27" name="Text Box 9">
          <a:extLst>
            <a:ext uri="{FF2B5EF4-FFF2-40B4-BE49-F238E27FC236}">
              <a16:creationId xmlns:a16="http://schemas.microsoft.com/office/drawing/2014/main" id="{00000000-0008-0000-0000-00004B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28" name="Text Box 11">
          <a:extLst>
            <a:ext uri="{FF2B5EF4-FFF2-40B4-BE49-F238E27FC236}">
              <a16:creationId xmlns:a16="http://schemas.microsoft.com/office/drawing/2014/main" id="{00000000-0008-0000-0000-00004C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29" name="Text Box 8">
          <a:extLst>
            <a:ext uri="{FF2B5EF4-FFF2-40B4-BE49-F238E27FC236}">
              <a16:creationId xmlns:a16="http://schemas.microsoft.com/office/drawing/2014/main" id="{00000000-0008-0000-0000-00004D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30" name="Text Box 9">
          <a:extLst>
            <a:ext uri="{FF2B5EF4-FFF2-40B4-BE49-F238E27FC236}">
              <a16:creationId xmlns:a16="http://schemas.microsoft.com/office/drawing/2014/main" id="{00000000-0008-0000-0000-00004E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31" name="Text Box 11">
          <a:extLst>
            <a:ext uri="{FF2B5EF4-FFF2-40B4-BE49-F238E27FC236}">
              <a16:creationId xmlns:a16="http://schemas.microsoft.com/office/drawing/2014/main" id="{00000000-0008-0000-0000-00004F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32" name="Text Box 8">
          <a:extLst>
            <a:ext uri="{FF2B5EF4-FFF2-40B4-BE49-F238E27FC236}">
              <a16:creationId xmlns:a16="http://schemas.microsoft.com/office/drawing/2014/main" id="{00000000-0008-0000-0000-000050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33" name="Text Box 9">
          <a:extLst>
            <a:ext uri="{FF2B5EF4-FFF2-40B4-BE49-F238E27FC236}">
              <a16:creationId xmlns:a16="http://schemas.microsoft.com/office/drawing/2014/main" id="{00000000-0008-0000-0000-000051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34" name="Text Box 11">
          <a:extLst>
            <a:ext uri="{FF2B5EF4-FFF2-40B4-BE49-F238E27FC236}">
              <a16:creationId xmlns:a16="http://schemas.microsoft.com/office/drawing/2014/main" id="{00000000-0008-0000-0000-000052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35" name="Text Box 8">
          <a:extLst>
            <a:ext uri="{FF2B5EF4-FFF2-40B4-BE49-F238E27FC236}">
              <a16:creationId xmlns:a16="http://schemas.microsoft.com/office/drawing/2014/main" id="{00000000-0008-0000-0000-000053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36" name="Text Box 9">
          <a:extLst>
            <a:ext uri="{FF2B5EF4-FFF2-40B4-BE49-F238E27FC236}">
              <a16:creationId xmlns:a16="http://schemas.microsoft.com/office/drawing/2014/main" id="{00000000-0008-0000-0000-000054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37" name="Text Box 11">
          <a:extLst>
            <a:ext uri="{FF2B5EF4-FFF2-40B4-BE49-F238E27FC236}">
              <a16:creationId xmlns:a16="http://schemas.microsoft.com/office/drawing/2014/main" id="{00000000-0008-0000-0000-000055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4438" name="Text Box 8">
          <a:extLst>
            <a:ext uri="{FF2B5EF4-FFF2-40B4-BE49-F238E27FC236}">
              <a16:creationId xmlns:a16="http://schemas.microsoft.com/office/drawing/2014/main" id="{00000000-0008-0000-0000-00005611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39" name="Text Box 8">
          <a:extLst>
            <a:ext uri="{FF2B5EF4-FFF2-40B4-BE49-F238E27FC236}">
              <a16:creationId xmlns:a16="http://schemas.microsoft.com/office/drawing/2014/main" id="{00000000-0008-0000-0000-000057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40" name="Text Box 9">
          <a:extLst>
            <a:ext uri="{FF2B5EF4-FFF2-40B4-BE49-F238E27FC236}">
              <a16:creationId xmlns:a16="http://schemas.microsoft.com/office/drawing/2014/main" id="{00000000-0008-0000-0000-000058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41" name="Text Box 11">
          <a:extLst>
            <a:ext uri="{FF2B5EF4-FFF2-40B4-BE49-F238E27FC236}">
              <a16:creationId xmlns:a16="http://schemas.microsoft.com/office/drawing/2014/main" id="{00000000-0008-0000-0000-000059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90</xdr:row>
      <xdr:rowOff>0</xdr:rowOff>
    </xdr:from>
    <xdr:ext cx="76200" cy="28575"/>
    <xdr:sp macro="" textlink="">
      <xdr:nvSpPr>
        <xdr:cNvPr id="4442" name="Text Box 11">
          <a:extLst>
            <a:ext uri="{FF2B5EF4-FFF2-40B4-BE49-F238E27FC236}">
              <a16:creationId xmlns:a16="http://schemas.microsoft.com/office/drawing/2014/main" id="{00000000-0008-0000-0000-00005A110000}"/>
            </a:ext>
          </a:extLst>
        </xdr:cNvPr>
        <xdr:cNvSpPr txBox="1">
          <a:spLocks noChangeArrowheads="1"/>
        </xdr:cNvSpPr>
      </xdr:nvSpPr>
      <xdr:spPr bwMode="auto">
        <a:xfrm>
          <a:off x="4095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443" name="Text Box 8">
          <a:extLst>
            <a:ext uri="{FF2B5EF4-FFF2-40B4-BE49-F238E27FC236}">
              <a16:creationId xmlns:a16="http://schemas.microsoft.com/office/drawing/2014/main" id="{00000000-0008-0000-0000-00005B11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444" name="Text Box 9">
          <a:extLst>
            <a:ext uri="{FF2B5EF4-FFF2-40B4-BE49-F238E27FC236}">
              <a16:creationId xmlns:a16="http://schemas.microsoft.com/office/drawing/2014/main" id="{00000000-0008-0000-0000-00005C11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445" name="Text Box 11">
          <a:extLst>
            <a:ext uri="{FF2B5EF4-FFF2-40B4-BE49-F238E27FC236}">
              <a16:creationId xmlns:a16="http://schemas.microsoft.com/office/drawing/2014/main" id="{00000000-0008-0000-0000-00005D11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46" name="Text Box 8">
          <a:extLst>
            <a:ext uri="{FF2B5EF4-FFF2-40B4-BE49-F238E27FC236}">
              <a16:creationId xmlns:a16="http://schemas.microsoft.com/office/drawing/2014/main" id="{00000000-0008-0000-0000-00005E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47" name="Text Box 9">
          <a:extLst>
            <a:ext uri="{FF2B5EF4-FFF2-40B4-BE49-F238E27FC236}">
              <a16:creationId xmlns:a16="http://schemas.microsoft.com/office/drawing/2014/main" id="{00000000-0008-0000-0000-00005F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48" name="Text Box 11">
          <a:extLst>
            <a:ext uri="{FF2B5EF4-FFF2-40B4-BE49-F238E27FC236}">
              <a16:creationId xmlns:a16="http://schemas.microsoft.com/office/drawing/2014/main" id="{00000000-0008-0000-0000-000060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449" name="Text Box 8">
          <a:extLst>
            <a:ext uri="{FF2B5EF4-FFF2-40B4-BE49-F238E27FC236}">
              <a16:creationId xmlns:a16="http://schemas.microsoft.com/office/drawing/2014/main" id="{00000000-0008-0000-0000-00006111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450" name="Text Box 9">
          <a:extLst>
            <a:ext uri="{FF2B5EF4-FFF2-40B4-BE49-F238E27FC236}">
              <a16:creationId xmlns:a16="http://schemas.microsoft.com/office/drawing/2014/main" id="{00000000-0008-0000-0000-00006211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451" name="Text Box 11">
          <a:extLst>
            <a:ext uri="{FF2B5EF4-FFF2-40B4-BE49-F238E27FC236}">
              <a16:creationId xmlns:a16="http://schemas.microsoft.com/office/drawing/2014/main" id="{00000000-0008-0000-0000-00006311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52" name="Text Box 8">
          <a:extLst>
            <a:ext uri="{FF2B5EF4-FFF2-40B4-BE49-F238E27FC236}">
              <a16:creationId xmlns:a16="http://schemas.microsoft.com/office/drawing/2014/main" id="{00000000-0008-0000-0000-000064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53" name="Text Box 9">
          <a:extLst>
            <a:ext uri="{FF2B5EF4-FFF2-40B4-BE49-F238E27FC236}">
              <a16:creationId xmlns:a16="http://schemas.microsoft.com/office/drawing/2014/main" id="{00000000-0008-0000-0000-000065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54" name="Text Box 11">
          <a:extLst>
            <a:ext uri="{FF2B5EF4-FFF2-40B4-BE49-F238E27FC236}">
              <a16:creationId xmlns:a16="http://schemas.microsoft.com/office/drawing/2014/main" id="{00000000-0008-0000-0000-000066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4455" name="Text Box 8">
          <a:extLst>
            <a:ext uri="{FF2B5EF4-FFF2-40B4-BE49-F238E27FC236}">
              <a16:creationId xmlns:a16="http://schemas.microsoft.com/office/drawing/2014/main" id="{00000000-0008-0000-0000-00006711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4456" name="Text Box 8">
          <a:extLst>
            <a:ext uri="{FF2B5EF4-FFF2-40B4-BE49-F238E27FC236}">
              <a16:creationId xmlns:a16="http://schemas.microsoft.com/office/drawing/2014/main" id="{00000000-0008-0000-0000-00006811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57" name="Text Box 9">
          <a:extLst>
            <a:ext uri="{FF2B5EF4-FFF2-40B4-BE49-F238E27FC236}">
              <a16:creationId xmlns:a16="http://schemas.microsoft.com/office/drawing/2014/main" id="{00000000-0008-0000-0000-000069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58" name="Text Box 11">
          <a:extLst>
            <a:ext uri="{FF2B5EF4-FFF2-40B4-BE49-F238E27FC236}">
              <a16:creationId xmlns:a16="http://schemas.microsoft.com/office/drawing/2014/main" id="{00000000-0008-0000-0000-00006A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59" name="Text Box 8">
          <a:extLst>
            <a:ext uri="{FF2B5EF4-FFF2-40B4-BE49-F238E27FC236}">
              <a16:creationId xmlns:a16="http://schemas.microsoft.com/office/drawing/2014/main" id="{00000000-0008-0000-0000-00006B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60" name="Text Box 9">
          <a:extLst>
            <a:ext uri="{FF2B5EF4-FFF2-40B4-BE49-F238E27FC236}">
              <a16:creationId xmlns:a16="http://schemas.microsoft.com/office/drawing/2014/main" id="{00000000-0008-0000-0000-00006C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61" name="Text Box 11">
          <a:extLst>
            <a:ext uri="{FF2B5EF4-FFF2-40B4-BE49-F238E27FC236}">
              <a16:creationId xmlns:a16="http://schemas.microsoft.com/office/drawing/2014/main" id="{00000000-0008-0000-0000-00006D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62" name="Text Box 8">
          <a:extLst>
            <a:ext uri="{FF2B5EF4-FFF2-40B4-BE49-F238E27FC236}">
              <a16:creationId xmlns:a16="http://schemas.microsoft.com/office/drawing/2014/main" id="{00000000-0008-0000-0000-00006E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63" name="Text Box 9">
          <a:extLst>
            <a:ext uri="{FF2B5EF4-FFF2-40B4-BE49-F238E27FC236}">
              <a16:creationId xmlns:a16="http://schemas.microsoft.com/office/drawing/2014/main" id="{00000000-0008-0000-0000-00006F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64" name="Text Box 11">
          <a:extLst>
            <a:ext uri="{FF2B5EF4-FFF2-40B4-BE49-F238E27FC236}">
              <a16:creationId xmlns:a16="http://schemas.microsoft.com/office/drawing/2014/main" id="{00000000-0008-0000-0000-000070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65" name="Text Box 8">
          <a:extLst>
            <a:ext uri="{FF2B5EF4-FFF2-40B4-BE49-F238E27FC236}">
              <a16:creationId xmlns:a16="http://schemas.microsoft.com/office/drawing/2014/main" id="{00000000-0008-0000-0000-000071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66" name="Text Box 9">
          <a:extLst>
            <a:ext uri="{FF2B5EF4-FFF2-40B4-BE49-F238E27FC236}">
              <a16:creationId xmlns:a16="http://schemas.microsoft.com/office/drawing/2014/main" id="{00000000-0008-0000-0000-000072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67" name="Text Box 11">
          <a:extLst>
            <a:ext uri="{FF2B5EF4-FFF2-40B4-BE49-F238E27FC236}">
              <a16:creationId xmlns:a16="http://schemas.microsoft.com/office/drawing/2014/main" id="{00000000-0008-0000-0000-000073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68" name="Text Box 8">
          <a:extLst>
            <a:ext uri="{FF2B5EF4-FFF2-40B4-BE49-F238E27FC236}">
              <a16:creationId xmlns:a16="http://schemas.microsoft.com/office/drawing/2014/main" id="{00000000-0008-0000-0000-000074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69" name="Text Box 9">
          <a:extLst>
            <a:ext uri="{FF2B5EF4-FFF2-40B4-BE49-F238E27FC236}">
              <a16:creationId xmlns:a16="http://schemas.microsoft.com/office/drawing/2014/main" id="{00000000-0008-0000-0000-000075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70" name="Text Box 11">
          <a:extLst>
            <a:ext uri="{FF2B5EF4-FFF2-40B4-BE49-F238E27FC236}">
              <a16:creationId xmlns:a16="http://schemas.microsoft.com/office/drawing/2014/main" id="{00000000-0008-0000-0000-000076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71" name="Text Box 8">
          <a:extLst>
            <a:ext uri="{FF2B5EF4-FFF2-40B4-BE49-F238E27FC236}">
              <a16:creationId xmlns:a16="http://schemas.microsoft.com/office/drawing/2014/main" id="{00000000-0008-0000-0000-000077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72" name="Text Box 9">
          <a:extLst>
            <a:ext uri="{FF2B5EF4-FFF2-40B4-BE49-F238E27FC236}">
              <a16:creationId xmlns:a16="http://schemas.microsoft.com/office/drawing/2014/main" id="{00000000-0008-0000-0000-000078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73" name="Text Box 11">
          <a:extLst>
            <a:ext uri="{FF2B5EF4-FFF2-40B4-BE49-F238E27FC236}">
              <a16:creationId xmlns:a16="http://schemas.microsoft.com/office/drawing/2014/main" id="{00000000-0008-0000-0000-000079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74" name="Text Box 8">
          <a:extLst>
            <a:ext uri="{FF2B5EF4-FFF2-40B4-BE49-F238E27FC236}">
              <a16:creationId xmlns:a16="http://schemas.microsoft.com/office/drawing/2014/main" id="{00000000-0008-0000-0000-00007A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75" name="Text Box 9">
          <a:extLst>
            <a:ext uri="{FF2B5EF4-FFF2-40B4-BE49-F238E27FC236}">
              <a16:creationId xmlns:a16="http://schemas.microsoft.com/office/drawing/2014/main" id="{00000000-0008-0000-0000-00007B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76" name="Text Box 11">
          <a:extLst>
            <a:ext uri="{FF2B5EF4-FFF2-40B4-BE49-F238E27FC236}">
              <a16:creationId xmlns:a16="http://schemas.microsoft.com/office/drawing/2014/main" id="{00000000-0008-0000-0000-00007C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77" name="Text Box 8">
          <a:extLst>
            <a:ext uri="{FF2B5EF4-FFF2-40B4-BE49-F238E27FC236}">
              <a16:creationId xmlns:a16="http://schemas.microsoft.com/office/drawing/2014/main" id="{00000000-0008-0000-0000-00007D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78" name="Text Box 9">
          <a:extLst>
            <a:ext uri="{FF2B5EF4-FFF2-40B4-BE49-F238E27FC236}">
              <a16:creationId xmlns:a16="http://schemas.microsoft.com/office/drawing/2014/main" id="{00000000-0008-0000-0000-00007E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79" name="Text Box 11">
          <a:extLst>
            <a:ext uri="{FF2B5EF4-FFF2-40B4-BE49-F238E27FC236}">
              <a16:creationId xmlns:a16="http://schemas.microsoft.com/office/drawing/2014/main" id="{00000000-0008-0000-0000-00007F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80" name="Text Box 8">
          <a:extLst>
            <a:ext uri="{FF2B5EF4-FFF2-40B4-BE49-F238E27FC236}">
              <a16:creationId xmlns:a16="http://schemas.microsoft.com/office/drawing/2014/main" id="{00000000-0008-0000-0000-000080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81" name="Text Box 9">
          <a:extLst>
            <a:ext uri="{FF2B5EF4-FFF2-40B4-BE49-F238E27FC236}">
              <a16:creationId xmlns:a16="http://schemas.microsoft.com/office/drawing/2014/main" id="{00000000-0008-0000-0000-000081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82" name="Text Box 11">
          <a:extLst>
            <a:ext uri="{FF2B5EF4-FFF2-40B4-BE49-F238E27FC236}">
              <a16:creationId xmlns:a16="http://schemas.microsoft.com/office/drawing/2014/main" id="{00000000-0008-0000-0000-000082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83" name="Text Box 8">
          <a:extLst>
            <a:ext uri="{FF2B5EF4-FFF2-40B4-BE49-F238E27FC236}">
              <a16:creationId xmlns:a16="http://schemas.microsoft.com/office/drawing/2014/main" id="{00000000-0008-0000-0000-000083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84" name="Text Box 9">
          <a:extLst>
            <a:ext uri="{FF2B5EF4-FFF2-40B4-BE49-F238E27FC236}">
              <a16:creationId xmlns:a16="http://schemas.microsoft.com/office/drawing/2014/main" id="{00000000-0008-0000-0000-000084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85" name="Text Box 11">
          <a:extLst>
            <a:ext uri="{FF2B5EF4-FFF2-40B4-BE49-F238E27FC236}">
              <a16:creationId xmlns:a16="http://schemas.microsoft.com/office/drawing/2014/main" id="{00000000-0008-0000-0000-000085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86" name="Text Box 8">
          <a:extLst>
            <a:ext uri="{FF2B5EF4-FFF2-40B4-BE49-F238E27FC236}">
              <a16:creationId xmlns:a16="http://schemas.microsoft.com/office/drawing/2014/main" id="{00000000-0008-0000-0000-000086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87" name="Text Box 9">
          <a:extLst>
            <a:ext uri="{FF2B5EF4-FFF2-40B4-BE49-F238E27FC236}">
              <a16:creationId xmlns:a16="http://schemas.microsoft.com/office/drawing/2014/main" id="{00000000-0008-0000-0000-000087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88" name="Text Box 11">
          <a:extLst>
            <a:ext uri="{FF2B5EF4-FFF2-40B4-BE49-F238E27FC236}">
              <a16:creationId xmlns:a16="http://schemas.microsoft.com/office/drawing/2014/main" id="{00000000-0008-0000-0000-000088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89" name="Text Box 8">
          <a:extLst>
            <a:ext uri="{FF2B5EF4-FFF2-40B4-BE49-F238E27FC236}">
              <a16:creationId xmlns:a16="http://schemas.microsoft.com/office/drawing/2014/main" id="{00000000-0008-0000-0000-000089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90" name="Text Box 9">
          <a:extLst>
            <a:ext uri="{FF2B5EF4-FFF2-40B4-BE49-F238E27FC236}">
              <a16:creationId xmlns:a16="http://schemas.microsoft.com/office/drawing/2014/main" id="{00000000-0008-0000-0000-00008A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91" name="Text Box 11">
          <a:extLst>
            <a:ext uri="{FF2B5EF4-FFF2-40B4-BE49-F238E27FC236}">
              <a16:creationId xmlns:a16="http://schemas.microsoft.com/office/drawing/2014/main" id="{00000000-0008-0000-0000-00008B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4492" name="Text Box 8">
          <a:extLst>
            <a:ext uri="{FF2B5EF4-FFF2-40B4-BE49-F238E27FC236}">
              <a16:creationId xmlns:a16="http://schemas.microsoft.com/office/drawing/2014/main" id="{00000000-0008-0000-0000-00008C11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93" name="Text Box 8">
          <a:extLst>
            <a:ext uri="{FF2B5EF4-FFF2-40B4-BE49-F238E27FC236}">
              <a16:creationId xmlns:a16="http://schemas.microsoft.com/office/drawing/2014/main" id="{00000000-0008-0000-0000-00008D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94" name="Text Box 9">
          <a:extLst>
            <a:ext uri="{FF2B5EF4-FFF2-40B4-BE49-F238E27FC236}">
              <a16:creationId xmlns:a16="http://schemas.microsoft.com/office/drawing/2014/main" id="{00000000-0008-0000-0000-00008E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95" name="Text Box 11">
          <a:extLst>
            <a:ext uri="{FF2B5EF4-FFF2-40B4-BE49-F238E27FC236}">
              <a16:creationId xmlns:a16="http://schemas.microsoft.com/office/drawing/2014/main" id="{00000000-0008-0000-0000-00008F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496" name="Text Box 8">
          <a:extLst>
            <a:ext uri="{FF2B5EF4-FFF2-40B4-BE49-F238E27FC236}">
              <a16:creationId xmlns:a16="http://schemas.microsoft.com/office/drawing/2014/main" id="{00000000-0008-0000-0000-00009011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497" name="Text Box 9">
          <a:extLst>
            <a:ext uri="{FF2B5EF4-FFF2-40B4-BE49-F238E27FC236}">
              <a16:creationId xmlns:a16="http://schemas.microsoft.com/office/drawing/2014/main" id="{00000000-0008-0000-0000-00009111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498" name="Text Box 11">
          <a:extLst>
            <a:ext uri="{FF2B5EF4-FFF2-40B4-BE49-F238E27FC236}">
              <a16:creationId xmlns:a16="http://schemas.microsoft.com/office/drawing/2014/main" id="{00000000-0008-0000-0000-00009211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499" name="Text Box 8">
          <a:extLst>
            <a:ext uri="{FF2B5EF4-FFF2-40B4-BE49-F238E27FC236}">
              <a16:creationId xmlns:a16="http://schemas.microsoft.com/office/drawing/2014/main" id="{00000000-0008-0000-0000-000093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00" name="Text Box 9">
          <a:extLst>
            <a:ext uri="{FF2B5EF4-FFF2-40B4-BE49-F238E27FC236}">
              <a16:creationId xmlns:a16="http://schemas.microsoft.com/office/drawing/2014/main" id="{00000000-0008-0000-0000-000094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01" name="Text Box 11">
          <a:extLst>
            <a:ext uri="{FF2B5EF4-FFF2-40B4-BE49-F238E27FC236}">
              <a16:creationId xmlns:a16="http://schemas.microsoft.com/office/drawing/2014/main" id="{00000000-0008-0000-0000-000095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502" name="Text Box 8">
          <a:extLst>
            <a:ext uri="{FF2B5EF4-FFF2-40B4-BE49-F238E27FC236}">
              <a16:creationId xmlns:a16="http://schemas.microsoft.com/office/drawing/2014/main" id="{00000000-0008-0000-0000-00009611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503" name="Text Box 9">
          <a:extLst>
            <a:ext uri="{FF2B5EF4-FFF2-40B4-BE49-F238E27FC236}">
              <a16:creationId xmlns:a16="http://schemas.microsoft.com/office/drawing/2014/main" id="{00000000-0008-0000-0000-00009711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504" name="Text Box 11">
          <a:extLst>
            <a:ext uri="{FF2B5EF4-FFF2-40B4-BE49-F238E27FC236}">
              <a16:creationId xmlns:a16="http://schemas.microsoft.com/office/drawing/2014/main" id="{00000000-0008-0000-0000-00009811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05" name="Text Box 8">
          <a:extLst>
            <a:ext uri="{FF2B5EF4-FFF2-40B4-BE49-F238E27FC236}">
              <a16:creationId xmlns:a16="http://schemas.microsoft.com/office/drawing/2014/main" id="{00000000-0008-0000-0000-000099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06" name="Text Box 9">
          <a:extLst>
            <a:ext uri="{FF2B5EF4-FFF2-40B4-BE49-F238E27FC236}">
              <a16:creationId xmlns:a16="http://schemas.microsoft.com/office/drawing/2014/main" id="{00000000-0008-0000-0000-00009A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07" name="Text Box 11">
          <a:extLst>
            <a:ext uri="{FF2B5EF4-FFF2-40B4-BE49-F238E27FC236}">
              <a16:creationId xmlns:a16="http://schemas.microsoft.com/office/drawing/2014/main" id="{00000000-0008-0000-0000-00009B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4508" name="Text Box 8">
          <a:extLst>
            <a:ext uri="{FF2B5EF4-FFF2-40B4-BE49-F238E27FC236}">
              <a16:creationId xmlns:a16="http://schemas.microsoft.com/office/drawing/2014/main" id="{00000000-0008-0000-0000-00009C11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4509" name="Text Box 8">
          <a:extLst>
            <a:ext uri="{FF2B5EF4-FFF2-40B4-BE49-F238E27FC236}">
              <a16:creationId xmlns:a16="http://schemas.microsoft.com/office/drawing/2014/main" id="{00000000-0008-0000-0000-00009D11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10" name="Text Box 8">
          <a:extLst>
            <a:ext uri="{FF2B5EF4-FFF2-40B4-BE49-F238E27FC236}">
              <a16:creationId xmlns:a16="http://schemas.microsoft.com/office/drawing/2014/main" id="{00000000-0008-0000-0000-00009E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11" name="Text Box 9">
          <a:extLst>
            <a:ext uri="{FF2B5EF4-FFF2-40B4-BE49-F238E27FC236}">
              <a16:creationId xmlns:a16="http://schemas.microsoft.com/office/drawing/2014/main" id="{00000000-0008-0000-0000-00009F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12" name="Text Box 11">
          <a:extLst>
            <a:ext uri="{FF2B5EF4-FFF2-40B4-BE49-F238E27FC236}">
              <a16:creationId xmlns:a16="http://schemas.microsoft.com/office/drawing/2014/main" id="{00000000-0008-0000-0000-0000A0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13" name="Text Box 8">
          <a:extLst>
            <a:ext uri="{FF2B5EF4-FFF2-40B4-BE49-F238E27FC236}">
              <a16:creationId xmlns:a16="http://schemas.microsoft.com/office/drawing/2014/main" id="{00000000-0008-0000-0000-0000A1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14" name="Text Box 9">
          <a:extLst>
            <a:ext uri="{FF2B5EF4-FFF2-40B4-BE49-F238E27FC236}">
              <a16:creationId xmlns:a16="http://schemas.microsoft.com/office/drawing/2014/main" id="{00000000-0008-0000-0000-0000A2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15" name="Text Box 11">
          <a:extLst>
            <a:ext uri="{FF2B5EF4-FFF2-40B4-BE49-F238E27FC236}">
              <a16:creationId xmlns:a16="http://schemas.microsoft.com/office/drawing/2014/main" id="{00000000-0008-0000-0000-0000A3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16" name="Text Box 8">
          <a:extLst>
            <a:ext uri="{FF2B5EF4-FFF2-40B4-BE49-F238E27FC236}">
              <a16:creationId xmlns:a16="http://schemas.microsoft.com/office/drawing/2014/main" id="{00000000-0008-0000-0000-0000A4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17" name="Text Box 9">
          <a:extLst>
            <a:ext uri="{FF2B5EF4-FFF2-40B4-BE49-F238E27FC236}">
              <a16:creationId xmlns:a16="http://schemas.microsoft.com/office/drawing/2014/main" id="{00000000-0008-0000-0000-0000A5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18" name="Text Box 11">
          <a:extLst>
            <a:ext uri="{FF2B5EF4-FFF2-40B4-BE49-F238E27FC236}">
              <a16:creationId xmlns:a16="http://schemas.microsoft.com/office/drawing/2014/main" id="{00000000-0008-0000-0000-0000A6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19" name="Text Box 8">
          <a:extLst>
            <a:ext uri="{FF2B5EF4-FFF2-40B4-BE49-F238E27FC236}">
              <a16:creationId xmlns:a16="http://schemas.microsoft.com/office/drawing/2014/main" id="{00000000-0008-0000-0000-0000A7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20" name="Text Box 9">
          <a:extLst>
            <a:ext uri="{FF2B5EF4-FFF2-40B4-BE49-F238E27FC236}">
              <a16:creationId xmlns:a16="http://schemas.microsoft.com/office/drawing/2014/main" id="{00000000-0008-0000-0000-0000A8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21" name="Text Box 11">
          <a:extLst>
            <a:ext uri="{FF2B5EF4-FFF2-40B4-BE49-F238E27FC236}">
              <a16:creationId xmlns:a16="http://schemas.microsoft.com/office/drawing/2014/main" id="{00000000-0008-0000-0000-0000A9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22" name="Text Box 8">
          <a:extLst>
            <a:ext uri="{FF2B5EF4-FFF2-40B4-BE49-F238E27FC236}">
              <a16:creationId xmlns:a16="http://schemas.microsoft.com/office/drawing/2014/main" id="{00000000-0008-0000-0000-0000AA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23" name="Text Box 9">
          <a:extLst>
            <a:ext uri="{FF2B5EF4-FFF2-40B4-BE49-F238E27FC236}">
              <a16:creationId xmlns:a16="http://schemas.microsoft.com/office/drawing/2014/main" id="{00000000-0008-0000-0000-0000AB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24" name="Text Box 11">
          <a:extLst>
            <a:ext uri="{FF2B5EF4-FFF2-40B4-BE49-F238E27FC236}">
              <a16:creationId xmlns:a16="http://schemas.microsoft.com/office/drawing/2014/main" id="{00000000-0008-0000-0000-0000AC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25" name="Text Box 8">
          <a:extLst>
            <a:ext uri="{FF2B5EF4-FFF2-40B4-BE49-F238E27FC236}">
              <a16:creationId xmlns:a16="http://schemas.microsoft.com/office/drawing/2014/main" id="{00000000-0008-0000-0000-0000AD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26" name="Text Box 9">
          <a:extLst>
            <a:ext uri="{FF2B5EF4-FFF2-40B4-BE49-F238E27FC236}">
              <a16:creationId xmlns:a16="http://schemas.microsoft.com/office/drawing/2014/main" id="{00000000-0008-0000-0000-0000AE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27" name="Text Box 11">
          <a:extLst>
            <a:ext uri="{FF2B5EF4-FFF2-40B4-BE49-F238E27FC236}">
              <a16:creationId xmlns:a16="http://schemas.microsoft.com/office/drawing/2014/main" id="{00000000-0008-0000-0000-0000AF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28" name="Text Box 8">
          <a:extLst>
            <a:ext uri="{FF2B5EF4-FFF2-40B4-BE49-F238E27FC236}">
              <a16:creationId xmlns:a16="http://schemas.microsoft.com/office/drawing/2014/main" id="{00000000-0008-0000-0000-0000B0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29" name="Text Box 9">
          <a:extLst>
            <a:ext uri="{FF2B5EF4-FFF2-40B4-BE49-F238E27FC236}">
              <a16:creationId xmlns:a16="http://schemas.microsoft.com/office/drawing/2014/main" id="{00000000-0008-0000-0000-0000B1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30" name="Text Box 11">
          <a:extLst>
            <a:ext uri="{FF2B5EF4-FFF2-40B4-BE49-F238E27FC236}">
              <a16:creationId xmlns:a16="http://schemas.microsoft.com/office/drawing/2014/main" id="{00000000-0008-0000-0000-0000B2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31" name="Text Box 8">
          <a:extLst>
            <a:ext uri="{FF2B5EF4-FFF2-40B4-BE49-F238E27FC236}">
              <a16:creationId xmlns:a16="http://schemas.microsoft.com/office/drawing/2014/main" id="{00000000-0008-0000-0000-0000B3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32" name="Text Box 9">
          <a:extLst>
            <a:ext uri="{FF2B5EF4-FFF2-40B4-BE49-F238E27FC236}">
              <a16:creationId xmlns:a16="http://schemas.microsoft.com/office/drawing/2014/main" id="{00000000-0008-0000-0000-0000B4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33" name="Text Box 11">
          <a:extLst>
            <a:ext uri="{FF2B5EF4-FFF2-40B4-BE49-F238E27FC236}">
              <a16:creationId xmlns:a16="http://schemas.microsoft.com/office/drawing/2014/main" id="{00000000-0008-0000-0000-0000B5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34" name="Text Box 11">
          <a:extLst>
            <a:ext uri="{FF2B5EF4-FFF2-40B4-BE49-F238E27FC236}">
              <a16:creationId xmlns:a16="http://schemas.microsoft.com/office/drawing/2014/main" id="{00000000-0008-0000-0000-0000B6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35" name="Text Box 9">
          <a:extLst>
            <a:ext uri="{FF2B5EF4-FFF2-40B4-BE49-F238E27FC236}">
              <a16:creationId xmlns:a16="http://schemas.microsoft.com/office/drawing/2014/main" id="{00000000-0008-0000-0000-0000B7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36" name="Text Box 11">
          <a:extLst>
            <a:ext uri="{FF2B5EF4-FFF2-40B4-BE49-F238E27FC236}">
              <a16:creationId xmlns:a16="http://schemas.microsoft.com/office/drawing/2014/main" id="{00000000-0008-0000-0000-0000B8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37" name="Text Box 8">
          <a:extLst>
            <a:ext uri="{FF2B5EF4-FFF2-40B4-BE49-F238E27FC236}">
              <a16:creationId xmlns:a16="http://schemas.microsoft.com/office/drawing/2014/main" id="{00000000-0008-0000-0000-0000B9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38" name="Text Box 9">
          <a:extLst>
            <a:ext uri="{FF2B5EF4-FFF2-40B4-BE49-F238E27FC236}">
              <a16:creationId xmlns:a16="http://schemas.microsoft.com/office/drawing/2014/main" id="{00000000-0008-0000-0000-0000BA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39" name="Text Box 11">
          <a:extLst>
            <a:ext uri="{FF2B5EF4-FFF2-40B4-BE49-F238E27FC236}">
              <a16:creationId xmlns:a16="http://schemas.microsoft.com/office/drawing/2014/main" id="{00000000-0008-0000-0000-0000BB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40" name="Text Box 8">
          <a:extLst>
            <a:ext uri="{FF2B5EF4-FFF2-40B4-BE49-F238E27FC236}">
              <a16:creationId xmlns:a16="http://schemas.microsoft.com/office/drawing/2014/main" id="{00000000-0008-0000-0000-0000BC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41" name="Text Box 9">
          <a:extLst>
            <a:ext uri="{FF2B5EF4-FFF2-40B4-BE49-F238E27FC236}">
              <a16:creationId xmlns:a16="http://schemas.microsoft.com/office/drawing/2014/main" id="{00000000-0008-0000-0000-0000BD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42" name="Text Box 11">
          <a:extLst>
            <a:ext uri="{FF2B5EF4-FFF2-40B4-BE49-F238E27FC236}">
              <a16:creationId xmlns:a16="http://schemas.microsoft.com/office/drawing/2014/main" id="{00000000-0008-0000-0000-0000BE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43" name="Text Box 8">
          <a:extLst>
            <a:ext uri="{FF2B5EF4-FFF2-40B4-BE49-F238E27FC236}">
              <a16:creationId xmlns:a16="http://schemas.microsoft.com/office/drawing/2014/main" id="{00000000-0008-0000-0000-0000BF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44" name="Text Box 9">
          <a:extLst>
            <a:ext uri="{FF2B5EF4-FFF2-40B4-BE49-F238E27FC236}">
              <a16:creationId xmlns:a16="http://schemas.microsoft.com/office/drawing/2014/main" id="{00000000-0008-0000-0000-0000C0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45" name="Text Box 11">
          <a:extLst>
            <a:ext uri="{FF2B5EF4-FFF2-40B4-BE49-F238E27FC236}">
              <a16:creationId xmlns:a16="http://schemas.microsoft.com/office/drawing/2014/main" id="{00000000-0008-0000-0000-0000C1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46" name="Text Box 8">
          <a:extLst>
            <a:ext uri="{FF2B5EF4-FFF2-40B4-BE49-F238E27FC236}">
              <a16:creationId xmlns:a16="http://schemas.microsoft.com/office/drawing/2014/main" id="{00000000-0008-0000-0000-0000C2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47" name="Text Box 9">
          <a:extLst>
            <a:ext uri="{FF2B5EF4-FFF2-40B4-BE49-F238E27FC236}">
              <a16:creationId xmlns:a16="http://schemas.microsoft.com/office/drawing/2014/main" id="{00000000-0008-0000-0000-0000C3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48" name="Text Box 11">
          <a:extLst>
            <a:ext uri="{FF2B5EF4-FFF2-40B4-BE49-F238E27FC236}">
              <a16:creationId xmlns:a16="http://schemas.microsoft.com/office/drawing/2014/main" id="{00000000-0008-0000-0000-0000C4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49" name="Text Box 8">
          <a:extLst>
            <a:ext uri="{FF2B5EF4-FFF2-40B4-BE49-F238E27FC236}">
              <a16:creationId xmlns:a16="http://schemas.microsoft.com/office/drawing/2014/main" id="{00000000-0008-0000-0000-0000C5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50" name="Text Box 9">
          <a:extLst>
            <a:ext uri="{FF2B5EF4-FFF2-40B4-BE49-F238E27FC236}">
              <a16:creationId xmlns:a16="http://schemas.microsoft.com/office/drawing/2014/main" id="{00000000-0008-0000-0000-0000C6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51" name="Text Box 11">
          <a:extLst>
            <a:ext uri="{FF2B5EF4-FFF2-40B4-BE49-F238E27FC236}">
              <a16:creationId xmlns:a16="http://schemas.microsoft.com/office/drawing/2014/main" id="{00000000-0008-0000-0000-0000C7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52" name="Text Box 8">
          <a:extLst>
            <a:ext uri="{FF2B5EF4-FFF2-40B4-BE49-F238E27FC236}">
              <a16:creationId xmlns:a16="http://schemas.microsoft.com/office/drawing/2014/main" id="{00000000-0008-0000-0000-0000C8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53" name="Text Box 9">
          <a:extLst>
            <a:ext uri="{FF2B5EF4-FFF2-40B4-BE49-F238E27FC236}">
              <a16:creationId xmlns:a16="http://schemas.microsoft.com/office/drawing/2014/main" id="{00000000-0008-0000-0000-0000C9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54" name="Text Box 11">
          <a:extLst>
            <a:ext uri="{FF2B5EF4-FFF2-40B4-BE49-F238E27FC236}">
              <a16:creationId xmlns:a16="http://schemas.microsoft.com/office/drawing/2014/main" id="{00000000-0008-0000-0000-0000CA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55" name="Text Box 8">
          <a:extLst>
            <a:ext uri="{FF2B5EF4-FFF2-40B4-BE49-F238E27FC236}">
              <a16:creationId xmlns:a16="http://schemas.microsoft.com/office/drawing/2014/main" id="{00000000-0008-0000-0000-0000CB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56" name="Text Box 9">
          <a:extLst>
            <a:ext uri="{FF2B5EF4-FFF2-40B4-BE49-F238E27FC236}">
              <a16:creationId xmlns:a16="http://schemas.microsoft.com/office/drawing/2014/main" id="{00000000-0008-0000-0000-0000CC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57" name="Text Box 11">
          <a:extLst>
            <a:ext uri="{FF2B5EF4-FFF2-40B4-BE49-F238E27FC236}">
              <a16:creationId xmlns:a16="http://schemas.microsoft.com/office/drawing/2014/main" id="{00000000-0008-0000-0000-0000CD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58" name="Text Box 8">
          <a:extLst>
            <a:ext uri="{FF2B5EF4-FFF2-40B4-BE49-F238E27FC236}">
              <a16:creationId xmlns:a16="http://schemas.microsoft.com/office/drawing/2014/main" id="{00000000-0008-0000-0000-0000CE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59" name="Text Box 9">
          <a:extLst>
            <a:ext uri="{FF2B5EF4-FFF2-40B4-BE49-F238E27FC236}">
              <a16:creationId xmlns:a16="http://schemas.microsoft.com/office/drawing/2014/main" id="{00000000-0008-0000-0000-0000CF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60" name="Text Box 11">
          <a:extLst>
            <a:ext uri="{FF2B5EF4-FFF2-40B4-BE49-F238E27FC236}">
              <a16:creationId xmlns:a16="http://schemas.microsoft.com/office/drawing/2014/main" id="{00000000-0008-0000-0000-0000D0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61" name="Text Box 8">
          <a:extLst>
            <a:ext uri="{FF2B5EF4-FFF2-40B4-BE49-F238E27FC236}">
              <a16:creationId xmlns:a16="http://schemas.microsoft.com/office/drawing/2014/main" id="{00000000-0008-0000-0000-0000D1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62" name="Text Box 9">
          <a:extLst>
            <a:ext uri="{FF2B5EF4-FFF2-40B4-BE49-F238E27FC236}">
              <a16:creationId xmlns:a16="http://schemas.microsoft.com/office/drawing/2014/main" id="{00000000-0008-0000-0000-0000D2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63" name="Text Box 11">
          <a:extLst>
            <a:ext uri="{FF2B5EF4-FFF2-40B4-BE49-F238E27FC236}">
              <a16:creationId xmlns:a16="http://schemas.microsoft.com/office/drawing/2014/main" id="{00000000-0008-0000-0000-0000D3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64" name="Text Box 8">
          <a:extLst>
            <a:ext uri="{FF2B5EF4-FFF2-40B4-BE49-F238E27FC236}">
              <a16:creationId xmlns:a16="http://schemas.microsoft.com/office/drawing/2014/main" id="{00000000-0008-0000-0000-0000D4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65" name="Text Box 9">
          <a:extLst>
            <a:ext uri="{FF2B5EF4-FFF2-40B4-BE49-F238E27FC236}">
              <a16:creationId xmlns:a16="http://schemas.microsoft.com/office/drawing/2014/main" id="{00000000-0008-0000-0000-0000D5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66" name="Text Box 11">
          <a:extLst>
            <a:ext uri="{FF2B5EF4-FFF2-40B4-BE49-F238E27FC236}">
              <a16:creationId xmlns:a16="http://schemas.microsoft.com/office/drawing/2014/main" id="{00000000-0008-0000-0000-0000D6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67" name="Text Box 8">
          <a:extLst>
            <a:ext uri="{FF2B5EF4-FFF2-40B4-BE49-F238E27FC236}">
              <a16:creationId xmlns:a16="http://schemas.microsoft.com/office/drawing/2014/main" id="{00000000-0008-0000-0000-0000D7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68" name="Text Box 9">
          <a:extLst>
            <a:ext uri="{FF2B5EF4-FFF2-40B4-BE49-F238E27FC236}">
              <a16:creationId xmlns:a16="http://schemas.microsoft.com/office/drawing/2014/main" id="{00000000-0008-0000-0000-0000D8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69" name="Text Box 11">
          <a:extLst>
            <a:ext uri="{FF2B5EF4-FFF2-40B4-BE49-F238E27FC236}">
              <a16:creationId xmlns:a16="http://schemas.microsoft.com/office/drawing/2014/main" id="{00000000-0008-0000-0000-0000D9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4570" name="Text Box 8">
          <a:extLst>
            <a:ext uri="{FF2B5EF4-FFF2-40B4-BE49-F238E27FC236}">
              <a16:creationId xmlns:a16="http://schemas.microsoft.com/office/drawing/2014/main" id="{00000000-0008-0000-0000-0000DA11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571" name="Text Box 11">
          <a:extLst>
            <a:ext uri="{FF2B5EF4-FFF2-40B4-BE49-F238E27FC236}">
              <a16:creationId xmlns:a16="http://schemas.microsoft.com/office/drawing/2014/main" id="{00000000-0008-0000-0000-0000DB11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72" name="Text Box 8">
          <a:extLst>
            <a:ext uri="{FF2B5EF4-FFF2-40B4-BE49-F238E27FC236}">
              <a16:creationId xmlns:a16="http://schemas.microsoft.com/office/drawing/2014/main" id="{00000000-0008-0000-0000-0000DC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73" name="Text Box 9">
          <a:extLst>
            <a:ext uri="{FF2B5EF4-FFF2-40B4-BE49-F238E27FC236}">
              <a16:creationId xmlns:a16="http://schemas.microsoft.com/office/drawing/2014/main" id="{00000000-0008-0000-0000-0000DD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74" name="Text Box 11">
          <a:extLst>
            <a:ext uri="{FF2B5EF4-FFF2-40B4-BE49-F238E27FC236}">
              <a16:creationId xmlns:a16="http://schemas.microsoft.com/office/drawing/2014/main" id="{00000000-0008-0000-0000-0000DE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90</xdr:row>
      <xdr:rowOff>0</xdr:rowOff>
    </xdr:from>
    <xdr:ext cx="76200" cy="28575"/>
    <xdr:sp macro="" textlink="">
      <xdr:nvSpPr>
        <xdr:cNvPr id="4575" name="Text Box 11">
          <a:extLst>
            <a:ext uri="{FF2B5EF4-FFF2-40B4-BE49-F238E27FC236}">
              <a16:creationId xmlns:a16="http://schemas.microsoft.com/office/drawing/2014/main" id="{00000000-0008-0000-0000-0000DF110000}"/>
            </a:ext>
          </a:extLst>
        </xdr:cNvPr>
        <xdr:cNvSpPr txBox="1">
          <a:spLocks noChangeArrowheads="1"/>
        </xdr:cNvSpPr>
      </xdr:nvSpPr>
      <xdr:spPr bwMode="auto">
        <a:xfrm>
          <a:off x="4095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576" name="Text Box 8">
          <a:extLst>
            <a:ext uri="{FF2B5EF4-FFF2-40B4-BE49-F238E27FC236}">
              <a16:creationId xmlns:a16="http://schemas.microsoft.com/office/drawing/2014/main" id="{00000000-0008-0000-0000-0000E011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577" name="Text Box 9">
          <a:extLst>
            <a:ext uri="{FF2B5EF4-FFF2-40B4-BE49-F238E27FC236}">
              <a16:creationId xmlns:a16="http://schemas.microsoft.com/office/drawing/2014/main" id="{00000000-0008-0000-0000-0000E111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578" name="Text Box 11">
          <a:extLst>
            <a:ext uri="{FF2B5EF4-FFF2-40B4-BE49-F238E27FC236}">
              <a16:creationId xmlns:a16="http://schemas.microsoft.com/office/drawing/2014/main" id="{00000000-0008-0000-0000-0000E211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79" name="Text Box 8">
          <a:extLst>
            <a:ext uri="{FF2B5EF4-FFF2-40B4-BE49-F238E27FC236}">
              <a16:creationId xmlns:a16="http://schemas.microsoft.com/office/drawing/2014/main" id="{00000000-0008-0000-0000-0000E3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80" name="Text Box 9">
          <a:extLst>
            <a:ext uri="{FF2B5EF4-FFF2-40B4-BE49-F238E27FC236}">
              <a16:creationId xmlns:a16="http://schemas.microsoft.com/office/drawing/2014/main" id="{00000000-0008-0000-0000-0000E4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81" name="Text Box 11">
          <a:extLst>
            <a:ext uri="{FF2B5EF4-FFF2-40B4-BE49-F238E27FC236}">
              <a16:creationId xmlns:a16="http://schemas.microsoft.com/office/drawing/2014/main" id="{00000000-0008-0000-0000-0000E5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582" name="Text Box 8">
          <a:extLst>
            <a:ext uri="{FF2B5EF4-FFF2-40B4-BE49-F238E27FC236}">
              <a16:creationId xmlns:a16="http://schemas.microsoft.com/office/drawing/2014/main" id="{00000000-0008-0000-0000-0000E611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583" name="Text Box 9">
          <a:extLst>
            <a:ext uri="{FF2B5EF4-FFF2-40B4-BE49-F238E27FC236}">
              <a16:creationId xmlns:a16="http://schemas.microsoft.com/office/drawing/2014/main" id="{00000000-0008-0000-0000-0000E711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584" name="Text Box 11">
          <a:extLst>
            <a:ext uri="{FF2B5EF4-FFF2-40B4-BE49-F238E27FC236}">
              <a16:creationId xmlns:a16="http://schemas.microsoft.com/office/drawing/2014/main" id="{00000000-0008-0000-0000-0000E811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85" name="Text Box 8">
          <a:extLst>
            <a:ext uri="{FF2B5EF4-FFF2-40B4-BE49-F238E27FC236}">
              <a16:creationId xmlns:a16="http://schemas.microsoft.com/office/drawing/2014/main" id="{00000000-0008-0000-0000-0000E9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86" name="Text Box 9">
          <a:extLst>
            <a:ext uri="{FF2B5EF4-FFF2-40B4-BE49-F238E27FC236}">
              <a16:creationId xmlns:a16="http://schemas.microsoft.com/office/drawing/2014/main" id="{00000000-0008-0000-0000-0000EA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587" name="Text Box 11">
          <a:extLst>
            <a:ext uri="{FF2B5EF4-FFF2-40B4-BE49-F238E27FC236}">
              <a16:creationId xmlns:a16="http://schemas.microsoft.com/office/drawing/2014/main" id="{00000000-0008-0000-0000-0000EB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4588" name="Text Box 8">
          <a:extLst>
            <a:ext uri="{FF2B5EF4-FFF2-40B4-BE49-F238E27FC236}">
              <a16:creationId xmlns:a16="http://schemas.microsoft.com/office/drawing/2014/main" id="{00000000-0008-0000-0000-0000EC11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589" name="Text Box 11">
          <a:extLst>
            <a:ext uri="{FF2B5EF4-FFF2-40B4-BE49-F238E27FC236}">
              <a16:creationId xmlns:a16="http://schemas.microsoft.com/office/drawing/2014/main" id="{00000000-0008-0000-0000-0000ED11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590" name="Text Box 11">
          <a:extLst>
            <a:ext uri="{FF2B5EF4-FFF2-40B4-BE49-F238E27FC236}">
              <a16:creationId xmlns:a16="http://schemas.microsoft.com/office/drawing/2014/main" id="{00000000-0008-0000-0000-0000EE11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591" name="Text Box 11">
          <a:extLst>
            <a:ext uri="{FF2B5EF4-FFF2-40B4-BE49-F238E27FC236}">
              <a16:creationId xmlns:a16="http://schemas.microsoft.com/office/drawing/2014/main" id="{00000000-0008-0000-0000-0000EF11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592" name="Text Box 11">
          <a:extLst>
            <a:ext uri="{FF2B5EF4-FFF2-40B4-BE49-F238E27FC236}">
              <a16:creationId xmlns:a16="http://schemas.microsoft.com/office/drawing/2014/main" id="{00000000-0008-0000-0000-0000F011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593" name="Text Box 11">
          <a:extLst>
            <a:ext uri="{FF2B5EF4-FFF2-40B4-BE49-F238E27FC236}">
              <a16:creationId xmlns:a16="http://schemas.microsoft.com/office/drawing/2014/main" id="{00000000-0008-0000-0000-0000F111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594" name="Text Box 11">
          <a:extLst>
            <a:ext uri="{FF2B5EF4-FFF2-40B4-BE49-F238E27FC236}">
              <a16:creationId xmlns:a16="http://schemas.microsoft.com/office/drawing/2014/main" id="{00000000-0008-0000-0000-0000F211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595" name="Text Box 11">
          <a:extLst>
            <a:ext uri="{FF2B5EF4-FFF2-40B4-BE49-F238E27FC236}">
              <a16:creationId xmlns:a16="http://schemas.microsoft.com/office/drawing/2014/main" id="{00000000-0008-0000-0000-0000F311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596" name="Text Box 11">
          <a:extLst>
            <a:ext uri="{FF2B5EF4-FFF2-40B4-BE49-F238E27FC236}">
              <a16:creationId xmlns:a16="http://schemas.microsoft.com/office/drawing/2014/main" id="{00000000-0008-0000-0000-0000F411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597" name="Text Box 11">
          <a:extLst>
            <a:ext uri="{FF2B5EF4-FFF2-40B4-BE49-F238E27FC236}">
              <a16:creationId xmlns:a16="http://schemas.microsoft.com/office/drawing/2014/main" id="{00000000-0008-0000-0000-0000F511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4598" name="Text Box 8">
          <a:extLst>
            <a:ext uri="{FF2B5EF4-FFF2-40B4-BE49-F238E27FC236}">
              <a16:creationId xmlns:a16="http://schemas.microsoft.com/office/drawing/2014/main" id="{00000000-0008-0000-0000-0000F611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599" name="Text Box 11">
          <a:extLst>
            <a:ext uri="{FF2B5EF4-FFF2-40B4-BE49-F238E27FC236}">
              <a16:creationId xmlns:a16="http://schemas.microsoft.com/office/drawing/2014/main" id="{00000000-0008-0000-0000-0000F711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00" name="Text Box 9">
          <a:extLst>
            <a:ext uri="{FF2B5EF4-FFF2-40B4-BE49-F238E27FC236}">
              <a16:creationId xmlns:a16="http://schemas.microsoft.com/office/drawing/2014/main" id="{00000000-0008-0000-0000-0000F8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01" name="Text Box 11">
          <a:extLst>
            <a:ext uri="{FF2B5EF4-FFF2-40B4-BE49-F238E27FC236}">
              <a16:creationId xmlns:a16="http://schemas.microsoft.com/office/drawing/2014/main" id="{00000000-0008-0000-0000-0000F9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02" name="Text Box 8">
          <a:extLst>
            <a:ext uri="{FF2B5EF4-FFF2-40B4-BE49-F238E27FC236}">
              <a16:creationId xmlns:a16="http://schemas.microsoft.com/office/drawing/2014/main" id="{00000000-0008-0000-0000-0000FA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03" name="Text Box 9">
          <a:extLst>
            <a:ext uri="{FF2B5EF4-FFF2-40B4-BE49-F238E27FC236}">
              <a16:creationId xmlns:a16="http://schemas.microsoft.com/office/drawing/2014/main" id="{00000000-0008-0000-0000-0000FB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04" name="Text Box 11">
          <a:extLst>
            <a:ext uri="{FF2B5EF4-FFF2-40B4-BE49-F238E27FC236}">
              <a16:creationId xmlns:a16="http://schemas.microsoft.com/office/drawing/2014/main" id="{00000000-0008-0000-0000-0000FC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05" name="Text Box 8">
          <a:extLst>
            <a:ext uri="{FF2B5EF4-FFF2-40B4-BE49-F238E27FC236}">
              <a16:creationId xmlns:a16="http://schemas.microsoft.com/office/drawing/2014/main" id="{00000000-0008-0000-0000-0000FD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06" name="Text Box 9">
          <a:extLst>
            <a:ext uri="{FF2B5EF4-FFF2-40B4-BE49-F238E27FC236}">
              <a16:creationId xmlns:a16="http://schemas.microsoft.com/office/drawing/2014/main" id="{00000000-0008-0000-0000-0000FE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07" name="Text Box 11">
          <a:extLst>
            <a:ext uri="{FF2B5EF4-FFF2-40B4-BE49-F238E27FC236}">
              <a16:creationId xmlns:a16="http://schemas.microsoft.com/office/drawing/2014/main" id="{00000000-0008-0000-0000-0000FF11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08" name="Text Box 8">
          <a:extLst>
            <a:ext uri="{FF2B5EF4-FFF2-40B4-BE49-F238E27FC236}">
              <a16:creationId xmlns:a16="http://schemas.microsoft.com/office/drawing/2014/main" id="{00000000-0008-0000-0000-000000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09" name="Text Box 9">
          <a:extLst>
            <a:ext uri="{FF2B5EF4-FFF2-40B4-BE49-F238E27FC236}">
              <a16:creationId xmlns:a16="http://schemas.microsoft.com/office/drawing/2014/main" id="{00000000-0008-0000-0000-000001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10" name="Text Box 11">
          <a:extLst>
            <a:ext uri="{FF2B5EF4-FFF2-40B4-BE49-F238E27FC236}">
              <a16:creationId xmlns:a16="http://schemas.microsoft.com/office/drawing/2014/main" id="{00000000-0008-0000-0000-000002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11" name="Text Box 8">
          <a:extLst>
            <a:ext uri="{FF2B5EF4-FFF2-40B4-BE49-F238E27FC236}">
              <a16:creationId xmlns:a16="http://schemas.microsoft.com/office/drawing/2014/main" id="{00000000-0008-0000-0000-000003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12" name="Text Box 9">
          <a:extLst>
            <a:ext uri="{FF2B5EF4-FFF2-40B4-BE49-F238E27FC236}">
              <a16:creationId xmlns:a16="http://schemas.microsoft.com/office/drawing/2014/main" id="{00000000-0008-0000-0000-000004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13" name="Text Box 11">
          <a:extLst>
            <a:ext uri="{FF2B5EF4-FFF2-40B4-BE49-F238E27FC236}">
              <a16:creationId xmlns:a16="http://schemas.microsoft.com/office/drawing/2014/main" id="{00000000-0008-0000-0000-000005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14" name="Text Box 8">
          <a:extLst>
            <a:ext uri="{FF2B5EF4-FFF2-40B4-BE49-F238E27FC236}">
              <a16:creationId xmlns:a16="http://schemas.microsoft.com/office/drawing/2014/main" id="{00000000-0008-0000-0000-000006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15" name="Text Box 9">
          <a:extLst>
            <a:ext uri="{FF2B5EF4-FFF2-40B4-BE49-F238E27FC236}">
              <a16:creationId xmlns:a16="http://schemas.microsoft.com/office/drawing/2014/main" id="{00000000-0008-0000-0000-000007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16" name="Text Box 11">
          <a:extLst>
            <a:ext uri="{FF2B5EF4-FFF2-40B4-BE49-F238E27FC236}">
              <a16:creationId xmlns:a16="http://schemas.microsoft.com/office/drawing/2014/main" id="{00000000-0008-0000-0000-000008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17" name="Text Box 8">
          <a:extLst>
            <a:ext uri="{FF2B5EF4-FFF2-40B4-BE49-F238E27FC236}">
              <a16:creationId xmlns:a16="http://schemas.microsoft.com/office/drawing/2014/main" id="{00000000-0008-0000-0000-000009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18" name="Text Box 9">
          <a:extLst>
            <a:ext uri="{FF2B5EF4-FFF2-40B4-BE49-F238E27FC236}">
              <a16:creationId xmlns:a16="http://schemas.microsoft.com/office/drawing/2014/main" id="{00000000-0008-0000-0000-00000A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19" name="Text Box 11">
          <a:extLst>
            <a:ext uri="{FF2B5EF4-FFF2-40B4-BE49-F238E27FC236}">
              <a16:creationId xmlns:a16="http://schemas.microsoft.com/office/drawing/2014/main" id="{00000000-0008-0000-0000-00000B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20" name="Text Box 8">
          <a:extLst>
            <a:ext uri="{FF2B5EF4-FFF2-40B4-BE49-F238E27FC236}">
              <a16:creationId xmlns:a16="http://schemas.microsoft.com/office/drawing/2014/main" id="{00000000-0008-0000-0000-00000C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21" name="Text Box 9">
          <a:extLst>
            <a:ext uri="{FF2B5EF4-FFF2-40B4-BE49-F238E27FC236}">
              <a16:creationId xmlns:a16="http://schemas.microsoft.com/office/drawing/2014/main" id="{00000000-0008-0000-0000-00000D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22" name="Text Box 11">
          <a:extLst>
            <a:ext uri="{FF2B5EF4-FFF2-40B4-BE49-F238E27FC236}">
              <a16:creationId xmlns:a16="http://schemas.microsoft.com/office/drawing/2014/main" id="{00000000-0008-0000-0000-00000E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23" name="Text Box 8">
          <a:extLst>
            <a:ext uri="{FF2B5EF4-FFF2-40B4-BE49-F238E27FC236}">
              <a16:creationId xmlns:a16="http://schemas.microsoft.com/office/drawing/2014/main" id="{00000000-0008-0000-0000-00000F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24" name="Text Box 9">
          <a:extLst>
            <a:ext uri="{FF2B5EF4-FFF2-40B4-BE49-F238E27FC236}">
              <a16:creationId xmlns:a16="http://schemas.microsoft.com/office/drawing/2014/main" id="{00000000-0008-0000-0000-000010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25" name="Text Box 11">
          <a:extLst>
            <a:ext uri="{FF2B5EF4-FFF2-40B4-BE49-F238E27FC236}">
              <a16:creationId xmlns:a16="http://schemas.microsoft.com/office/drawing/2014/main" id="{00000000-0008-0000-0000-000011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26" name="Text Box 8">
          <a:extLst>
            <a:ext uri="{FF2B5EF4-FFF2-40B4-BE49-F238E27FC236}">
              <a16:creationId xmlns:a16="http://schemas.microsoft.com/office/drawing/2014/main" id="{00000000-0008-0000-0000-000012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27" name="Text Box 9">
          <a:extLst>
            <a:ext uri="{FF2B5EF4-FFF2-40B4-BE49-F238E27FC236}">
              <a16:creationId xmlns:a16="http://schemas.microsoft.com/office/drawing/2014/main" id="{00000000-0008-0000-0000-000013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28" name="Text Box 11">
          <a:extLst>
            <a:ext uri="{FF2B5EF4-FFF2-40B4-BE49-F238E27FC236}">
              <a16:creationId xmlns:a16="http://schemas.microsoft.com/office/drawing/2014/main" id="{00000000-0008-0000-0000-000014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29" name="Text Box 8">
          <a:extLst>
            <a:ext uri="{FF2B5EF4-FFF2-40B4-BE49-F238E27FC236}">
              <a16:creationId xmlns:a16="http://schemas.microsoft.com/office/drawing/2014/main" id="{00000000-0008-0000-0000-000015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30" name="Text Box 9">
          <a:extLst>
            <a:ext uri="{FF2B5EF4-FFF2-40B4-BE49-F238E27FC236}">
              <a16:creationId xmlns:a16="http://schemas.microsoft.com/office/drawing/2014/main" id="{00000000-0008-0000-0000-000016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31" name="Text Box 11">
          <a:extLst>
            <a:ext uri="{FF2B5EF4-FFF2-40B4-BE49-F238E27FC236}">
              <a16:creationId xmlns:a16="http://schemas.microsoft.com/office/drawing/2014/main" id="{00000000-0008-0000-0000-000017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32" name="Text Box 8">
          <a:extLst>
            <a:ext uri="{FF2B5EF4-FFF2-40B4-BE49-F238E27FC236}">
              <a16:creationId xmlns:a16="http://schemas.microsoft.com/office/drawing/2014/main" id="{00000000-0008-0000-0000-000018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33" name="Text Box 9">
          <a:extLst>
            <a:ext uri="{FF2B5EF4-FFF2-40B4-BE49-F238E27FC236}">
              <a16:creationId xmlns:a16="http://schemas.microsoft.com/office/drawing/2014/main" id="{00000000-0008-0000-0000-000019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34" name="Text Box 11">
          <a:extLst>
            <a:ext uri="{FF2B5EF4-FFF2-40B4-BE49-F238E27FC236}">
              <a16:creationId xmlns:a16="http://schemas.microsoft.com/office/drawing/2014/main" id="{00000000-0008-0000-0000-00001A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4635" name="Text Box 8">
          <a:extLst>
            <a:ext uri="{FF2B5EF4-FFF2-40B4-BE49-F238E27FC236}">
              <a16:creationId xmlns:a16="http://schemas.microsoft.com/office/drawing/2014/main" id="{00000000-0008-0000-0000-00001B12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636" name="Text Box 11">
          <a:extLst>
            <a:ext uri="{FF2B5EF4-FFF2-40B4-BE49-F238E27FC236}">
              <a16:creationId xmlns:a16="http://schemas.microsoft.com/office/drawing/2014/main" id="{00000000-0008-0000-0000-00001C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37" name="Text Box 8">
          <a:extLst>
            <a:ext uri="{FF2B5EF4-FFF2-40B4-BE49-F238E27FC236}">
              <a16:creationId xmlns:a16="http://schemas.microsoft.com/office/drawing/2014/main" id="{00000000-0008-0000-0000-00001D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38" name="Text Box 9">
          <a:extLst>
            <a:ext uri="{FF2B5EF4-FFF2-40B4-BE49-F238E27FC236}">
              <a16:creationId xmlns:a16="http://schemas.microsoft.com/office/drawing/2014/main" id="{00000000-0008-0000-0000-00001E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39" name="Text Box 11">
          <a:extLst>
            <a:ext uri="{FF2B5EF4-FFF2-40B4-BE49-F238E27FC236}">
              <a16:creationId xmlns:a16="http://schemas.microsoft.com/office/drawing/2014/main" id="{00000000-0008-0000-0000-00001F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640" name="Text Box 8">
          <a:extLst>
            <a:ext uri="{FF2B5EF4-FFF2-40B4-BE49-F238E27FC236}">
              <a16:creationId xmlns:a16="http://schemas.microsoft.com/office/drawing/2014/main" id="{00000000-0008-0000-0000-00002012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641" name="Text Box 9">
          <a:extLst>
            <a:ext uri="{FF2B5EF4-FFF2-40B4-BE49-F238E27FC236}">
              <a16:creationId xmlns:a16="http://schemas.microsoft.com/office/drawing/2014/main" id="{00000000-0008-0000-0000-00002112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642" name="Text Box 11">
          <a:extLst>
            <a:ext uri="{FF2B5EF4-FFF2-40B4-BE49-F238E27FC236}">
              <a16:creationId xmlns:a16="http://schemas.microsoft.com/office/drawing/2014/main" id="{00000000-0008-0000-0000-00002212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43" name="Text Box 8">
          <a:extLst>
            <a:ext uri="{FF2B5EF4-FFF2-40B4-BE49-F238E27FC236}">
              <a16:creationId xmlns:a16="http://schemas.microsoft.com/office/drawing/2014/main" id="{00000000-0008-0000-0000-000023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44" name="Text Box 9">
          <a:extLst>
            <a:ext uri="{FF2B5EF4-FFF2-40B4-BE49-F238E27FC236}">
              <a16:creationId xmlns:a16="http://schemas.microsoft.com/office/drawing/2014/main" id="{00000000-0008-0000-0000-000024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45" name="Text Box 11">
          <a:extLst>
            <a:ext uri="{FF2B5EF4-FFF2-40B4-BE49-F238E27FC236}">
              <a16:creationId xmlns:a16="http://schemas.microsoft.com/office/drawing/2014/main" id="{00000000-0008-0000-0000-000025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646" name="Text Box 8">
          <a:extLst>
            <a:ext uri="{FF2B5EF4-FFF2-40B4-BE49-F238E27FC236}">
              <a16:creationId xmlns:a16="http://schemas.microsoft.com/office/drawing/2014/main" id="{00000000-0008-0000-0000-00002612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647" name="Text Box 9">
          <a:extLst>
            <a:ext uri="{FF2B5EF4-FFF2-40B4-BE49-F238E27FC236}">
              <a16:creationId xmlns:a16="http://schemas.microsoft.com/office/drawing/2014/main" id="{00000000-0008-0000-0000-00002712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648" name="Text Box 11">
          <a:extLst>
            <a:ext uri="{FF2B5EF4-FFF2-40B4-BE49-F238E27FC236}">
              <a16:creationId xmlns:a16="http://schemas.microsoft.com/office/drawing/2014/main" id="{00000000-0008-0000-0000-00002812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49" name="Text Box 8">
          <a:extLst>
            <a:ext uri="{FF2B5EF4-FFF2-40B4-BE49-F238E27FC236}">
              <a16:creationId xmlns:a16="http://schemas.microsoft.com/office/drawing/2014/main" id="{00000000-0008-0000-0000-000029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50" name="Text Box 9">
          <a:extLst>
            <a:ext uri="{FF2B5EF4-FFF2-40B4-BE49-F238E27FC236}">
              <a16:creationId xmlns:a16="http://schemas.microsoft.com/office/drawing/2014/main" id="{00000000-0008-0000-0000-00002A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51" name="Text Box 11">
          <a:extLst>
            <a:ext uri="{FF2B5EF4-FFF2-40B4-BE49-F238E27FC236}">
              <a16:creationId xmlns:a16="http://schemas.microsoft.com/office/drawing/2014/main" id="{00000000-0008-0000-0000-00002B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4652" name="Text Box 8">
          <a:extLst>
            <a:ext uri="{FF2B5EF4-FFF2-40B4-BE49-F238E27FC236}">
              <a16:creationId xmlns:a16="http://schemas.microsoft.com/office/drawing/2014/main" id="{00000000-0008-0000-0000-00002C12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653" name="Text Box 11">
          <a:extLst>
            <a:ext uri="{FF2B5EF4-FFF2-40B4-BE49-F238E27FC236}">
              <a16:creationId xmlns:a16="http://schemas.microsoft.com/office/drawing/2014/main" id="{00000000-0008-0000-0000-00002D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654" name="Text Box 11">
          <a:extLst>
            <a:ext uri="{FF2B5EF4-FFF2-40B4-BE49-F238E27FC236}">
              <a16:creationId xmlns:a16="http://schemas.microsoft.com/office/drawing/2014/main" id="{00000000-0008-0000-0000-00002E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655" name="Text Box 11">
          <a:extLst>
            <a:ext uri="{FF2B5EF4-FFF2-40B4-BE49-F238E27FC236}">
              <a16:creationId xmlns:a16="http://schemas.microsoft.com/office/drawing/2014/main" id="{00000000-0008-0000-0000-00002F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656" name="Text Box 11">
          <a:extLst>
            <a:ext uri="{FF2B5EF4-FFF2-40B4-BE49-F238E27FC236}">
              <a16:creationId xmlns:a16="http://schemas.microsoft.com/office/drawing/2014/main" id="{00000000-0008-0000-0000-000030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657" name="Text Box 11">
          <a:extLst>
            <a:ext uri="{FF2B5EF4-FFF2-40B4-BE49-F238E27FC236}">
              <a16:creationId xmlns:a16="http://schemas.microsoft.com/office/drawing/2014/main" id="{00000000-0008-0000-0000-000031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658" name="Text Box 11">
          <a:extLst>
            <a:ext uri="{FF2B5EF4-FFF2-40B4-BE49-F238E27FC236}">
              <a16:creationId xmlns:a16="http://schemas.microsoft.com/office/drawing/2014/main" id="{00000000-0008-0000-0000-000032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659" name="Text Box 11">
          <a:extLst>
            <a:ext uri="{FF2B5EF4-FFF2-40B4-BE49-F238E27FC236}">
              <a16:creationId xmlns:a16="http://schemas.microsoft.com/office/drawing/2014/main" id="{00000000-0008-0000-0000-000033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660" name="Text Box 11">
          <a:extLst>
            <a:ext uri="{FF2B5EF4-FFF2-40B4-BE49-F238E27FC236}">
              <a16:creationId xmlns:a16="http://schemas.microsoft.com/office/drawing/2014/main" id="{00000000-0008-0000-0000-000034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4661" name="Text Box 8">
          <a:extLst>
            <a:ext uri="{FF2B5EF4-FFF2-40B4-BE49-F238E27FC236}">
              <a16:creationId xmlns:a16="http://schemas.microsoft.com/office/drawing/2014/main" id="{00000000-0008-0000-0000-00003512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62" name="Text Box 8">
          <a:extLst>
            <a:ext uri="{FF2B5EF4-FFF2-40B4-BE49-F238E27FC236}">
              <a16:creationId xmlns:a16="http://schemas.microsoft.com/office/drawing/2014/main" id="{00000000-0008-0000-0000-000036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63" name="Text Box 9">
          <a:extLst>
            <a:ext uri="{FF2B5EF4-FFF2-40B4-BE49-F238E27FC236}">
              <a16:creationId xmlns:a16="http://schemas.microsoft.com/office/drawing/2014/main" id="{00000000-0008-0000-0000-000037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64" name="Text Box 11">
          <a:extLst>
            <a:ext uri="{FF2B5EF4-FFF2-40B4-BE49-F238E27FC236}">
              <a16:creationId xmlns:a16="http://schemas.microsoft.com/office/drawing/2014/main" id="{00000000-0008-0000-0000-000038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65" name="Text Box 8">
          <a:extLst>
            <a:ext uri="{FF2B5EF4-FFF2-40B4-BE49-F238E27FC236}">
              <a16:creationId xmlns:a16="http://schemas.microsoft.com/office/drawing/2014/main" id="{00000000-0008-0000-0000-000039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66" name="Text Box 9">
          <a:extLst>
            <a:ext uri="{FF2B5EF4-FFF2-40B4-BE49-F238E27FC236}">
              <a16:creationId xmlns:a16="http://schemas.microsoft.com/office/drawing/2014/main" id="{00000000-0008-0000-0000-00003A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67" name="Text Box 11">
          <a:extLst>
            <a:ext uri="{FF2B5EF4-FFF2-40B4-BE49-F238E27FC236}">
              <a16:creationId xmlns:a16="http://schemas.microsoft.com/office/drawing/2014/main" id="{00000000-0008-0000-0000-00003B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68" name="Text Box 8">
          <a:extLst>
            <a:ext uri="{FF2B5EF4-FFF2-40B4-BE49-F238E27FC236}">
              <a16:creationId xmlns:a16="http://schemas.microsoft.com/office/drawing/2014/main" id="{00000000-0008-0000-0000-00003C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69" name="Text Box 9">
          <a:extLst>
            <a:ext uri="{FF2B5EF4-FFF2-40B4-BE49-F238E27FC236}">
              <a16:creationId xmlns:a16="http://schemas.microsoft.com/office/drawing/2014/main" id="{00000000-0008-0000-0000-00003D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70" name="Text Box 11">
          <a:extLst>
            <a:ext uri="{FF2B5EF4-FFF2-40B4-BE49-F238E27FC236}">
              <a16:creationId xmlns:a16="http://schemas.microsoft.com/office/drawing/2014/main" id="{00000000-0008-0000-0000-00003E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71" name="Text Box 8">
          <a:extLst>
            <a:ext uri="{FF2B5EF4-FFF2-40B4-BE49-F238E27FC236}">
              <a16:creationId xmlns:a16="http://schemas.microsoft.com/office/drawing/2014/main" id="{00000000-0008-0000-0000-00003F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72" name="Text Box 9">
          <a:extLst>
            <a:ext uri="{FF2B5EF4-FFF2-40B4-BE49-F238E27FC236}">
              <a16:creationId xmlns:a16="http://schemas.microsoft.com/office/drawing/2014/main" id="{00000000-0008-0000-0000-000040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73" name="Text Box 11">
          <a:extLst>
            <a:ext uri="{FF2B5EF4-FFF2-40B4-BE49-F238E27FC236}">
              <a16:creationId xmlns:a16="http://schemas.microsoft.com/office/drawing/2014/main" id="{00000000-0008-0000-0000-000041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74" name="Text Box 8">
          <a:extLst>
            <a:ext uri="{FF2B5EF4-FFF2-40B4-BE49-F238E27FC236}">
              <a16:creationId xmlns:a16="http://schemas.microsoft.com/office/drawing/2014/main" id="{00000000-0008-0000-0000-000042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75" name="Text Box 9">
          <a:extLst>
            <a:ext uri="{FF2B5EF4-FFF2-40B4-BE49-F238E27FC236}">
              <a16:creationId xmlns:a16="http://schemas.microsoft.com/office/drawing/2014/main" id="{00000000-0008-0000-0000-000043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76" name="Text Box 11">
          <a:extLst>
            <a:ext uri="{FF2B5EF4-FFF2-40B4-BE49-F238E27FC236}">
              <a16:creationId xmlns:a16="http://schemas.microsoft.com/office/drawing/2014/main" id="{00000000-0008-0000-0000-000044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77" name="Text Box 8">
          <a:extLst>
            <a:ext uri="{FF2B5EF4-FFF2-40B4-BE49-F238E27FC236}">
              <a16:creationId xmlns:a16="http://schemas.microsoft.com/office/drawing/2014/main" id="{00000000-0008-0000-0000-000045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78" name="Text Box 9">
          <a:extLst>
            <a:ext uri="{FF2B5EF4-FFF2-40B4-BE49-F238E27FC236}">
              <a16:creationId xmlns:a16="http://schemas.microsoft.com/office/drawing/2014/main" id="{00000000-0008-0000-0000-000046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79" name="Text Box 11">
          <a:extLst>
            <a:ext uri="{FF2B5EF4-FFF2-40B4-BE49-F238E27FC236}">
              <a16:creationId xmlns:a16="http://schemas.microsoft.com/office/drawing/2014/main" id="{00000000-0008-0000-0000-000047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80" name="Text Box 11">
          <a:extLst>
            <a:ext uri="{FF2B5EF4-FFF2-40B4-BE49-F238E27FC236}">
              <a16:creationId xmlns:a16="http://schemas.microsoft.com/office/drawing/2014/main" id="{00000000-0008-0000-0000-000048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81" name="Text Box 9">
          <a:extLst>
            <a:ext uri="{FF2B5EF4-FFF2-40B4-BE49-F238E27FC236}">
              <a16:creationId xmlns:a16="http://schemas.microsoft.com/office/drawing/2014/main" id="{00000000-0008-0000-0000-000049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82" name="Text Box 11">
          <a:extLst>
            <a:ext uri="{FF2B5EF4-FFF2-40B4-BE49-F238E27FC236}">
              <a16:creationId xmlns:a16="http://schemas.microsoft.com/office/drawing/2014/main" id="{00000000-0008-0000-0000-00004A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83" name="Text Box 8">
          <a:extLst>
            <a:ext uri="{FF2B5EF4-FFF2-40B4-BE49-F238E27FC236}">
              <a16:creationId xmlns:a16="http://schemas.microsoft.com/office/drawing/2014/main" id="{00000000-0008-0000-0000-00004B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84" name="Text Box 9">
          <a:extLst>
            <a:ext uri="{FF2B5EF4-FFF2-40B4-BE49-F238E27FC236}">
              <a16:creationId xmlns:a16="http://schemas.microsoft.com/office/drawing/2014/main" id="{00000000-0008-0000-0000-00004C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85" name="Text Box 11">
          <a:extLst>
            <a:ext uri="{FF2B5EF4-FFF2-40B4-BE49-F238E27FC236}">
              <a16:creationId xmlns:a16="http://schemas.microsoft.com/office/drawing/2014/main" id="{00000000-0008-0000-0000-00004D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86" name="Text Box 8">
          <a:extLst>
            <a:ext uri="{FF2B5EF4-FFF2-40B4-BE49-F238E27FC236}">
              <a16:creationId xmlns:a16="http://schemas.microsoft.com/office/drawing/2014/main" id="{00000000-0008-0000-0000-00004E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87" name="Text Box 9">
          <a:extLst>
            <a:ext uri="{FF2B5EF4-FFF2-40B4-BE49-F238E27FC236}">
              <a16:creationId xmlns:a16="http://schemas.microsoft.com/office/drawing/2014/main" id="{00000000-0008-0000-0000-00004F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88" name="Text Box 11">
          <a:extLst>
            <a:ext uri="{FF2B5EF4-FFF2-40B4-BE49-F238E27FC236}">
              <a16:creationId xmlns:a16="http://schemas.microsoft.com/office/drawing/2014/main" id="{00000000-0008-0000-0000-000050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89" name="Text Box 8">
          <a:extLst>
            <a:ext uri="{FF2B5EF4-FFF2-40B4-BE49-F238E27FC236}">
              <a16:creationId xmlns:a16="http://schemas.microsoft.com/office/drawing/2014/main" id="{00000000-0008-0000-0000-000051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90" name="Text Box 9">
          <a:extLst>
            <a:ext uri="{FF2B5EF4-FFF2-40B4-BE49-F238E27FC236}">
              <a16:creationId xmlns:a16="http://schemas.microsoft.com/office/drawing/2014/main" id="{00000000-0008-0000-0000-000052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91" name="Text Box 11">
          <a:extLst>
            <a:ext uri="{FF2B5EF4-FFF2-40B4-BE49-F238E27FC236}">
              <a16:creationId xmlns:a16="http://schemas.microsoft.com/office/drawing/2014/main" id="{00000000-0008-0000-0000-000053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92" name="Text Box 8">
          <a:extLst>
            <a:ext uri="{FF2B5EF4-FFF2-40B4-BE49-F238E27FC236}">
              <a16:creationId xmlns:a16="http://schemas.microsoft.com/office/drawing/2014/main" id="{00000000-0008-0000-0000-000054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93" name="Text Box 9">
          <a:extLst>
            <a:ext uri="{FF2B5EF4-FFF2-40B4-BE49-F238E27FC236}">
              <a16:creationId xmlns:a16="http://schemas.microsoft.com/office/drawing/2014/main" id="{00000000-0008-0000-0000-000055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94" name="Text Box 11">
          <a:extLst>
            <a:ext uri="{FF2B5EF4-FFF2-40B4-BE49-F238E27FC236}">
              <a16:creationId xmlns:a16="http://schemas.microsoft.com/office/drawing/2014/main" id="{00000000-0008-0000-0000-000056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95" name="Text Box 8">
          <a:extLst>
            <a:ext uri="{FF2B5EF4-FFF2-40B4-BE49-F238E27FC236}">
              <a16:creationId xmlns:a16="http://schemas.microsoft.com/office/drawing/2014/main" id="{00000000-0008-0000-0000-000057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96" name="Text Box 9">
          <a:extLst>
            <a:ext uri="{FF2B5EF4-FFF2-40B4-BE49-F238E27FC236}">
              <a16:creationId xmlns:a16="http://schemas.microsoft.com/office/drawing/2014/main" id="{00000000-0008-0000-0000-000058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97" name="Text Box 11">
          <a:extLst>
            <a:ext uri="{FF2B5EF4-FFF2-40B4-BE49-F238E27FC236}">
              <a16:creationId xmlns:a16="http://schemas.microsoft.com/office/drawing/2014/main" id="{00000000-0008-0000-0000-000059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98" name="Text Box 8">
          <a:extLst>
            <a:ext uri="{FF2B5EF4-FFF2-40B4-BE49-F238E27FC236}">
              <a16:creationId xmlns:a16="http://schemas.microsoft.com/office/drawing/2014/main" id="{00000000-0008-0000-0000-00005A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699" name="Text Box 9">
          <a:extLst>
            <a:ext uri="{FF2B5EF4-FFF2-40B4-BE49-F238E27FC236}">
              <a16:creationId xmlns:a16="http://schemas.microsoft.com/office/drawing/2014/main" id="{00000000-0008-0000-0000-00005B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00" name="Text Box 11">
          <a:extLst>
            <a:ext uri="{FF2B5EF4-FFF2-40B4-BE49-F238E27FC236}">
              <a16:creationId xmlns:a16="http://schemas.microsoft.com/office/drawing/2014/main" id="{00000000-0008-0000-0000-00005C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01" name="Text Box 8">
          <a:extLst>
            <a:ext uri="{FF2B5EF4-FFF2-40B4-BE49-F238E27FC236}">
              <a16:creationId xmlns:a16="http://schemas.microsoft.com/office/drawing/2014/main" id="{00000000-0008-0000-0000-00005D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02" name="Text Box 9">
          <a:extLst>
            <a:ext uri="{FF2B5EF4-FFF2-40B4-BE49-F238E27FC236}">
              <a16:creationId xmlns:a16="http://schemas.microsoft.com/office/drawing/2014/main" id="{00000000-0008-0000-0000-00005E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03" name="Text Box 11">
          <a:extLst>
            <a:ext uri="{FF2B5EF4-FFF2-40B4-BE49-F238E27FC236}">
              <a16:creationId xmlns:a16="http://schemas.microsoft.com/office/drawing/2014/main" id="{00000000-0008-0000-0000-00005F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04" name="Text Box 8">
          <a:extLst>
            <a:ext uri="{FF2B5EF4-FFF2-40B4-BE49-F238E27FC236}">
              <a16:creationId xmlns:a16="http://schemas.microsoft.com/office/drawing/2014/main" id="{00000000-0008-0000-0000-000060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05" name="Text Box 9">
          <a:extLst>
            <a:ext uri="{FF2B5EF4-FFF2-40B4-BE49-F238E27FC236}">
              <a16:creationId xmlns:a16="http://schemas.microsoft.com/office/drawing/2014/main" id="{00000000-0008-0000-0000-000061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06" name="Text Box 11">
          <a:extLst>
            <a:ext uri="{FF2B5EF4-FFF2-40B4-BE49-F238E27FC236}">
              <a16:creationId xmlns:a16="http://schemas.microsoft.com/office/drawing/2014/main" id="{00000000-0008-0000-0000-000062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07" name="Text Box 8">
          <a:extLst>
            <a:ext uri="{FF2B5EF4-FFF2-40B4-BE49-F238E27FC236}">
              <a16:creationId xmlns:a16="http://schemas.microsoft.com/office/drawing/2014/main" id="{00000000-0008-0000-0000-000063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08" name="Text Box 9">
          <a:extLst>
            <a:ext uri="{FF2B5EF4-FFF2-40B4-BE49-F238E27FC236}">
              <a16:creationId xmlns:a16="http://schemas.microsoft.com/office/drawing/2014/main" id="{00000000-0008-0000-0000-000064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09" name="Text Box 11">
          <a:extLst>
            <a:ext uri="{FF2B5EF4-FFF2-40B4-BE49-F238E27FC236}">
              <a16:creationId xmlns:a16="http://schemas.microsoft.com/office/drawing/2014/main" id="{00000000-0008-0000-0000-000065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10" name="Text Box 8">
          <a:extLst>
            <a:ext uri="{FF2B5EF4-FFF2-40B4-BE49-F238E27FC236}">
              <a16:creationId xmlns:a16="http://schemas.microsoft.com/office/drawing/2014/main" id="{00000000-0008-0000-0000-000066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11" name="Text Box 9">
          <a:extLst>
            <a:ext uri="{FF2B5EF4-FFF2-40B4-BE49-F238E27FC236}">
              <a16:creationId xmlns:a16="http://schemas.microsoft.com/office/drawing/2014/main" id="{00000000-0008-0000-0000-000067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12" name="Text Box 11">
          <a:extLst>
            <a:ext uri="{FF2B5EF4-FFF2-40B4-BE49-F238E27FC236}">
              <a16:creationId xmlns:a16="http://schemas.microsoft.com/office/drawing/2014/main" id="{00000000-0008-0000-0000-000068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13" name="Text Box 8">
          <a:extLst>
            <a:ext uri="{FF2B5EF4-FFF2-40B4-BE49-F238E27FC236}">
              <a16:creationId xmlns:a16="http://schemas.microsoft.com/office/drawing/2014/main" id="{00000000-0008-0000-0000-000069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14" name="Text Box 9">
          <a:extLst>
            <a:ext uri="{FF2B5EF4-FFF2-40B4-BE49-F238E27FC236}">
              <a16:creationId xmlns:a16="http://schemas.microsoft.com/office/drawing/2014/main" id="{00000000-0008-0000-0000-00006A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15" name="Text Box 11">
          <a:extLst>
            <a:ext uri="{FF2B5EF4-FFF2-40B4-BE49-F238E27FC236}">
              <a16:creationId xmlns:a16="http://schemas.microsoft.com/office/drawing/2014/main" id="{00000000-0008-0000-0000-00006B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4716" name="Text Box 8">
          <a:extLst>
            <a:ext uri="{FF2B5EF4-FFF2-40B4-BE49-F238E27FC236}">
              <a16:creationId xmlns:a16="http://schemas.microsoft.com/office/drawing/2014/main" id="{00000000-0008-0000-0000-00006C12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717" name="Text Box 11">
          <a:extLst>
            <a:ext uri="{FF2B5EF4-FFF2-40B4-BE49-F238E27FC236}">
              <a16:creationId xmlns:a16="http://schemas.microsoft.com/office/drawing/2014/main" id="{00000000-0008-0000-0000-00006D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18" name="Text Box 8">
          <a:extLst>
            <a:ext uri="{FF2B5EF4-FFF2-40B4-BE49-F238E27FC236}">
              <a16:creationId xmlns:a16="http://schemas.microsoft.com/office/drawing/2014/main" id="{00000000-0008-0000-0000-00006E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19" name="Text Box 9">
          <a:extLst>
            <a:ext uri="{FF2B5EF4-FFF2-40B4-BE49-F238E27FC236}">
              <a16:creationId xmlns:a16="http://schemas.microsoft.com/office/drawing/2014/main" id="{00000000-0008-0000-0000-00006F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20" name="Text Box 11">
          <a:extLst>
            <a:ext uri="{FF2B5EF4-FFF2-40B4-BE49-F238E27FC236}">
              <a16:creationId xmlns:a16="http://schemas.microsoft.com/office/drawing/2014/main" id="{00000000-0008-0000-0000-000070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90</xdr:row>
      <xdr:rowOff>0</xdr:rowOff>
    </xdr:from>
    <xdr:ext cx="76200" cy="28575"/>
    <xdr:sp macro="" textlink="">
      <xdr:nvSpPr>
        <xdr:cNvPr id="4721" name="Text Box 11">
          <a:extLst>
            <a:ext uri="{FF2B5EF4-FFF2-40B4-BE49-F238E27FC236}">
              <a16:creationId xmlns:a16="http://schemas.microsoft.com/office/drawing/2014/main" id="{00000000-0008-0000-0000-000071120000}"/>
            </a:ext>
          </a:extLst>
        </xdr:cNvPr>
        <xdr:cNvSpPr txBox="1">
          <a:spLocks noChangeArrowheads="1"/>
        </xdr:cNvSpPr>
      </xdr:nvSpPr>
      <xdr:spPr bwMode="auto">
        <a:xfrm>
          <a:off x="4095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722" name="Text Box 8">
          <a:extLst>
            <a:ext uri="{FF2B5EF4-FFF2-40B4-BE49-F238E27FC236}">
              <a16:creationId xmlns:a16="http://schemas.microsoft.com/office/drawing/2014/main" id="{00000000-0008-0000-0000-00007212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723" name="Text Box 9">
          <a:extLst>
            <a:ext uri="{FF2B5EF4-FFF2-40B4-BE49-F238E27FC236}">
              <a16:creationId xmlns:a16="http://schemas.microsoft.com/office/drawing/2014/main" id="{00000000-0008-0000-0000-00007312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724" name="Text Box 11">
          <a:extLst>
            <a:ext uri="{FF2B5EF4-FFF2-40B4-BE49-F238E27FC236}">
              <a16:creationId xmlns:a16="http://schemas.microsoft.com/office/drawing/2014/main" id="{00000000-0008-0000-0000-00007412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25" name="Text Box 8">
          <a:extLst>
            <a:ext uri="{FF2B5EF4-FFF2-40B4-BE49-F238E27FC236}">
              <a16:creationId xmlns:a16="http://schemas.microsoft.com/office/drawing/2014/main" id="{00000000-0008-0000-0000-000075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26" name="Text Box 9">
          <a:extLst>
            <a:ext uri="{FF2B5EF4-FFF2-40B4-BE49-F238E27FC236}">
              <a16:creationId xmlns:a16="http://schemas.microsoft.com/office/drawing/2014/main" id="{00000000-0008-0000-0000-000076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27" name="Text Box 11">
          <a:extLst>
            <a:ext uri="{FF2B5EF4-FFF2-40B4-BE49-F238E27FC236}">
              <a16:creationId xmlns:a16="http://schemas.microsoft.com/office/drawing/2014/main" id="{00000000-0008-0000-0000-000077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728" name="Text Box 8">
          <a:extLst>
            <a:ext uri="{FF2B5EF4-FFF2-40B4-BE49-F238E27FC236}">
              <a16:creationId xmlns:a16="http://schemas.microsoft.com/office/drawing/2014/main" id="{00000000-0008-0000-0000-00007812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729" name="Text Box 9">
          <a:extLst>
            <a:ext uri="{FF2B5EF4-FFF2-40B4-BE49-F238E27FC236}">
              <a16:creationId xmlns:a16="http://schemas.microsoft.com/office/drawing/2014/main" id="{00000000-0008-0000-0000-00007912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730" name="Text Box 11">
          <a:extLst>
            <a:ext uri="{FF2B5EF4-FFF2-40B4-BE49-F238E27FC236}">
              <a16:creationId xmlns:a16="http://schemas.microsoft.com/office/drawing/2014/main" id="{00000000-0008-0000-0000-00007A12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31" name="Text Box 8">
          <a:extLst>
            <a:ext uri="{FF2B5EF4-FFF2-40B4-BE49-F238E27FC236}">
              <a16:creationId xmlns:a16="http://schemas.microsoft.com/office/drawing/2014/main" id="{00000000-0008-0000-0000-00007B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32" name="Text Box 9">
          <a:extLst>
            <a:ext uri="{FF2B5EF4-FFF2-40B4-BE49-F238E27FC236}">
              <a16:creationId xmlns:a16="http://schemas.microsoft.com/office/drawing/2014/main" id="{00000000-0008-0000-0000-00007C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33" name="Text Box 11">
          <a:extLst>
            <a:ext uri="{FF2B5EF4-FFF2-40B4-BE49-F238E27FC236}">
              <a16:creationId xmlns:a16="http://schemas.microsoft.com/office/drawing/2014/main" id="{00000000-0008-0000-0000-00007D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4734" name="Text Box 8">
          <a:extLst>
            <a:ext uri="{FF2B5EF4-FFF2-40B4-BE49-F238E27FC236}">
              <a16:creationId xmlns:a16="http://schemas.microsoft.com/office/drawing/2014/main" id="{00000000-0008-0000-0000-00007E12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735" name="Text Box 11">
          <a:extLst>
            <a:ext uri="{FF2B5EF4-FFF2-40B4-BE49-F238E27FC236}">
              <a16:creationId xmlns:a16="http://schemas.microsoft.com/office/drawing/2014/main" id="{00000000-0008-0000-0000-00007F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736" name="Text Box 11">
          <a:extLst>
            <a:ext uri="{FF2B5EF4-FFF2-40B4-BE49-F238E27FC236}">
              <a16:creationId xmlns:a16="http://schemas.microsoft.com/office/drawing/2014/main" id="{00000000-0008-0000-0000-000080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737" name="Text Box 11">
          <a:extLst>
            <a:ext uri="{FF2B5EF4-FFF2-40B4-BE49-F238E27FC236}">
              <a16:creationId xmlns:a16="http://schemas.microsoft.com/office/drawing/2014/main" id="{00000000-0008-0000-0000-000081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738" name="Text Box 11">
          <a:extLst>
            <a:ext uri="{FF2B5EF4-FFF2-40B4-BE49-F238E27FC236}">
              <a16:creationId xmlns:a16="http://schemas.microsoft.com/office/drawing/2014/main" id="{00000000-0008-0000-0000-000082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739" name="Text Box 11">
          <a:extLst>
            <a:ext uri="{FF2B5EF4-FFF2-40B4-BE49-F238E27FC236}">
              <a16:creationId xmlns:a16="http://schemas.microsoft.com/office/drawing/2014/main" id="{00000000-0008-0000-0000-000083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740" name="Text Box 11">
          <a:extLst>
            <a:ext uri="{FF2B5EF4-FFF2-40B4-BE49-F238E27FC236}">
              <a16:creationId xmlns:a16="http://schemas.microsoft.com/office/drawing/2014/main" id="{00000000-0008-0000-0000-000084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741" name="Text Box 11">
          <a:extLst>
            <a:ext uri="{FF2B5EF4-FFF2-40B4-BE49-F238E27FC236}">
              <a16:creationId xmlns:a16="http://schemas.microsoft.com/office/drawing/2014/main" id="{00000000-0008-0000-0000-000085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742" name="Text Box 11">
          <a:extLst>
            <a:ext uri="{FF2B5EF4-FFF2-40B4-BE49-F238E27FC236}">
              <a16:creationId xmlns:a16="http://schemas.microsoft.com/office/drawing/2014/main" id="{00000000-0008-0000-0000-000086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743" name="Text Box 11">
          <a:extLst>
            <a:ext uri="{FF2B5EF4-FFF2-40B4-BE49-F238E27FC236}">
              <a16:creationId xmlns:a16="http://schemas.microsoft.com/office/drawing/2014/main" id="{00000000-0008-0000-0000-000087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4744" name="Text Box 8">
          <a:extLst>
            <a:ext uri="{FF2B5EF4-FFF2-40B4-BE49-F238E27FC236}">
              <a16:creationId xmlns:a16="http://schemas.microsoft.com/office/drawing/2014/main" id="{00000000-0008-0000-0000-00008812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xdr:colOff>
      <xdr:row>90</xdr:row>
      <xdr:rowOff>0</xdr:rowOff>
    </xdr:from>
    <xdr:ext cx="76200" cy="28575"/>
    <xdr:sp macro="" textlink="">
      <xdr:nvSpPr>
        <xdr:cNvPr id="4745" name="Text Box 11">
          <a:extLst>
            <a:ext uri="{FF2B5EF4-FFF2-40B4-BE49-F238E27FC236}">
              <a16:creationId xmlns:a16="http://schemas.microsoft.com/office/drawing/2014/main" id="{00000000-0008-0000-0000-000089120000}"/>
            </a:ext>
          </a:extLst>
        </xdr:cNvPr>
        <xdr:cNvSpPr txBox="1">
          <a:spLocks noChangeArrowheads="1"/>
        </xdr:cNvSpPr>
      </xdr:nvSpPr>
      <xdr:spPr bwMode="auto">
        <a:xfrm>
          <a:off x="3810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46" name="Text Box 9">
          <a:extLst>
            <a:ext uri="{FF2B5EF4-FFF2-40B4-BE49-F238E27FC236}">
              <a16:creationId xmlns:a16="http://schemas.microsoft.com/office/drawing/2014/main" id="{00000000-0008-0000-0000-00008A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47" name="Text Box 11">
          <a:extLst>
            <a:ext uri="{FF2B5EF4-FFF2-40B4-BE49-F238E27FC236}">
              <a16:creationId xmlns:a16="http://schemas.microsoft.com/office/drawing/2014/main" id="{00000000-0008-0000-0000-00008B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48" name="Text Box 8">
          <a:extLst>
            <a:ext uri="{FF2B5EF4-FFF2-40B4-BE49-F238E27FC236}">
              <a16:creationId xmlns:a16="http://schemas.microsoft.com/office/drawing/2014/main" id="{00000000-0008-0000-0000-00008C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49" name="Text Box 9">
          <a:extLst>
            <a:ext uri="{FF2B5EF4-FFF2-40B4-BE49-F238E27FC236}">
              <a16:creationId xmlns:a16="http://schemas.microsoft.com/office/drawing/2014/main" id="{00000000-0008-0000-0000-00008D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50" name="Text Box 11">
          <a:extLst>
            <a:ext uri="{FF2B5EF4-FFF2-40B4-BE49-F238E27FC236}">
              <a16:creationId xmlns:a16="http://schemas.microsoft.com/office/drawing/2014/main" id="{00000000-0008-0000-0000-00008E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51" name="Text Box 8">
          <a:extLst>
            <a:ext uri="{FF2B5EF4-FFF2-40B4-BE49-F238E27FC236}">
              <a16:creationId xmlns:a16="http://schemas.microsoft.com/office/drawing/2014/main" id="{00000000-0008-0000-0000-00008F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52" name="Text Box 9">
          <a:extLst>
            <a:ext uri="{FF2B5EF4-FFF2-40B4-BE49-F238E27FC236}">
              <a16:creationId xmlns:a16="http://schemas.microsoft.com/office/drawing/2014/main" id="{00000000-0008-0000-0000-000090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53" name="Text Box 11">
          <a:extLst>
            <a:ext uri="{FF2B5EF4-FFF2-40B4-BE49-F238E27FC236}">
              <a16:creationId xmlns:a16="http://schemas.microsoft.com/office/drawing/2014/main" id="{00000000-0008-0000-0000-000091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54" name="Text Box 8">
          <a:extLst>
            <a:ext uri="{FF2B5EF4-FFF2-40B4-BE49-F238E27FC236}">
              <a16:creationId xmlns:a16="http://schemas.microsoft.com/office/drawing/2014/main" id="{00000000-0008-0000-0000-000092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55" name="Text Box 9">
          <a:extLst>
            <a:ext uri="{FF2B5EF4-FFF2-40B4-BE49-F238E27FC236}">
              <a16:creationId xmlns:a16="http://schemas.microsoft.com/office/drawing/2014/main" id="{00000000-0008-0000-0000-000093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56" name="Text Box 11">
          <a:extLst>
            <a:ext uri="{FF2B5EF4-FFF2-40B4-BE49-F238E27FC236}">
              <a16:creationId xmlns:a16="http://schemas.microsoft.com/office/drawing/2014/main" id="{00000000-0008-0000-0000-000094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57" name="Text Box 8">
          <a:extLst>
            <a:ext uri="{FF2B5EF4-FFF2-40B4-BE49-F238E27FC236}">
              <a16:creationId xmlns:a16="http://schemas.microsoft.com/office/drawing/2014/main" id="{00000000-0008-0000-0000-000095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58" name="Text Box 9">
          <a:extLst>
            <a:ext uri="{FF2B5EF4-FFF2-40B4-BE49-F238E27FC236}">
              <a16:creationId xmlns:a16="http://schemas.microsoft.com/office/drawing/2014/main" id="{00000000-0008-0000-0000-000096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59" name="Text Box 11">
          <a:extLst>
            <a:ext uri="{FF2B5EF4-FFF2-40B4-BE49-F238E27FC236}">
              <a16:creationId xmlns:a16="http://schemas.microsoft.com/office/drawing/2014/main" id="{00000000-0008-0000-0000-000097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60" name="Text Box 8">
          <a:extLst>
            <a:ext uri="{FF2B5EF4-FFF2-40B4-BE49-F238E27FC236}">
              <a16:creationId xmlns:a16="http://schemas.microsoft.com/office/drawing/2014/main" id="{00000000-0008-0000-0000-000098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61" name="Text Box 9">
          <a:extLst>
            <a:ext uri="{FF2B5EF4-FFF2-40B4-BE49-F238E27FC236}">
              <a16:creationId xmlns:a16="http://schemas.microsoft.com/office/drawing/2014/main" id="{00000000-0008-0000-0000-000099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62" name="Text Box 11">
          <a:extLst>
            <a:ext uri="{FF2B5EF4-FFF2-40B4-BE49-F238E27FC236}">
              <a16:creationId xmlns:a16="http://schemas.microsoft.com/office/drawing/2014/main" id="{00000000-0008-0000-0000-00009A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63" name="Text Box 8">
          <a:extLst>
            <a:ext uri="{FF2B5EF4-FFF2-40B4-BE49-F238E27FC236}">
              <a16:creationId xmlns:a16="http://schemas.microsoft.com/office/drawing/2014/main" id="{00000000-0008-0000-0000-00009B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64" name="Text Box 9">
          <a:extLst>
            <a:ext uri="{FF2B5EF4-FFF2-40B4-BE49-F238E27FC236}">
              <a16:creationId xmlns:a16="http://schemas.microsoft.com/office/drawing/2014/main" id="{00000000-0008-0000-0000-00009C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65" name="Text Box 11">
          <a:extLst>
            <a:ext uri="{FF2B5EF4-FFF2-40B4-BE49-F238E27FC236}">
              <a16:creationId xmlns:a16="http://schemas.microsoft.com/office/drawing/2014/main" id="{00000000-0008-0000-0000-00009D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66" name="Text Box 8">
          <a:extLst>
            <a:ext uri="{FF2B5EF4-FFF2-40B4-BE49-F238E27FC236}">
              <a16:creationId xmlns:a16="http://schemas.microsoft.com/office/drawing/2014/main" id="{00000000-0008-0000-0000-00009E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67" name="Text Box 9">
          <a:extLst>
            <a:ext uri="{FF2B5EF4-FFF2-40B4-BE49-F238E27FC236}">
              <a16:creationId xmlns:a16="http://schemas.microsoft.com/office/drawing/2014/main" id="{00000000-0008-0000-0000-00009F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68" name="Text Box 11">
          <a:extLst>
            <a:ext uri="{FF2B5EF4-FFF2-40B4-BE49-F238E27FC236}">
              <a16:creationId xmlns:a16="http://schemas.microsoft.com/office/drawing/2014/main" id="{00000000-0008-0000-0000-0000A0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69" name="Text Box 8">
          <a:extLst>
            <a:ext uri="{FF2B5EF4-FFF2-40B4-BE49-F238E27FC236}">
              <a16:creationId xmlns:a16="http://schemas.microsoft.com/office/drawing/2014/main" id="{00000000-0008-0000-0000-0000A1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70" name="Text Box 9">
          <a:extLst>
            <a:ext uri="{FF2B5EF4-FFF2-40B4-BE49-F238E27FC236}">
              <a16:creationId xmlns:a16="http://schemas.microsoft.com/office/drawing/2014/main" id="{00000000-0008-0000-0000-0000A2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71" name="Text Box 11">
          <a:extLst>
            <a:ext uri="{FF2B5EF4-FFF2-40B4-BE49-F238E27FC236}">
              <a16:creationId xmlns:a16="http://schemas.microsoft.com/office/drawing/2014/main" id="{00000000-0008-0000-0000-0000A3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72" name="Text Box 8">
          <a:extLst>
            <a:ext uri="{FF2B5EF4-FFF2-40B4-BE49-F238E27FC236}">
              <a16:creationId xmlns:a16="http://schemas.microsoft.com/office/drawing/2014/main" id="{00000000-0008-0000-0000-0000A4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73" name="Text Box 9">
          <a:extLst>
            <a:ext uri="{FF2B5EF4-FFF2-40B4-BE49-F238E27FC236}">
              <a16:creationId xmlns:a16="http://schemas.microsoft.com/office/drawing/2014/main" id="{00000000-0008-0000-0000-0000A5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74" name="Text Box 11">
          <a:extLst>
            <a:ext uri="{FF2B5EF4-FFF2-40B4-BE49-F238E27FC236}">
              <a16:creationId xmlns:a16="http://schemas.microsoft.com/office/drawing/2014/main" id="{00000000-0008-0000-0000-0000A6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75" name="Text Box 8">
          <a:extLst>
            <a:ext uri="{FF2B5EF4-FFF2-40B4-BE49-F238E27FC236}">
              <a16:creationId xmlns:a16="http://schemas.microsoft.com/office/drawing/2014/main" id="{00000000-0008-0000-0000-0000A7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76" name="Text Box 9">
          <a:extLst>
            <a:ext uri="{FF2B5EF4-FFF2-40B4-BE49-F238E27FC236}">
              <a16:creationId xmlns:a16="http://schemas.microsoft.com/office/drawing/2014/main" id="{00000000-0008-0000-0000-0000A8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77" name="Text Box 11">
          <a:extLst>
            <a:ext uri="{FF2B5EF4-FFF2-40B4-BE49-F238E27FC236}">
              <a16:creationId xmlns:a16="http://schemas.microsoft.com/office/drawing/2014/main" id="{00000000-0008-0000-0000-0000A9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78" name="Text Box 8">
          <a:extLst>
            <a:ext uri="{FF2B5EF4-FFF2-40B4-BE49-F238E27FC236}">
              <a16:creationId xmlns:a16="http://schemas.microsoft.com/office/drawing/2014/main" id="{00000000-0008-0000-0000-0000AA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79" name="Text Box 9">
          <a:extLst>
            <a:ext uri="{FF2B5EF4-FFF2-40B4-BE49-F238E27FC236}">
              <a16:creationId xmlns:a16="http://schemas.microsoft.com/office/drawing/2014/main" id="{00000000-0008-0000-0000-0000AB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80" name="Text Box 11">
          <a:extLst>
            <a:ext uri="{FF2B5EF4-FFF2-40B4-BE49-F238E27FC236}">
              <a16:creationId xmlns:a16="http://schemas.microsoft.com/office/drawing/2014/main" id="{00000000-0008-0000-0000-0000AC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4781" name="Text Box 8">
          <a:extLst>
            <a:ext uri="{FF2B5EF4-FFF2-40B4-BE49-F238E27FC236}">
              <a16:creationId xmlns:a16="http://schemas.microsoft.com/office/drawing/2014/main" id="{00000000-0008-0000-0000-0000AD12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782" name="Text Box 11">
          <a:extLst>
            <a:ext uri="{FF2B5EF4-FFF2-40B4-BE49-F238E27FC236}">
              <a16:creationId xmlns:a16="http://schemas.microsoft.com/office/drawing/2014/main" id="{00000000-0008-0000-0000-0000AE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83" name="Text Box 8">
          <a:extLst>
            <a:ext uri="{FF2B5EF4-FFF2-40B4-BE49-F238E27FC236}">
              <a16:creationId xmlns:a16="http://schemas.microsoft.com/office/drawing/2014/main" id="{00000000-0008-0000-0000-0000AF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84" name="Text Box 9">
          <a:extLst>
            <a:ext uri="{FF2B5EF4-FFF2-40B4-BE49-F238E27FC236}">
              <a16:creationId xmlns:a16="http://schemas.microsoft.com/office/drawing/2014/main" id="{00000000-0008-0000-0000-0000B0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85" name="Text Box 11">
          <a:extLst>
            <a:ext uri="{FF2B5EF4-FFF2-40B4-BE49-F238E27FC236}">
              <a16:creationId xmlns:a16="http://schemas.microsoft.com/office/drawing/2014/main" id="{00000000-0008-0000-0000-0000B1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786" name="Text Box 8">
          <a:extLst>
            <a:ext uri="{FF2B5EF4-FFF2-40B4-BE49-F238E27FC236}">
              <a16:creationId xmlns:a16="http://schemas.microsoft.com/office/drawing/2014/main" id="{00000000-0008-0000-0000-0000B212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787" name="Text Box 9">
          <a:extLst>
            <a:ext uri="{FF2B5EF4-FFF2-40B4-BE49-F238E27FC236}">
              <a16:creationId xmlns:a16="http://schemas.microsoft.com/office/drawing/2014/main" id="{00000000-0008-0000-0000-0000B312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788" name="Text Box 11">
          <a:extLst>
            <a:ext uri="{FF2B5EF4-FFF2-40B4-BE49-F238E27FC236}">
              <a16:creationId xmlns:a16="http://schemas.microsoft.com/office/drawing/2014/main" id="{00000000-0008-0000-0000-0000B412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89" name="Text Box 8">
          <a:extLst>
            <a:ext uri="{FF2B5EF4-FFF2-40B4-BE49-F238E27FC236}">
              <a16:creationId xmlns:a16="http://schemas.microsoft.com/office/drawing/2014/main" id="{00000000-0008-0000-0000-0000B5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90" name="Text Box 9">
          <a:extLst>
            <a:ext uri="{FF2B5EF4-FFF2-40B4-BE49-F238E27FC236}">
              <a16:creationId xmlns:a16="http://schemas.microsoft.com/office/drawing/2014/main" id="{00000000-0008-0000-0000-0000B6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91" name="Text Box 11">
          <a:extLst>
            <a:ext uri="{FF2B5EF4-FFF2-40B4-BE49-F238E27FC236}">
              <a16:creationId xmlns:a16="http://schemas.microsoft.com/office/drawing/2014/main" id="{00000000-0008-0000-0000-0000B7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792" name="Text Box 8">
          <a:extLst>
            <a:ext uri="{FF2B5EF4-FFF2-40B4-BE49-F238E27FC236}">
              <a16:creationId xmlns:a16="http://schemas.microsoft.com/office/drawing/2014/main" id="{00000000-0008-0000-0000-0000B812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793" name="Text Box 9">
          <a:extLst>
            <a:ext uri="{FF2B5EF4-FFF2-40B4-BE49-F238E27FC236}">
              <a16:creationId xmlns:a16="http://schemas.microsoft.com/office/drawing/2014/main" id="{00000000-0008-0000-0000-0000B912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4794" name="Text Box 11">
          <a:extLst>
            <a:ext uri="{FF2B5EF4-FFF2-40B4-BE49-F238E27FC236}">
              <a16:creationId xmlns:a16="http://schemas.microsoft.com/office/drawing/2014/main" id="{00000000-0008-0000-0000-0000BA12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95" name="Text Box 8">
          <a:extLst>
            <a:ext uri="{FF2B5EF4-FFF2-40B4-BE49-F238E27FC236}">
              <a16:creationId xmlns:a16="http://schemas.microsoft.com/office/drawing/2014/main" id="{00000000-0008-0000-0000-0000BB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96" name="Text Box 9">
          <a:extLst>
            <a:ext uri="{FF2B5EF4-FFF2-40B4-BE49-F238E27FC236}">
              <a16:creationId xmlns:a16="http://schemas.microsoft.com/office/drawing/2014/main" id="{00000000-0008-0000-0000-0000BC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797" name="Text Box 11">
          <a:extLst>
            <a:ext uri="{FF2B5EF4-FFF2-40B4-BE49-F238E27FC236}">
              <a16:creationId xmlns:a16="http://schemas.microsoft.com/office/drawing/2014/main" id="{00000000-0008-0000-0000-0000BD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4798" name="Text Box 8">
          <a:extLst>
            <a:ext uri="{FF2B5EF4-FFF2-40B4-BE49-F238E27FC236}">
              <a16:creationId xmlns:a16="http://schemas.microsoft.com/office/drawing/2014/main" id="{00000000-0008-0000-0000-0000BE12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799" name="Text Box 11">
          <a:extLst>
            <a:ext uri="{FF2B5EF4-FFF2-40B4-BE49-F238E27FC236}">
              <a16:creationId xmlns:a16="http://schemas.microsoft.com/office/drawing/2014/main" id="{00000000-0008-0000-0000-0000BF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800" name="Text Box 11">
          <a:extLst>
            <a:ext uri="{FF2B5EF4-FFF2-40B4-BE49-F238E27FC236}">
              <a16:creationId xmlns:a16="http://schemas.microsoft.com/office/drawing/2014/main" id="{00000000-0008-0000-0000-0000C0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801" name="Text Box 11">
          <a:extLst>
            <a:ext uri="{FF2B5EF4-FFF2-40B4-BE49-F238E27FC236}">
              <a16:creationId xmlns:a16="http://schemas.microsoft.com/office/drawing/2014/main" id="{00000000-0008-0000-0000-0000C1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802" name="Text Box 11">
          <a:extLst>
            <a:ext uri="{FF2B5EF4-FFF2-40B4-BE49-F238E27FC236}">
              <a16:creationId xmlns:a16="http://schemas.microsoft.com/office/drawing/2014/main" id="{00000000-0008-0000-0000-0000C2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803" name="Text Box 11">
          <a:extLst>
            <a:ext uri="{FF2B5EF4-FFF2-40B4-BE49-F238E27FC236}">
              <a16:creationId xmlns:a16="http://schemas.microsoft.com/office/drawing/2014/main" id="{00000000-0008-0000-0000-0000C3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804" name="Text Box 11">
          <a:extLst>
            <a:ext uri="{FF2B5EF4-FFF2-40B4-BE49-F238E27FC236}">
              <a16:creationId xmlns:a16="http://schemas.microsoft.com/office/drawing/2014/main" id="{00000000-0008-0000-0000-0000C4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805" name="Text Box 11">
          <a:extLst>
            <a:ext uri="{FF2B5EF4-FFF2-40B4-BE49-F238E27FC236}">
              <a16:creationId xmlns:a16="http://schemas.microsoft.com/office/drawing/2014/main" id="{00000000-0008-0000-0000-0000C5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806" name="Text Box 11">
          <a:extLst>
            <a:ext uri="{FF2B5EF4-FFF2-40B4-BE49-F238E27FC236}">
              <a16:creationId xmlns:a16="http://schemas.microsoft.com/office/drawing/2014/main" id="{00000000-0008-0000-0000-0000C6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807" name="Text Box 11">
          <a:extLst>
            <a:ext uri="{FF2B5EF4-FFF2-40B4-BE49-F238E27FC236}">
              <a16:creationId xmlns:a16="http://schemas.microsoft.com/office/drawing/2014/main" id="{00000000-0008-0000-0000-0000C7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4808" name="Text Box 8">
          <a:extLst>
            <a:ext uri="{FF2B5EF4-FFF2-40B4-BE49-F238E27FC236}">
              <a16:creationId xmlns:a16="http://schemas.microsoft.com/office/drawing/2014/main" id="{00000000-0008-0000-0000-0000C812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809" name="Text Box 11">
          <a:extLst>
            <a:ext uri="{FF2B5EF4-FFF2-40B4-BE49-F238E27FC236}">
              <a16:creationId xmlns:a16="http://schemas.microsoft.com/office/drawing/2014/main" id="{00000000-0008-0000-0000-0000C9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810" name="Text Box 11">
          <a:extLst>
            <a:ext uri="{FF2B5EF4-FFF2-40B4-BE49-F238E27FC236}">
              <a16:creationId xmlns:a16="http://schemas.microsoft.com/office/drawing/2014/main" id="{00000000-0008-0000-0000-0000CA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811" name="Text Box 11">
          <a:extLst>
            <a:ext uri="{FF2B5EF4-FFF2-40B4-BE49-F238E27FC236}">
              <a16:creationId xmlns:a16="http://schemas.microsoft.com/office/drawing/2014/main" id="{00000000-0008-0000-0000-0000CB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812" name="Text Box 11">
          <a:extLst>
            <a:ext uri="{FF2B5EF4-FFF2-40B4-BE49-F238E27FC236}">
              <a16:creationId xmlns:a16="http://schemas.microsoft.com/office/drawing/2014/main" id="{00000000-0008-0000-0000-0000CC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813" name="Text Box 11">
          <a:extLst>
            <a:ext uri="{FF2B5EF4-FFF2-40B4-BE49-F238E27FC236}">
              <a16:creationId xmlns:a16="http://schemas.microsoft.com/office/drawing/2014/main" id="{00000000-0008-0000-0000-0000CD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814" name="Text Box 11">
          <a:extLst>
            <a:ext uri="{FF2B5EF4-FFF2-40B4-BE49-F238E27FC236}">
              <a16:creationId xmlns:a16="http://schemas.microsoft.com/office/drawing/2014/main" id="{00000000-0008-0000-0000-0000CE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815" name="Text Box 11">
          <a:extLst>
            <a:ext uri="{FF2B5EF4-FFF2-40B4-BE49-F238E27FC236}">
              <a16:creationId xmlns:a16="http://schemas.microsoft.com/office/drawing/2014/main" id="{00000000-0008-0000-0000-0000CF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816" name="Text Box 11">
          <a:extLst>
            <a:ext uri="{FF2B5EF4-FFF2-40B4-BE49-F238E27FC236}">
              <a16:creationId xmlns:a16="http://schemas.microsoft.com/office/drawing/2014/main" id="{00000000-0008-0000-0000-0000D0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817" name="Text Box 11">
          <a:extLst>
            <a:ext uri="{FF2B5EF4-FFF2-40B4-BE49-F238E27FC236}">
              <a16:creationId xmlns:a16="http://schemas.microsoft.com/office/drawing/2014/main" id="{00000000-0008-0000-0000-0000D1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818" name="Text Box 11">
          <a:extLst>
            <a:ext uri="{FF2B5EF4-FFF2-40B4-BE49-F238E27FC236}">
              <a16:creationId xmlns:a16="http://schemas.microsoft.com/office/drawing/2014/main" id="{00000000-0008-0000-0000-0000D2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819" name="Text Box 11">
          <a:extLst>
            <a:ext uri="{FF2B5EF4-FFF2-40B4-BE49-F238E27FC236}">
              <a16:creationId xmlns:a16="http://schemas.microsoft.com/office/drawing/2014/main" id="{00000000-0008-0000-0000-0000D3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820" name="Text Box 11">
          <a:extLst>
            <a:ext uri="{FF2B5EF4-FFF2-40B4-BE49-F238E27FC236}">
              <a16:creationId xmlns:a16="http://schemas.microsoft.com/office/drawing/2014/main" id="{00000000-0008-0000-0000-0000D4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821" name="Text Box 11">
          <a:extLst>
            <a:ext uri="{FF2B5EF4-FFF2-40B4-BE49-F238E27FC236}">
              <a16:creationId xmlns:a16="http://schemas.microsoft.com/office/drawing/2014/main" id="{00000000-0008-0000-0000-0000D5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822" name="Text Box 11">
          <a:extLst>
            <a:ext uri="{FF2B5EF4-FFF2-40B4-BE49-F238E27FC236}">
              <a16:creationId xmlns:a16="http://schemas.microsoft.com/office/drawing/2014/main" id="{00000000-0008-0000-0000-0000D6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823" name="Text Box 11">
          <a:extLst>
            <a:ext uri="{FF2B5EF4-FFF2-40B4-BE49-F238E27FC236}">
              <a16:creationId xmlns:a16="http://schemas.microsoft.com/office/drawing/2014/main" id="{00000000-0008-0000-0000-0000D7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824" name="Text Box 11">
          <a:extLst>
            <a:ext uri="{FF2B5EF4-FFF2-40B4-BE49-F238E27FC236}">
              <a16:creationId xmlns:a16="http://schemas.microsoft.com/office/drawing/2014/main" id="{00000000-0008-0000-0000-0000D8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825" name="Text Box 11">
          <a:extLst>
            <a:ext uri="{FF2B5EF4-FFF2-40B4-BE49-F238E27FC236}">
              <a16:creationId xmlns:a16="http://schemas.microsoft.com/office/drawing/2014/main" id="{00000000-0008-0000-0000-0000D9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826" name="Text Box 11">
          <a:extLst>
            <a:ext uri="{FF2B5EF4-FFF2-40B4-BE49-F238E27FC236}">
              <a16:creationId xmlns:a16="http://schemas.microsoft.com/office/drawing/2014/main" id="{00000000-0008-0000-0000-0000DA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827" name="Text Box 11">
          <a:extLst>
            <a:ext uri="{FF2B5EF4-FFF2-40B4-BE49-F238E27FC236}">
              <a16:creationId xmlns:a16="http://schemas.microsoft.com/office/drawing/2014/main" id="{00000000-0008-0000-0000-0000DB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828" name="Text Box 11">
          <a:extLst>
            <a:ext uri="{FF2B5EF4-FFF2-40B4-BE49-F238E27FC236}">
              <a16:creationId xmlns:a16="http://schemas.microsoft.com/office/drawing/2014/main" id="{00000000-0008-0000-0000-0000DC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829" name="Text Box 11">
          <a:extLst>
            <a:ext uri="{FF2B5EF4-FFF2-40B4-BE49-F238E27FC236}">
              <a16:creationId xmlns:a16="http://schemas.microsoft.com/office/drawing/2014/main" id="{00000000-0008-0000-0000-0000DD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4830" name="Text Box 11">
          <a:extLst>
            <a:ext uri="{FF2B5EF4-FFF2-40B4-BE49-F238E27FC236}">
              <a16:creationId xmlns:a16="http://schemas.microsoft.com/office/drawing/2014/main" id="{00000000-0008-0000-0000-0000DE12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31" name="Text Box 8">
          <a:extLst>
            <a:ext uri="{FF2B5EF4-FFF2-40B4-BE49-F238E27FC236}">
              <a16:creationId xmlns:a16="http://schemas.microsoft.com/office/drawing/2014/main" id="{00000000-0008-0000-0000-0000DF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32" name="Text Box 9">
          <a:extLst>
            <a:ext uri="{FF2B5EF4-FFF2-40B4-BE49-F238E27FC236}">
              <a16:creationId xmlns:a16="http://schemas.microsoft.com/office/drawing/2014/main" id="{00000000-0008-0000-0000-0000E0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33" name="Text Box 11">
          <a:extLst>
            <a:ext uri="{FF2B5EF4-FFF2-40B4-BE49-F238E27FC236}">
              <a16:creationId xmlns:a16="http://schemas.microsoft.com/office/drawing/2014/main" id="{00000000-0008-0000-0000-0000E1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34" name="Text Box 8">
          <a:extLst>
            <a:ext uri="{FF2B5EF4-FFF2-40B4-BE49-F238E27FC236}">
              <a16:creationId xmlns:a16="http://schemas.microsoft.com/office/drawing/2014/main" id="{00000000-0008-0000-0000-0000E2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35" name="Text Box 9">
          <a:extLst>
            <a:ext uri="{FF2B5EF4-FFF2-40B4-BE49-F238E27FC236}">
              <a16:creationId xmlns:a16="http://schemas.microsoft.com/office/drawing/2014/main" id="{00000000-0008-0000-0000-0000E3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36" name="Text Box 11">
          <a:extLst>
            <a:ext uri="{FF2B5EF4-FFF2-40B4-BE49-F238E27FC236}">
              <a16:creationId xmlns:a16="http://schemas.microsoft.com/office/drawing/2014/main" id="{00000000-0008-0000-0000-0000E4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37" name="Text Box 8">
          <a:extLst>
            <a:ext uri="{FF2B5EF4-FFF2-40B4-BE49-F238E27FC236}">
              <a16:creationId xmlns:a16="http://schemas.microsoft.com/office/drawing/2014/main" id="{00000000-0008-0000-0000-0000E5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38" name="Text Box 9">
          <a:extLst>
            <a:ext uri="{FF2B5EF4-FFF2-40B4-BE49-F238E27FC236}">
              <a16:creationId xmlns:a16="http://schemas.microsoft.com/office/drawing/2014/main" id="{00000000-0008-0000-0000-0000E6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39" name="Text Box 11">
          <a:extLst>
            <a:ext uri="{FF2B5EF4-FFF2-40B4-BE49-F238E27FC236}">
              <a16:creationId xmlns:a16="http://schemas.microsoft.com/office/drawing/2014/main" id="{00000000-0008-0000-0000-0000E7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40" name="Text Box 8">
          <a:extLst>
            <a:ext uri="{FF2B5EF4-FFF2-40B4-BE49-F238E27FC236}">
              <a16:creationId xmlns:a16="http://schemas.microsoft.com/office/drawing/2014/main" id="{00000000-0008-0000-0000-0000E8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41" name="Text Box 9">
          <a:extLst>
            <a:ext uri="{FF2B5EF4-FFF2-40B4-BE49-F238E27FC236}">
              <a16:creationId xmlns:a16="http://schemas.microsoft.com/office/drawing/2014/main" id="{00000000-0008-0000-0000-0000E9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42" name="Text Box 11">
          <a:extLst>
            <a:ext uri="{FF2B5EF4-FFF2-40B4-BE49-F238E27FC236}">
              <a16:creationId xmlns:a16="http://schemas.microsoft.com/office/drawing/2014/main" id="{00000000-0008-0000-0000-0000EA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43" name="Text Box 8">
          <a:extLst>
            <a:ext uri="{FF2B5EF4-FFF2-40B4-BE49-F238E27FC236}">
              <a16:creationId xmlns:a16="http://schemas.microsoft.com/office/drawing/2014/main" id="{00000000-0008-0000-0000-0000EB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44" name="Text Box 9">
          <a:extLst>
            <a:ext uri="{FF2B5EF4-FFF2-40B4-BE49-F238E27FC236}">
              <a16:creationId xmlns:a16="http://schemas.microsoft.com/office/drawing/2014/main" id="{00000000-0008-0000-0000-0000EC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45" name="Text Box 11">
          <a:extLst>
            <a:ext uri="{FF2B5EF4-FFF2-40B4-BE49-F238E27FC236}">
              <a16:creationId xmlns:a16="http://schemas.microsoft.com/office/drawing/2014/main" id="{00000000-0008-0000-0000-0000ED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46" name="Text Box 8">
          <a:extLst>
            <a:ext uri="{FF2B5EF4-FFF2-40B4-BE49-F238E27FC236}">
              <a16:creationId xmlns:a16="http://schemas.microsoft.com/office/drawing/2014/main" id="{00000000-0008-0000-0000-0000EE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47" name="Text Box 9">
          <a:extLst>
            <a:ext uri="{FF2B5EF4-FFF2-40B4-BE49-F238E27FC236}">
              <a16:creationId xmlns:a16="http://schemas.microsoft.com/office/drawing/2014/main" id="{00000000-0008-0000-0000-0000EF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48" name="Text Box 11">
          <a:extLst>
            <a:ext uri="{FF2B5EF4-FFF2-40B4-BE49-F238E27FC236}">
              <a16:creationId xmlns:a16="http://schemas.microsoft.com/office/drawing/2014/main" id="{00000000-0008-0000-0000-0000F0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49" name="Text Box 8">
          <a:extLst>
            <a:ext uri="{FF2B5EF4-FFF2-40B4-BE49-F238E27FC236}">
              <a16:creationId xmlns:a16="http://schemas.microsoft.com/office/drawing/2014/main" id="{00000000-0008-0000-0000-0000F1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50" name="Text Box 9">
          <a:extLst>
            <a:ext uri="{FF2B5EF4-FFF2-40B4-BE49-F238E27FC236}">
              <a16:creationId xmlns:a16="http://schemas.microsoft.com/office/drawing/2014/main" id="{00000000-0008-0000-0000-0000F2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51" name="Text Box 11">
          <a:extLst>
            <a:ext uri="{FF2B5EF4-FFF2-40B4-BE49-F238E27FC236}">
              <a16:creationId xmlns:a16="http://schemas.microsoft.com/office/drawing/2014/main" id="{00000000-0008-0000-0000-0000F3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52" name="Text Box 8">
          <a:extLst>
            <a:ext uri="{FF2B5EF4-FFF2-40B4-BE49-F238E27FC236}">
              <a16:creationId xmlns:a16="http://schemas.microsoft.com/office/drawing/2014/main" id="{00000000-0008-0000-0000-0000F4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53" name="Text Box 9">
          <a:extLst>
            <a:ext uri="{FF2B5EF4-FFF2-40B4-BE49-F238E27FC236}">
              <a16:creationId xmlns:a16="http://schemas.microsoft.com/office/drawing/2014/main" id="{00000000-0008-0000-0000-0000F5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54" name="Text Box 11">
          <a:extLst>
            <a:ext uri="{FF2B5EF4-FFF2-40B4-BE49-F238E27FC236}">
              <a16:creationId xmlns:a16="http://schemas.microsoft.com/office/drawing/2014/main" id="{00000000-0008-0000-0000-0000F6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55" name="Text Box 8">
          <a:extLst>
            <a:ext uri="{FF2B5EF4-FFF2-40B4-BE49-F238E27FC236}">
              <a16:creationId xmlns:a16="http://schemas.microsoft.com/office/drawing/2014/main" id="{00000000-0008-0000-0000-0000F7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56" name="Text Box 9">
          <a:extLst>
            <a:ext uri="{FF2B5EF4-FFF2-40B4-BE49-F238E27FC236}">
              <a16:creationId xmlns:a16="http://schemas.microsoft.com/office/drawing/2014/main" id="{00000000-0008-0000-0000-0000F8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57" name="Text Box 11">
          <a:extLst>
            <a:ext uri="{FF2B5EF4-FFF2-40B4-BE49-F238E27FC236}">
              <a16:creationId xmlns:a16="http://schemas.microsoft.com/office/drawing/2014/main" id="{00000000-0008-0000-0000-0000F9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58" name="Text Box 8">
          <a:extLst>
            <a:ext uri="{FF2B5EF4-FFF2-40B4-BE49-F238E27FC236}">
              <a16:creationId xmlns:a16="http://schemas.microsoft.com/office/drawing/2014/main" id="{00000000-0008-0000-0000-0000FA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59" name="Text Box 9">
          <a:extLst>
            <a:ext uri="{FF2B5EF4-FFF2-40B4-BE49-F238E27FC236}">
              <a16:creationId xmlns:a16="http://schemas.microsoft.com/office/drawing/2014/main" id="{00000000-0008-0000-0000-0000FB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60" name="Text Box 11">
          <a:extLst>
            <a:ext uri="{FF2B5EF4-FFF2-40B4-BE49-F238E27FC236}">
              <a16:creationId xmlns:a16="http://schemas.microsoft.com/office/drawing/2014/main" id="{00000000-0008-0000-0000-0000FC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61" name="Text Box 8">
          <a:extLst>
            <a:ext uri="{FF2B5EF4-FFF2-40B4-BE49-F238E27FC236}">
              <a16:creationId xmlns:a16="http://schemas.microsoft.com/office/drawing/2014/main" id="{00000000-0008-0000-0000-0000FD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62" name="Text Box 9">
          <a:extLst>
            <a:ext uri="{FF2B5EF4-FFF2-40B4-BE49-F238E27FC236}">
              <a16:creationId xmlns:a16="http://schemas.microsoft.com/office/drawing/2014/main" id="{00000000-0008-0000-0000-0000FE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63" name="Text Box 11">
          <a:extLst>
            <a:ext uri="{FF2B5EF4-FFF2-40B4-BE49-F238E27FC236}">
              <a16:creationId xmlns:a16="http://schemas.microsoft.com/office/drawing/2014/main" id="{00000000-0008-0000-0000-0000FF12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64" name="Text Box 8">
          <a:extLst>
            <a:ext uri="{FF2B5EF4-FFF2-40B4-BE49-F238E27FC236}">
              <a16:creationId xmlns:a16="http://schemas.microsoft.com/office/drawing/2014/main" id="{00000000-0008-0000-0000-000000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65" name="Text Box 9">
          <a:extLst>
            <a:ext uri="{FF2B5EF4-FFF2-40B4-BE49-F238E27FC236}">
              <a16:creationId xmlns:a16="http://schemas.microsoft.com/office/drawing/2014/main" id="{00000000-0008-0000-0000-000001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4866" name="Text Box 11">
          <a:extLst>
            <a:ext uri="{FF2B5EF4-FFF2-40B4-BE49-F238E27FC236}">
              <a16:creationId xmlns:a16="http://schemas.microsoft.com/office/drawing/2014/main" id="{00000000-0008-0000-0000-000002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0</xdr:colOff>
      <xdr:row>90</xdr:row>
      <xdr:rowOff>0</xdr:rowOff>
    </xdr:from>
    <xdr:to>
      <xdr:col>1</xdr:col>
      <xdr:colOff>76200</xdr:colOff>
      <xdr:row>90</xdr:row>
      <xdr:rowOff>28575</xdr:rowOff>
    </xdr:to>
    <xdr:sp macro="" textlink="">
      <xdr:nvSpPr>
        <xdr:cNvPr id="4867" name="Text Box 8">
          <a:extLst>
            <a:ext uri="{FF2B5EF4-FFF2-40B4-BE49-F238E27FC236}">
              <a16:creationId xmlns:a16="http://schemas.microsoft.com/office/drawing/2014/main" id="{00000000-0008-0000-0000-000003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868" name="Text Box 9">
          <a:extLst>
            <a:ext uri="{FF2B5EF4-FFF2-40B4-BE49-F238E27FC236}">
              <a16:creationId xmlns:a16="http://schemas.microsoft.com/office/drawing/2014/main" id="{00000000-0008-0000-0000-000004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869" name="Text Box 11">
          <a:extLst>
            <a:ext uri="{FF2B5EF4-FFF2-40B4-BE49-F238E27FC236}">
              <a16:creationId xmlns:a16="http://schemas.microsoft.com/office/drawing/2014/main" id="{00000000-0008-0000-0000-000005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870" name="Text Box 8">
          <a:extLst>
            <a:ext uri="{FF2B5EF4-FFF2-40B4-BE49-F238E27FC236}">
              <a16:creationId xmlns:a16="http://schemas.microsoft.com/office/drawing/2014/main" id="{00000000-0008-0000-0000-000006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871" name="Text Box 9">
          <a:extLst>
            <a:ext uri="{FF2B5EF4-FFF2-40B4-BE49-F238E27FC236}">
              <a16:creationId xmlns:a16="http://schemas.microsoft.com/office/drawing/2014/main" id="{00000000-0008-0000-0000-000007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872" name="Text Box 11">
          <a:extLst>
            <a:ext uri="{FF2B5EF4-FFF2-40B4-BE49-F238E27FC236}">
              <a16:creationId xmlns:a16="http://schemas.microsoft.com/office/drawing/2014/main" id="{00000000-0008-0000-0000-000008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873" name="Text Box 11">
          <a:extLst>
            <a:ext uri="{FF2B5EF4-FFF2-40B4-BE49-F238E27FC236}">
              <a16:creationId xmlns:a16="http://schemas.microsoft.com/office/drawing/2014/main" id="{00000000-0008-0000-0000-000009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874" name="Text Box 9">
          <a:extLst>
            <a:ext uri="{FF2B5EF4-FFF2-40B4-BE49-F238E27FC236}">
              <a16:creationId xmlns:a16="http://schemas.microsoft.com/office/drawing/2014/main" id="{00000000-0008-0000-0000-00000A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875" name="Text Box 11">
          <a:extLst>
            <a:ext uri="{FF2B5EF4-FFF2-40B4-BE49-F238E27FC236}">
              <a16:creationId xmlns:a16="http://schemas.microsoft.com/office/drawing/2014/main" id="{00000000-0008-0000-0000-00000B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876" name="Text Box 8">
          <a:extLst>
            <a:ext uri="{FF2B5EF4-FFF2-40B4-BE49-F238E27FC236}">
              <a16:creationId xmlns:a16="http://schemas.microsoft.com/office/drawing/2014/main" id="{00000000-0008-0000-0000-00000C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877" name="Text Box 9">
          <a:extLst>
            <a:ext uri="{FF2B5EF4-FFF2-40B4-BE49-F238E27FC236}">
              <a16:creationId xmlns:a16="http://schemas.microsoft.com/office/drawing/2014/main" id="{00000000-0008-0000-0000-00000D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878" name="Text Box 11">
          <a:extLst>
            <a:ext uri="{FF2B5EF4-FFF2-40B4-BE49-F238E27FC236}">
              <a16:creationId xmlns:a16="http://schemas.microsoft.com/office/drawing/2014/main" id="{00000000-0008-0000-0000-00000E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879" name="Text Box 8">
          <a:extLst>
            <a:ext uri="{FF2B5EF4-FFF2-40B4-BE49-F238E27FC236}">
              <a16:creationId xmlns:a16="http://schemas.microsoft.com/office/drawing/2014/main" id="{00000000-0008-0000-0000-00000F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880" name="Text Box 9">
          <a:extLst>
            <a:ext uri="{FF2B5EF4-FFF2-40B4-BE49-F238E27FC236}">
              <a16:creationId xmlns:a16="http://schemas.microsoft.com/office/drawing/2014/main" id="{00000000-0008-0000-0000-000010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881" name="Text Box 11">
          <a:extLst>
            <a:ext uri="{FF2B5EF4-FFF2-40B4-BE49-F238E27FC236}">
              <a16:creationId xmlns:a16="http://schemas.microsoft.com/office/drawing/2014/main" id="{00000000-0008-0000-0000-000011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882" name="Text Box 8">
          <a:extLst>
            <a:ext uri="{FF2B5EF4-FFF2-40B4-BE49-F238E27FC236}">
              <a16:creationId xmlns:a16="http://schemas.microsoft.com/office/drawing/2014/main" id="{00000000-0008-0000-0000-000012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883" name="Text Box 9">
          <a:extLst>
            <a:ext uri="{FF2B5EF4-FFF2-40B4-BE49-F238E27FC236}">
              <a16:creationId xmlns:a16="http://schemas.microsoft.com/office/drawing/2014/main" id="{00000000-0008-0000-0000-000013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884" name="Text Box 11">
          <a:extLst>
            <a:ext uri="{FF2B5EF4-FFF2-40B4-BE49-F238E27FC236}">
              <a16:creationId xmlns:a16="http://schemas.microsoft.com/office/drawing/2014/main" id="{00000000-0008-0000-0000-000014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885" name="Text Box 8">
          <a:extLst>
            <a:ext uri="{FF2B5EF4-FFF2-40B4-BE49-F238E27FC236}">
              <a16:creationId xmlns:a16="http://schemas.microsoft.com/office/drawing/2014/main" id="{00000000-0008-0000-0000-000015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886" name="Text Box 9">
          <a:extLst>
            <a:ext uri="{FF2B5EF4-FFF2-40B4-BE49-F238E27FC236}">
              <a16:creationId xmlns:a16="http://schemas.microsoft.com/office/drawing/2014/main" id="{00000000-0008-0000-0000-000016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887" name="Text Box 11">
          <a:extLst>
            <a:ext uri="{FF2B5EF4-FFF2-40B4-BE49-F238E27FC236}">
              <a16:creationId xmlns:a16="http://schemas.microsoft.com/office/drawing/2014/main" id="{00000000-0008-0000-0000-000017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888" name="Text Box 8">
          <a:extLst>
            <a:ext uri="{FF2B5EF4-FFF2-40B4-BE49-F238E27FC236}">
              <a16:creationId xmlns:a16="http://schemas.microsoft.com/office/drawing/2014/main" id="{00000000-0008-0000-0000-000018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889" name="Text Box 9">
          <a:extLst>
            <a:ext uri="{FF2B5EF4-FFF2-40B4-BE49-F238E27FC236}">
              <a16:creationId xmlns:a16="http://schemas.microsoft.com/office/drawing/2014/main" id="{00000000-0008-0000-0000-000019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890" name="Text Box 11">
          <a:extLst>
            <a:ext uri="{FF2B5EF4-FFF2-40B4-BE49-F238E27FC236}">
              <a16:creationId xmlns:a16="http://schemas.microsoft.com/office/drawing/2014/main" id="{00000000-0008-0000-0000-00001A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891" name="Text Box 8">
          <a:extLst>
            <a:ext uri="{FF2B5EF4-FFF2-40B4-BE49-F238E27FC236}">
              <a16:creationId xmlns:a16="http://schemas.microsoft.com/office/drawing/2014/main" id="{00000000-0008-0000-0000-00001B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892" name="Text Box 9">
          <a:extLst>
            <a:ext uri="{FF2B5EF4-FFF2-40B4-BE49-F238E27FC236}">
              <a16:creationId xmlns:a16="http://schemas.microsoft.com/office/drawing/2014/main" id="{00000000-0008-0000-0000-00001C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893" name="Text Box 11">
          <a:extLst>
            <a:ext uri="{FF2B5EF4-FFF2-40B4-BE49-F238E27FC236}">
              <a16:creationId xmlns:a16="http://schemas.microsoft.com/office/drawing/2014/main" id="{00000000-0008-0000-0000-00001D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894" name="Text Box 8">
          <a:extLst>
            <a:ext uri="{FF2B5EF4-FFF2-40B4-BE49-F238E27FC236}">
              <a16:creationId xmlns:a16="http://schemas.microsoft.com/office/drawing/2014/main" id="{00000000-0008-0000-0000-00001E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895" name="Text Box 9">
          <a:extLst>
            <a:ext uri="{FF2B5EF4-FFF2-40B4-BE49-F238E27FC236}">
              <a16:creationId xmlns:a16="http://schemas.microsoft.com/office/drawing/2014/main" id="{00000000-0008-0000-0000-00001F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896" name="Text Box 11">
          <a:extLst>
            <a:ext uri="{FF2B5EF4-FFF2-40B4-BE49-F238E27FC236}">
              <a16:creationId xmlns:a16="http://schemas.microsoft.com/office/drawing/2014/main" id="{00000000-0008-0000-0000-000020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897" name="Text Box 8">
          <a:extLst>
            <a:ext uri="{FF2B5EF4-FFF2-40B4-BE49-F238E27FC236}">
              <a16:creationId xmlns:a16="http://schemas.microsoft.com/office/drawing/2014/main" id="{00000000-0008-0000-0000-000021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898" name="Text Box 9">
          <a:extLst>
            <a:ext uri="{FF2B5EF4-FFF2-40B4-BE49-F238E27FC236}">
              <a16:creationId xmlns:a16="http://schemas.microsoft.com/office/drawing/2014/main" id="{00000000-0008-0000-0000-000022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899" name="Text Box 11">
          <a:extLst>
            <a:ext uri="{FF2B5EF4-FFF2-40B4-BE49-F238E27FC236}">
              <a16:creationId xmlns:a16="http://schemas.microsoft.com/office/drawing/2014/main" id="{00000000-0008-0000-0000-000023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00" name="Text Box 8">
          <a:extLst>
            <a:ext uri="{FF2B5EF4-FFF2-40B4-BE49-F238E27FC236}">
              <a16:creationId xmlns:a16="http://schemas.microsoft.com/office/drawing/2014/main" id="{00000000-0008-0000-0000-000024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01" name="Text Box 9">
          <a:extLst>
            <a:ext uri="{FF2B5EF4-FFF2-40B4-BE49-F238E27FC236}">
              <a16:creationId xmlns:a16="http://schemas.microsoft.com/office/drawing/2014/main" id="{00000000-0008-0000-0000-000025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02" name="Text Box 11">
          <a:extLst>
            <a:ext uri="{FF2B5EF4-FFF2-40B4-BE49-F238E27FC236}">
              <a16:creationId xmlns:a16="http://schemas.microsoft.com/office/drawing/2014/main" id="{00000000-0008-0000-0000-000026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03" name="Text Box 8">
          <a:extLst>
            <a:ext uri="{FF2B5EF4-FFF2-40B4-BE49-F238E27FC236}">
              <a16:creationId xmlns:a16="http://schemas.microsoft.com/office/drawing/2014/main" id="{00000000-0008-0000-0000-000027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04" name="Text Box 9">
          <a:extLst>
            <a:ext uri="{FF2B5EF4-FFF2-40B4-BE49-F238E27FC236}">
              <a16:creationId xmlns:a16="http://schemas.microsoft.com/office/drawing/2014/main" id="{00000000-0008-0000-0000-000028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05" name="Text Box 11">
          <a:extLst>
            <a:ext uri="{FF2B5EF4-FFF2-40B4-BE49-F238E27FC236}">
              <a16:creationId xmlns:a16="http://schemas.microsoft.com/office/drawing/2014/main" id="{00000000-0008-0000-0000-000029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06" name="Text Box 8">
          <a:extLst>
            <a:ext uri="{FF2B5EF4-FFF2-40B4-BE49-F238E27FC236}">
              <a16:creationId xmlns:a16="http://schemas.microsoft.com/office/drawing/2014/main" id="{00000000-0008-0000-0000-00002A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07" name="Text Box 9">
          <a:extLst>
            <a:ext uri="{FF2B5EF4-FFF2-40B4-BE49-F238E27FC236}">
              <a16:creationId xmlns:a16="http://schemas.microsoft.com/office/drawing/2014/main" id="{00000000-0008-0000-0000-00002B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08" name="Text Box 11">
          <a:extLst>
            <a:ext uri="{FF2B5EF4-FFF2-40B4-BE49-F238E27FC236}">
              <a16:creationId xmlns:a16="http://schemas.microsoft.com/office/drawing/2014/main" id="{00000000-0008-0000-0000-00002C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4909" name="Text Box 8">
          <a:extLst>
            <a:ext uri="{FF2B5EF4-FFF2-40B4-BE49-F238E27FC236}">
              <a16:creationId xmlns:a16="http://schemas.microsoft.com/office/drawing/2014/main" id="{00000000-0008-0000-0000-00002D13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910" name="Text Box 11">
          <a:extLst>
            <a:ext uri="{FF2B5EF4-FFF2-40B4-BE49-F238E27FC236}">
              <a16:creationId xmlns:a16="http://schemas.microsoft.com/office/drawing/2014/main" id="{00000000-0008-0000-0000-00002E13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11" name="Text Box 8">
          <a:extLst>
            <a:ext uri="{FF2B5EF4-FFF2-40B4-BE49-F238E27FC236}">
              <a16:creationId xmlns:a16="http://schemas.microsoft.com/office/drawing/2014/main" id="{00000000-0008-0000-0000-00002F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12" name="Text Box 9">
          <a:extLst>
            <a:ext uri="{FF2B5EF4-FFF2-40B4-BE49-F238E27FC236}">
              <a16:creationId xmlns:a16="http://schemas.microsoft.com/office/drawing/2014/main" id="{00000000-0008-0000-0000-000030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13" name="Text Box 11">
          <a:extLst>
            <a:ext uri="{FF2B5EF4-FFF2-40B4-BE49-F238E27FC236}">
              <a16:creationId xmlns:a16="http://schemas.microsoft.com/office/drawing/2014/main" id="{00000000-0008-0000-0000-000031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90</xdr:row>
      <xdr:rowOff>0</xdr:rowOff>
    </xdr:from>
    <xdr:to>
      <xdr:col>1</xdr:col>
      <xdr:colOff>152400</xdr:colOff>
      <xdr:row>90</xdr:row>
      <xdr:rowOff>28575</xdr:rowOff>
    </xdr:to>
    <xdr:sp macro="" textlink="">
      <xdr:nvSpPr>
        <xdr:cNvPr id="4914" name="Text Box 11">
          <a:extLst>
            <a:ext uri="{FF2B5EF4-FFF2-40B4-BE49-F238E27FC236}">
              <a16:creationId xmlns:a16="http://schemas.microsoft.com/office/drawing/2014/main" id="{00000000-0008-0000-0000-000032130000}"/>
            </a:ext>
          </a:extLst>
        </xdr:cNvPr>
        <xdr:cNvSpPr txBox="1">
          <a:spLocks noChangeArrowheads="1"/>
        </xdr:cNvSpPr>
      </xdr:nvSpPr>
      <xdr:spPr bwMode="auto">
        <a:xfrm>
          <a:off x="4095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915" name="Text Box 8">
          <a:extLst>
            <a:ext uri="{FF2B5EF4-FFF2-40B4-BE49-F238E27FC236}">
              <a16:creationId xmlns:a16="http://schemas.microsoft.com/office/drawing/2014/main" id="{00000000-0008-0000-0000-00003313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916" name="Text Box 9">
          <a:extLst>
            <a:ext uri="{FF2B5EF4-FFF2-40B4-BE49-F238E27FC236}">
              <a16:creationId xmlns:a16="http://schemas.microsoft.com/office/drawing/2014/main" id="{00000000-0008-0000-0000-00003413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917" name="Text Box 11">
          <a:extLst>
            <a:ext uri="{FF2B5EF4-FFF2-40B4-BE49-F238E27FC236}">
              <a16:creationId xmlns:a16="http://schemas.microsoft.com/office/drawing/2014/main" id="{00000000-0008-0000-0000-00003513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18" name="Text Box 8">
          <a:extLst>
            <a:ext uri="{FF2B5EF4-FFF2-40B4-BE49-F238E27FC236}">
              <a16:creationId xmlns:a16="http://schemas.microsoft.com/office/drawing/2014/main" id="{00000000-0008-0000-0000-000036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19" name="Text Box 9">
          <a:extLst>
            <a:ext uri="{FF2B5EF4-FFF2-40B4-BE49-F238E27FC236}">
              <a16:creationId xmlns:a16="http://schemas.microsoft.com/office/drawing/2014/main" id="{00000000-0008-0000-0000-000037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20" name="Text Box 11">
          <a:extLst>
            <a:ext uri="{FF2B5EF4-FFF2-40B4-BE49-F238E27FC236}">
              <a16:creationId xmlns:a16="http://schemas.microsoft.com/office/drawing/2014/main" id="{00000000-0008-0000-0000-000038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921" name="Text Box 8">
          <a:extLst>
            <a:ext uri="{FF2B5EF4-FFF2-40B4-BE49-F238E27FC236}">
              <a16:creationId xmlns:a16="http://schemas.microsoft.com/office/drawing/2014/main" id="{00000000-0008-0000-0000-00003913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922" name="Text Box 9">
          <a:extLst>
            <a:ext uri="{FF2B5EF4-FFF2-40B4-BE49-F238E27FC236}">
              <a16:creationId xmlns:a16="http://schemas.microsoft.com/office/drawing/2014/main" id="{00000000-0008-0000-0000-00003A13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923" name="Text Box 11">
          <a:extLst>
            <a:ext uri="{FF2B5EF4-FFF2-40B4-BE49-F238E27FC236}">
              <a16:creationId xmlns:a16="http://schemas.microsoft.com/office/drawing/2014/main" id="{00000000-0008-0000-0000-00003B13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24" name="Text Box 8">
          <a:extLst>
            <a:ext uri="{FF2B5EF4-FFF2-40B4-BE49-F238E27FC236}">
              <a16:creationId xmlns:a16="http://schemas.microsoft.com/office/drawing/2014/main" id="{00000000-0008-0000-0000-00003C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25" name="Text Box 9">
          <a:extLst>
            <a:ext uri="{FF2B5EF4-FFF2-40B4-BE49-F238E27FC236}">
              <a16:creationId xmlns:a16="http://schemas.microsoft.com/office/drawing/2014/main" id="{00000000-0008-0000-0000-00003D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26" name="Text Box 11">
          <a:extLst>
            <a:ext uri="{FF2B5EF4-FFF2-40B4-BE49-F238E27FC236}">
              <a16:creationId xmlns:a16="http://schemas.microsoft.com/office/drawing/2014/main" id="{00000000-0008-0000-0000-00003E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4927" name="Text Box 8">
          <a:extLst>
            <a:ext uri="{FF2B5EF4-FFF2-40B4-BE49-F238E27FC236}">
              <a16:creationId xmlns:a16="http://schemas.microsoft.com/office/drawing/2014/main" id="{00000000-0008-0000-0000-00003F13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928" name="Text Box 11">
          <a:extLst>
            <a:ext uri="{FF2B5EF4-FFF2-40B4-BE49-F238E27FC236}">
              <a16:creationId xmlns:a16="http://schemas.microsoft.com/office/drawing/2014/main" id="{00000000-0008-0000-0000-00004013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929" name="Text Box 11">
          <a:extLst>
            <a:ext uri="{FF2B5EF4-FFF2-40B4-BE49-F238E27FC236}">
              <a16:creationId xmlns:a16="http://schemas.microsoft.com/office/drawing/2014/main" id="{00000000-0008-0000-0000-00004113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930" name="Text Box 11">
          <a:extLst>
            <a:ext uri="{FF2B5EF4-FFF2-40B4-BE49-F238E27FC236}">
              <a16:creationId xmlns:a16="http://schemas.microsoft.com/office/drawing/2014/main" id="{00000000-0008-0000-0000-00004213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931" name="Text Box 11">
          <a:extLst>
            <a:ext uri="{FF2B5EF4-FFF2-40B4-BE49-F238E27FC236}">
              <a16:creationId xmlns:a16="http://schemas.microsoft.com/office/drawing/2014/main" id="{00000000-0008-0000-0000-00004313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932" name="Text Box 11">
          <a:extLst>
            <a:ext uri="{FF2B5EF4-FFF2-40B4-BE49-F238E27FC236}">
              <a16:creationId xmlns:a16="http://schemas.microsoft.com/office/drawing/2014/main" id="{00000000-0008-0000-0000-00004413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933" name="Text Box 11">
          <a:extLst>
            <a:ext uri="{FF2B5EF4-FFF2-40B4-BE49-F238E27FC236}">
              <a16:creationId xmlns:a16="http://schemas.microsoft.com/office/drawing/2014/main" id="{00000000-0008-0000-0000-00004513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934" name="Text Box 11">
          <a:extLst>
            <a:ext uri="{FF2B5EF4-FFF2-40B4-BE49-F238E27FC236}">
              <a16:creationId xmlns:a16="http://schemas.microsoft.com/office/drawing/2014/main" id="{00000000-0008-0000-0000-00004613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935" name="Text Box 11">
          <a:extLst>
            <a:ext uri="{FF2B5EF4-FFF2-40B4-BE49-F238E27FC236}">
              <a16:creationId xmlns:a16="http://schemas.microsoft.com/office/drawing/2014/main" id="{00000000-0008-0000-0000-00004713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936" name="Text Box 11">
          <a:extLst>
            <a:ext uri="{FF2B5EF4-FFF2-40B4-BE49-F238E27FC236}">
              <a16:creationId xmlns:a16="http://schemas.microsoft.com/office/drawing/2014/main" id="{00000000-0008-0000-0000-00004813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4937" name="Text Box 8">
          <a:extLst>
            <a:ext uri="{FF2B5EF4-FFF2-40B4-BE49-F238E27FC236}">
              <a16:creationId xmlns:a16="http://schemas.microsoft.com/office/drawing/2014/main" id="{00000000-0008-0000-0000-00004913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938" name="Text Box 11">
          <a:extLst>
            <a:ext uri="{FF2B5EF4-FFF2-40B4-BE49-F238E27FC236}">
              <a16:creationId xmlns:a16="http://schemas.microsoft.com/office/drawing/2014/main" id="{00000000-0008-0000-0000-00004A13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39" name="Text Box 9">
          <a:extLst>
            <a:ext uri="{FF2B5EF4-FFF2-40B4-BE49-F238E27FC236}">
              <a16:creationId xmlns:a16="http://schemas.microsoft.com/office/drawing/2014/main" id="{00000000-0008-0000-0000-00004B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40" name="Text Box 11">
          <a:extLst>
            <a:ext uri="{FF2B5EF4-FFF2-40B4-BE49-F238E27FC236}">
              <a16:creationId xmlns:a16="http://schemas.microsoft.com/office/drawing/2014/main" id="{00000000-0008-0000-0000-00004C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41" name="Text Box 8">
          <a:extLst>
            <a:ext uri="{FF2B5EF4-FFF2-40B4-BE49-F238E27FC236}">
              <a16:creationId xmlns:a16="http://schemas.microsoft.com/office/drawing/2014/main" id="{00000000-0008-0000-0000-00004D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42" name="Text Box 9">
          <a:extLst>
            <a:ext uri="{FF2B5EF4-FFF2-40B4-BE49-F238E27FC236}">
              <a16:creationId xmlns:a16="http://schemas.microsoft.com/office/drawing/2014/main" id="{00000000-0008-0000-0000-00004E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43" name="Text Box 11">
          <a:extLst>
            <a:ext uri="{FF2B5EF4-FFF2-40B4-BE49-F238E27FC236}">
              <a16:creationId xmlns:a16="http://schemas.microsoft.com/office/drawing/2014/main" id="{00000000-0008-0000-0000-00004F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44" name="Text Box 8">
          <a:extLst>
            <a:ext uri="{FF2B5EF4-FFF2-40B4-BE49-F238E27FC236}">
              <a16:creationId xmlns:a16="http://schemas.microsoft.com/office/drawing/2014/main" id="{00000000-0008-0000-0000-000050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45" name="Text Box 9">
          <a:extLst>
            <a:ext uri="{FF2B5EF4-FFF2-40B4-BE49-F238E27FC236}">
              <a16:creationId xmlns:a16="http://schemas.microsoft.com/office/drawing/2014/main" id="{00000000-0008-0000-0000-000051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46" name="Text Box 11">
          <a:extLst>
            <a:ext uri="{FF2B5EF4-FFF2-40B4-BE49-F238E27FC236}">
              <a16:creationId xmlns:a16="http://schemas.microsoft.com/office/drawing/2014/main" id="{00000000-0008-0000-0000-000052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47" name="Text Box 8">
          <a:extLst>
            <a:ext uri="{FF2B5EF4-FFF2-40B4-BE49-F238E27FC236}">
              <a16:creationId xmlns:a16="http://schemas.microsoft.com/office/drawing/2014/main" id="{00000000-0008-0000-0000-000053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48" name="Text Box 9">
          <a:extLst>
            <a:ext uri="{FF2B5EF4-FFF2-40B4-BE49-F238E27FC236}">
              <a16:creationId xmlns:a16="http://schemas.microsoft.com/office/drawing/2014/main" id="{00000000-0008-0000-0000-000054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49" name="Text Box 11">
          <a:extLst>
            <a:ext uri="{FF2B5EF4-FFF2-40B4-BE49-F238E27FC236}">
              <a16:creationId xmlns:a16="http://schemas.microsoft.com/office/drawing/2014/main" id="{00000000-0008-0000-0000-000055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50" name="Text Box 8">
          <a:extLst>
            <a:ext uri="{FF2B5EF4-FFF2-40B4-BE49-F238E27FC236}">
              <a16:creationId xmlns:a16="http://schemas.microsoft.com/office/drawing/2014/main" id="{00000000-0008-0000-0000-000056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51" name="Text Box 9">
          <a:extLst>
            <a:ext uri="{FF2B5EF4-FFF2-40B4-BE49-F238E27FC236}">
              <a16:creationId xmlns:a16="http://schemas.microsoft.com/office/drawing/2014/main" id="{00000000-0008-0000-0000-000057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52" name="Text Box 11">
          <a:extLst>
            <a:ext uri="{FF2B5EF4-FFF2-40B4-BE49-F238E27FC236}">
              <a16:creationId xmlns:a16="http://schemas.microsoft.com/office/drawing/2014/main" id="{00000000-0008-0000-0000-000058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53" name="Text Box 8">
          <a:extLst>
            <a:ext uri="{FF2B5EF4-FFF2-40B4-BE49-F238E27FC236}">
              <a16:creationId xmlns:a16="http://schemas.microsoft.com/office/drawing/2014/main" id="{00000000-0008-0000-0000-000059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54" name="Text Box 9">
          <a:extLst>
            <a:ext uri="{FF2B5EF4-FFF2-40B4-BE49-F238E27FC236}">
              <a16:creationId xmlns:a16="http://schemas.microsoft.com/office/drawing/2014/main" id="{00000000-0008-0000-0000-00005A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55" name="Text Box 11">
          <a:extLst>
            <a:ext uri="{FF2B5EF4-FFF2-40B4-BE49-F238E27FC236}">
              <a16:creationId xmlns:a16="http://schemas.microsoft.com/office/drawing/2014/main" id="{00000000-0008-0000-0000-00005B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56" name="Text Box 8">
          <a:extLst>
            <a:ext uri="{FF2B5EF4-FFF2-40B4-BE49-F238E27FC236}">
              <a16:creationId xmlns:a16="http://schemas.microsoft.com/office/drawing/2014/main" id="{00000000-0008-0000-0000-00005C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57" name="Text Box 9">
          <a:extLst>
            <a:ext uri="{FF2B5EF4-FFF2-40B4-BE49-F238E27FC236}">
              <a16:creationId xmlns:a16="http://schemas.microsoft.com/office/drawing/2014/main" id="{00000000-0008-0000-0000-00005D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58" name="Text Box 11">
          <a:extLst>
            <a:ext uri="{FF2B5EF4-FFF2-40B4-BE49-F238E27FC236}">
              <a16:creationId xmlns:a16="http://schemas.microsoft.com/office/drawing/2014/main" id="{00000000-0008-0000-0000-00005E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59" name="Text Box 8">
          <a:extLst>
            <a:ext uri="{FF2B5EF4-FFF2-40B4-BE49-F238E27FC236}">
              <a16:creationId xmlns:a16="http://schemas.microsoft.com/office/drawing/2014/main" id="{00000000-0008-0000-0000-00005F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60" name="Text Box 9">
          <a:extLst>
            <a:ext uri="{FF2B5EF4-FFF2-40B4-BE49-F238E27FC236}">
              <a16:creationId xmlns:a16="http://schemas.microsoft.com/office/drawing/2014/main" id="{00000000-0008-0000-0000-000060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61" name="Text Box 11">
          <a:extLst>
            <a:ext uri="{FF2B5EF4-FFF2-40B4-BE49-F238E27FC236}">
              <a16:creationId xmlns:a16="http://schemas.microsoft.com/office/drawing/2014/main" id="{00000000-0008-0000-0000-000061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62" name="Text Box 8">
          <a:extLst>
            <a:ext uri="{FF2B5EF4-FFF2-40B4-BE49-F238E27FC236}">
              <a16:creationId xmlns:a16="http://schemas.microsoft.com/office/drawing/2014/main" id="{00000000-0008-0000-0000-000062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63" name="Text Box 9">
          <a:extLst>
            <a:ext uri="{FF2B5EF4-FFF2-40B4-BE49-F238E27FC236}">
              <a16:creationId xmlns:a16="http://schemas.microsoft.com/office/drawing/2014/main" id="{00000000-0008-0000-0000-000063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64" name="Text Box 11">
          <a:extLst>
            <a:ext uri="{FF2B5EF4-FFF2-40B4-BE49-F238E27FC236}">
              <a16:creationId xmlns:a16="http://schemas.microsoft.com/office/drawing/2014/main" id="{00000000-0008-0000-0000-000064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65" name="Text Box 8">
          <a:extLst>
            <a:ext uri="{FF2B5EF4-FFF2-40B4-BE49-F238E27FC236}">
              <a16:creationId xmlns:a16="http://schemas.microsoft.com/office/drawing/2014/main" id="{00000000-0008-0000-0000-000065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66" name="Text Box 9">
          <a:extLst>
            <a:ext uri="{FF2B5EF4-FFF2-40B4-BE49-F238E27FC236}">
              <a16:creationId xmlns:a16="http://schemas.microsoft.com/office/drawing/2014/main" id="{00000000-0008-0000-0000-000066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67" name="Text Box 11">
          <a:extLst>
            <a:ext uri="{FF2B5EF4-FFF2-40B4-BE49-F238E27FC236}">
              <a16:creationId xmlns:a16="http://schemas.microsoft.com/office/drawing/2014/main" id="{00000000-0008-0000-0000-000067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68" name="Text Box 8">
          <a:extLst>
            <a:ext uri="{FF2B5EF4-FFF2-40B4-BE49-F238E27FC236}">
              <a16:creationId xmlns:a16="http://schemas.microsoft.com/office/drawing/2014/main" id="{00000000-0008-0000-0000-000068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69" name="Text Box 9">
          <a:extLst>
            <a:ext uri="{FF2B5EF4-FFF2-40B4-BE49-F238E27FC236}">
              <a16:creationId xmlns:a16="http://schemas.microsoft.com/office/drawing/2014/main" id="{00000000-0008-0000-0000-000069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70" name="Text Box 11">
          <a:extLst>
            <a:ext uri="{FF2B5EF4-FFF2-40B4-BE49-F238E27FC236}">
              <a16:creationId xmlns:a16="http://schemas.microsoft.com/office/drawing/2014/main" id="{00000000-0008-0000-0000-00006A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71" name="Text Box 8">
          <a:extLst>
            <a:ext uri="{FF2B5EF4-FFF2-40B4-BE49-F238E27FC236}">
              <a16:creationId xmlns:a16="http://schemas.microsoft.com/office/drawing/2014/main" id="{00000000-0008-0000-0000-00006B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72" name="Text Box 9">
          <a:extLst>
            <a:ext uri="{FF2B5EF4-FFF2-40B4-BE49-F238E27FC236}">
              <a16:creationId xmlns:a16="http://schemas.microsoft.com/office/drawing/2014/main" id="{00000000-0008-0000-0000-00006C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73" name="Text Box 11">
          <a:extLst>
            <a:ext uri="{FF2B5EF4-FFF2-40B4-BE49-F238E27FC236}">
              <a16:creationId xmlns:a16="http://schemas.microsoft.com/office/drawing/2014/main" id="{00000000-0008-0000-0000-00006D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4974" name="Text Box 8">
          <a:extLst>
            <a:ext uri="{FF2B5EF4-FFF2-40B4-BE49-F238E27FC236}">
              <a16:creationId xmlns:a16="http://schemas.microsoft.com/office/drawing/2014/main" id="{00000000-0008-0000-0000-00006E13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975" name="Text Box 11">
          <a:extLst>
            <a:ext uri="{FF2B5EF4-FFF2-40B4-BE49-F238E27FC236}">
              <a16:creationId xmlns:a16="http://schemas.microsoft.com/office/drawing/2014/main" id="{00000000-0008-0000-0000-00006F13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76" name="Text Box 8">
          <a:extLst>
            <a:ext uri="{FF2B5EF4-FFF2-40B4-BE49-F238E27FC236}">
              <a16:creationId xmlns:a16="http://schemas.microsoft.com/office/drawing/2014/main" id="{00000000-0008-0000-0000-000070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77" name="Text Box 9">
          <a:extLst>
            <a:ext uri="{FF2B5EF4-FFF2-40B4-BE49-F238E27FC236}">
              <a16:creationId xmlns:a16="http://schemas.microsoft.com/office/drawing/2014/main" id="{00000000-0008-0000-0000-000071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78" name="Text Box 11">
          <a:extLst>
            <a:ext uri="{FF2B5EF4-FFF2-40B4-BE49-F238E27FC236}">
              <a16:creationId xmlns:a16="http://schemas.microsoft.com/office/drawing/2014/main" id="{00000000-0008-0000-0000-000072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979" name="Text Box 8">
          <a:extLst>
            <a:ext uri="{FF2B5EF4-FFF2-40B4-BE49-F238E27FC236}">
              <a16:creationId xmlns:a16="http://schemas.microsoft.com/office/drawing/2014/main" id="{00000000-0008-0000-0000-00007313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980" name="Text Box 9">
          <a:extLst>
            <a:ext uri="{FF2B5EF4-FFF2-40B4-BE49-F238E27FC236}">
              <a16:creationId xmlns:a16="http://schemas.microsoft.com/office/drawing/2014/main" id="{00000000-0008-0000-0000-00007413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981" name="Text Box 11">
          <a:extLst>
            <a:ext uri="{FF2B5EF4-FFF2-40B4-BE49-F238E27FC236}">
              <a16:creationId xmlns:a16="http://schemas.microsoft.com/office/drawing/2014/main" id="{00000000-0008-0000-0000-00007513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82" name="Text Box 8">
          <a:extLst>
            <a:ext uri="{FF2B5EF4-FFF2-40B4-BE49-F238E27FC236}">
              <a16:creationId xmlns:a16="http://schemas.microsoft.com/office/drawing/2014/main" id="{00000000-0008-0000-0000-000076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83" name="Text Box 9">
          <a:extLst>
            <a:ext uri="{FF2B5EF4-FFF2-40B4-BE49-F238E27FC236}">
              <a16:creationId xmlns:a16="http://schemas.microsoft.com/office/drawing/2014/main" id="{00000000-0008-0000-0000-000077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84" name="Text Box 11">
          <a:extLst>
            <a:ext uri="{FF2B5EF4-FFF2-40B4-BE49-F238E27FC236}">
              <a16:creationId xmlns:a16="http://schemas.microsoft.com/office/drawing/2014/main" id="{00000000-0008-0000-0000-000078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985" name="Text Box 8">
          <a:extLst>
            <a:ext uri="{FF2B5EF4-FFF2-40B4-BE49-F238E27FC236}">
              <a16:creationId xmlns:a16="http://schemas.microsoft.com/office/drawing/2014/main" id="{00000000-0008-0000-0000-00007913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986" name="Text Box 9">
          <a:extLst>
            <a:ext uri="{FF2B5EF4-FFF2-40B4-BE49-F238E27FC236}">
              <a16:creationId xmlns:a16="http://schemas.microsoft.com/office/drawing/2014/main" id="{00000000-0008-0000-0000-00007A13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4987" name="Text Box 11">
          <a:extLst>
            <a:ext uri="{FF2B5EF4-FFF2-40B4-BE49-F238E27FC236}">
              <a16:creationId xmlns:a16="http://schemas.microsoft.com/office/drawing/2014/main" id="{00000000-0008-0000-0000-00007B13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88" name="Text Box 8">
          <a:extLst>
            <a:ext uri="{FF2B5EF4-FFF2-40B4-BE49-F238E27FC236}">
              <a16:creationId xmlns:a16="http://schemas.microsoft.com/office/drawing/2014/main" id="{00000000-0008-0000-0000-00007C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89" name="Text Box 9">
          <a:extLst>
            <a:ext uri="{FF2B5EF4-FFF2-40B4-BE49-F238E27FC236}">
              <a16:creationId xmlns:a16="http://schemas.microsoft.com/office/drawing/2014/main" id="{00000000-0008-0000-0000-00007D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4990" name="Text Box 11">
          <a:extLst>
            <a:ext uri="{FF2B5EF4-FFF2-40B4-BE49-F238E27FC236}">
              <a16:creationId xmlns:a16="http://schemas.microsoft.com/office/drawing/2014/main" id="{00000000-0008-0000-0000-00007E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4991" name="Text Box 8">
          <a:extLst>
            <a:ext uri="{FF2B5EF4-FFF2-40B4-BE49-F238E27FC236}">
              <a16:creationId xmlns:a16="http://schemas.microsoft.com/office/drawing/2014/main" id="{00000000-0008-0000-0000-00007F13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992" name="Text Box 11">
          <a:extLst>
            <a:ext uri="{FF2B5EF4-FFF2-40B4-BE49-F238E27FC236}">
              <a16:creationId xmlns:a16="http://schemas.microsoft.com/office/drawing/2014/main" id="{00000000-0008-0000-0000-00008013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993" name="Text Box 11">
          <a:extLst>
            <a:ext uri="{FF2B5EF4-FFF2-40B4-BE49-F238E27FC236}">
              <a16:creationId xmlns:a16="http://schemas.microsoft.com/office/drawing/2014/main" id="{00000000-0008-0000-0000-00008113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994" name="Text Box 11">
          <a:extLst>
            <a:ext uri="{FF2B5EF4-FFF2-40B4-BE49-F238E27FC236}">
              <a16:creationId xmlns:a16="http://schemas.microsoft.com/office/drawing/2014/main" id="{00000000-0008-0000-0000-00008213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995" name="Text Box 11">
          <a:extLst>
            <a:ext uri="{FF2B5EF4-FFF2-40B4-BE49-F238E27FC236}">
              <a16:creationId xmlns:a16="http://schemas.microsoft.com/office/drawing/2014/main" id="{00000000-0008-0000-0000-00008313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996" name="Text Box 11">
          <a:extLst>
            <a:ext uri="{FF2B5EF4-FFF2-40B4-BE49-F238E27FC236}">
              <a16:creationId xmlns:a16="http://schemas.microsoft.com/office/drawing/2014/main" id="{00000000-0008-0000-0000-00008413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997" name="Text Box 11">
          <a:extLst>
            <a:ext uri="{FF2B5EF4-FFF2-40B4-BE49-F238E27FC236}">
              <a16:creationId xmlns:a16="http://schemas.microsoft.com/office/drawing/2014/main" id="{00000000-0008-0000-0000-00008513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998" name="Text Box 11">
          <a:extLst>
            <a:ext uri="{FF2B5EF4-FFF2-40B4-BE49-F238E27FC236}">
              <a16:creationId xmlns:a16="http://schemas.microsoft.com/office/drawing/2014/main" id="{00000000-0008-0000-0000-00008613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4999" name="Text Box 11">
          <a:extLst>
            <a:ext uri="{FF2B5EF4-FFF2-40B4-BE49-F238E27FC236}">
              <a16:creationId xmlns:a16="http://schemas.microsoft.com/office/drawing/2014/main" id="{00000000-0008-0000-0000-00008713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5000" name="Text Box 11">
          <a:extLst>
            <a:ext uri="{FF2B5EF4-FFF2-40B4-BE49-F238E27FC236}">
              <a16:creationId xmlns:a16="http://schemas.microsoft.com/office/drawing/2014/main" id="{00000000-0008-0000-0000-00008813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5001" name="Text Box 8">
          <a:extLst>
            <a:ext uri="{FF2B5EF4-FFF2-40B4-BE49-F238E27FC236}">
              <a16:creationId xmlns:a16="http://schemas.microsoft.com/office/drawing/2014/main" id="{00000000-0008-0000-0000-00008913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5002" name="Text Box 11">
          <a:extLst>
            <a:ext uri="{FF2B5EF4-FFF2-40B4-BE49-F238E27FC236}">
              <a16:creationId xmlns:a16="http://schemas.microsoft.com/office/drawing/2014/main" id="{00000000-0008-0000-0000-00008A13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03" name="Text Box 8">
          <a:extLst>
            <a:ext uri="{FF2B5EF4-FFF2-40B4-BE49-F238E27FC236}">
              <a16:creationId xmlns:a16="http://schemas.microsoft.com/office/drawing/2014/main" id="{00000000-0008-0000-0000-00008B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04" name="Text Box 9">
          <a:extLst>
            <a:ext uri="{FF2B5EF4-FFF2-40B4-BE49-F238E27FC236}">
              <a16:creationId xmlns:a16="http://schemas.microsoft.com/office/drawing/2014/main" id="{00000000-0008-0000-0000-00008C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05" name="Text Box 11">
          <a:extLst>
            <a:ext uri="{FF2B5EF4-FFF2-40B4-BE49-F238E27FC236}">
              <a16:creationId xmlns:a16="http://schemas.microsoft.com/office/drawing/2014/main" id="{00000000-0008-0000-0000-00008D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06" name="Text Box 8">
          <a:extLst>
            <a:ext uri="{FF2B5EF4-FFF2-40B4-BE49-F238E27FC236}">
              <a16:creationId xmlns:a16="http://schemas.microsoft.com/office/drawing/2014/main" id="{00000000-0008-0000-0000-00008E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07" name="Text Box 9">
          <a:extLst>
            <a:ext uri="{FF2B5EF4-FFF2-40B4-BE49-F238E27FC236}">
              <a16:creationId xmlns:a16="http://schemas.microsoft.com/office/drawing/2014/main" id="{00000000-0008-0000-0000-00008F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08" name="Text Box 11">
          <a:extLst>
            <a:ext uri="{FF2B5EF4-FFF2-40B4-BE49-F238E27FC236}">
              <a16:creationId xmlns:a16="http://schemas.microsoft.com/office/drawing/2014/main" id="{00000000-0008-0000-0000-000090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09" name="Text Box 11">
          <a:extLst>
            <a:ext uri="{FF2B5EF4-FFF2-40B4-BE49-F238E27FC236}">
              <a16:creationId xmlns:a16="http://schemas.microsoft.com/office/drawing/2014/main" id="{00000000-0008-0000-0000-000091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10" name="Text Box 9">
          <a:extLst>
            <a:ext uri="{FF2B5EF4-FFF2-40B4-BE49-F238E27FC236}">
              <a16:creationId xmlns:a16="http://schemas.microsoft.com/office/drawing/2014/main" id="{00000000-0008-0000-0000-000092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11" name="Text Box 11">
          <a:extLst>
            <a:ext uri="{FF2B5EF4-FFF2-40B4-BE49-F238E27FC236}">
              <a16:creationId xmlns:a16="http://schemas.microsoft.com/office/drawing/2014/main" id="{00000000-0008-0000-0000-000093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12" name="Text Box 8">
          <a:extLst>
            <a:ext uri="{FF2B5EF4-FFF2-40B4-BE49-F238E27FC236}">
              <a16:creationId xmlns:a16="http://schemas.microsoft.com/office/drawing/2014/main" id="{00000000-0008-0000-0000-000094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13" name="Text Box 9">
          <a:extLst>
            <a:ext uri="{FF2B5EF4-FFF2-40B4-BE49-F238E27FC236}">
              <a16:creationId xmlns:a16="http://schemas.microsoft.com/office/drawing/2014/main" id="{00000000-0008-0000-0000-000095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14" name="Text Box 11">
          <a:extLst>
            <a:ext uri="{FF2B5EF4-FFF2-40B4-BE49-F238E27FC236}">
              <a16:creationId xmlns:a16="http://schemas.microsoft.com/office/drawing/2014/main" id="{00000000-0008-0000-0000-000096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15" name="Text Box 8">
          <a:extLst>
            <a:ext uri="{FF2B5EF4-FFF2-40B4-BE49-F238E27FC236}">
              <a16:creationId xmlns:a16="http://schemas.microsoft.com/office/drawing/2014/main" id="{00000000-0008-0000-0000-000097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16" name="Text Box 9">
          <a:extLst>
            <a:ext uri="{FF2B5EF4-FFF2-40B4-BE49-F238E27FC236}">
              <a16:creationId xmlns:a16="http://schemas.microsoft.com/office/drawing/2014/main" id="{00000000-0008-0000-0000-000098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17" name="Text Box 11">
          <a:extLst>
            <a:ext uri="{FF2B5EF4-FFF2-40B4-BE49-F238E27FC236}">
              <a16:creationId xmlns:a16="http://schemas.microsoft.com/office/drawing/2014/main" id="{00000000-0008-0000-0000-000099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18" name="Text Box 8">
          <a:extLst>
            <a:ext uri="{FF2B5EF4-FFF2-40B4-BE49-F238E27FC236}">
              <a16:creationId xmlns:a16="http://schemas.microsoft.com/office/drawing/2014/main" id="{00000000-0008-0000-0000-00009A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19" name="Text Box 9">
          <a:extLst>
            <a:ext uri="{FF2B5EF4-FFF2-40B4-BE49-F238E27FC236}">
              <a16:creationId xmlns:a16="http://schemas.microsoft.com/office/drawing/2014/main" id="{00000000-0008-0000-0000-00009B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20" name="Text Box 11">
          <a:extLst>
            <a:ext uri="{FF2B5EF4-FFF2-40B4-BE49-F238E27FC236}">
              <a16:creationId xmlns:a16="http://schemas.microsoft.com/office/drawing/2014/main" id="{00000000-0008-0000-0000-00009C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21" name="Text Box 8">
          <a:extLst>
            <a:ext uri="{FF2B5EF4-FFF2-40B4-BE49-F238E27FC236}">
              <a16:creationId xmlns:a16="http://schemas.microsoft.com/office/drawing/2014/main" id="{00000000-0008-0000-0000-00009D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22" name="Text Box 9">
          <a:extLst>
            <a:ext uri="{FF2B5EF4-FFF2-40B4-BE49-F238E27FC236}">
              <a16:creationId xmlns:a16="http://schemas.microsoft.com/office/drawing/2014/main" id="{00000000-0008-0000-0000-00009E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23" name="Text Box 11">
          <a:extLst>
            <a:ext uri="{FF2B5EF4-FFF2-40B4-BE49-F238E27FC236}">
              <a16:creationId xmlns:a16="http://schemas.microsoft.com/office/drawing/2014/main" id="{00000000-0008-0000-0000-00009F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24" name="Text Box 8">
          <a:extLst>
            <a:ext uri="{FF2B5EF4-FFF2-40B4-BE49-F238E27FC236}">
              <a16:creationId xmlns:a16="http://schemas.microsoft.com/office/drawing/2014/main" id="{00000000-0008-0000-0000-0000A0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25" name="Text Box 9">
          <a:extLst>
            <a:ext uri="{FF2B5EF4-FFF2-40B4-BE49-F238E27FC236}">
              <a16:creationId xmlns:a16="http://schemas.microsoft.com/office/drawing/2014/main" id="{00000000-0008-0000-0000-0000A1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26" name="Text Box 11">
          <a:extLst>
            <a:ext uri="{FF2B5EF4-FFF2-40B4-BE49-F238E27FC236}">
              <a16:creationId xmlns:a16="http://schemas.microsoft.com/office/drawing/2014/main" id="{00000000-0008-0000-0000-0000A2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27" name="Text Box 8">
          <a:extLst>
            <a:ext uri="{FF2B5EF4-FFF2-40B4-BE49-F238E27FC236}">
              <a16:creationId xmlns:a16="http://schemas.microsoft.com/office/drawing/2014/main" id="{00000000-0008-0000-0000-0000A3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28" name="Text Box 9">
          <a:extLst>
            <a:ext uri="{FF2B5EF4-FFF2-40B4-BE49-F238E27FC236}">
              <a16:creationId xmlns:a16="http://schemas.microsoft.com/office/drawing/2014/main" id="{00000000-0008-0000-0000-0000A4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29" name="Text Box 11">
          <a:extLst>
            <a:ext uri="{FF2B5EF4-FFF2-40B4-BE49-F238E27FC236}">
              <a16:creationId xmlns:a16="http://schemas.microsoft.com/office/drawing/2014/main" id="{00000000-0008-0000-0000-0000A5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30" name="Text Box 8">
          <a:extLst>
            <a:ext uri="{FF2B5EF4-FFF2-40B4-BE49-F238E27FC236}">
              <a16:creationId xmlns:a16="http://schemas.microsoft.com/office/drawing/2014/main" id="{00000000-0008-0000-0000-0000A6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31" name="Text Box 9">
          <a:extLst>
            <a:ext uri="{FF2B5EF4-FFF2-40B4-BE49-F238E27FC236}">
              <a16:creationId xmlns:a16="http://schemas.microsoft.com/office/drawing/2014/main" id="{00000000-0008-0000-0000-0000A7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32" name="Text Box 11">
          <a:extLst>
            <a:ext uri="{FF2B5EF4-FFF2-40B4-BE49-F238E27FC236}">
              <a16:creationId xmlns:a16="http://schemas.microsoft.com/office/drawing/2014/main" id="{00000000-0008-0000-0000-0000A8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33" name="Text Box 8">
          <a:extLst>
            <a:ext uri="{FF2B5EF4-FFF2-40B4-BE49-F238E27FC236}">
              <a16:creationId xmlns:a16="http://schemas.microsoft.com/office/drawing/2014/main" id="{00000000-0008-0000-0000-0000A9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34" name="Text Box 9">
          <a:extLst>
            <a:ext uri="{FF2B5EF4-FFF2-40B4-BE49-F238E27FC236}">
              <a16:creationId xmlns:a16="http://schemas.microsoft.com/office/drawing/2014/main" id="{00000000-0008-0000-0000-0000AA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35" name="Text Box 11">
          <a:extLst>
            <a:ext uri="{FF2B5EF4-FFF2-40B4-BE49-F238E27FC236}">
              <a16:creationId xmlns:a16="http://schemas.microsoft.com/office/drawing/2014/main" id="{00000000-0008-0000-0000-0000AB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36" name="Text Box 8">
          <a:extLst>
            <a:ext uri="{FF2B5EF4-FFF2-40B4-BE49-F238E27FC236}">
              <a16:creationId xmlns:a16="http://schemas.microsoft.com/office/drawing/2014/main" id="{00000000-0008-0000-0000-0000AC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37" name="Text Box 9">
          <a:extLst>
            <a:ext uri="{FF2B5EF4-FFF2-40B4-BE49-F238E27FC236}">
              <a16:creationId xmlns:a16="http://schemas.microsoft.com/office/drawing/2014/main" id="{00000000-0008-0000-0000-0000AD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38" name="Text Box 11">
          <a:extLst>
            <a:ext uri="{FF2B5EF4-FFF2-40B4-BE49-F238E27FC236}">
              <a16:creationId xmlns:a16="http://schemas.microsoft.com/office/drawing/2014/main" id="{00000000-0008-0000-0000-0000AE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39" name="Text Box 8">
          <a:extLst>
            <a:ext uri="{FF2B5EF4-FFF2-40B4-BE49-F238E27FC236}">
              <a16:creationId xmlns:a16="http://schemas.microsoft.com/office/drawing/2014/main" id="{00000000-0008-0000-0000-0000AF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40" name="Text Box 9">
          <a:extLst>
            <a:ext uri="{FF2B5EF4-FFF2-40B4-BE49-F238E27FC236}">
              <a16:creationId xmlns:a16="http://schemas.microsoft.com/office/drawing/2014/main" id="{00000000-0008-0000-0000-0000B0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41" name="Text Box 11">
          <a:extLst>
            <a:ext uri="{FF2B5EF4-FFF2-40B4-BE49-F238E27FC236}">
              <a16:creationId xmlns:a16="http://schemas.microsoft.com/office/drawing/2014/main" id="{00000000-0008-0000-0000-0000B1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42" name="Text Box 8">
          <a:extLst>
            <a:ext uri="{FF2B5EF4-FFF2-40B4-BE49-F238E27FC236}">
              <a16:creationId xmlns:a16="http://schemas.microsoft.com/office/drawing/2014/main" id="{00000000-0008-0000-0000-0000B2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43" name="Text Box 9">
          <a:extLst>
            <a:ext uri="{FF2B5EF4-FFF2-40B4-BE49-F238E27FC236}">
              <a16:creationId xmlns:a16="http://schemas.microsoft.com/office/drawing/2014/main" id="{00000000-0008-0000-0000-0000B3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44" name="Text Box 11">
          <a:extLst>
            <a:ext uri="{FF2B5EF4-FFF2-40B4-BE49-F238E27FC236}">
              <a16:creationId xmlns:a16="http://schemas.microsoft.com/office/drawing/2014/main" id="{00000000-0008-0000-0000-0000B4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5045" name="Text Box 8">
          <a:extLst>
            <a:ext uri="{FF2B5EF4-FFF2-40B4-BE49-F238E27FC236}">
              <a16:creationId xmlns:a16="http://schemas.microsoft.com/office/drawing/2014/main" id="{00000000-0008-0000-0000-0000B513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5046" name="Text Box 11">
          <a:extLst>
            <a:ext uri="{FF2B5EF4-FFF2-40B4-BE49-F238E27FC236}">
              <a16:creationId xmlns:a16="http://schemas.microsoft.com/office/drawing/2014/main" id="{00000000-0008-0000-0000-0000B613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47" name="Text Box 8">
          <a:extLst>
            <a:ext uri="{FF2B5EF4-FFF2-40B4-BE49-F238E27FC236}">
              <a16:creationId xmlns:a16="http://schemas.microsoft.com/office/drawing/2014/main" id="{00000000-0008-0000-0000-0000B7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48" name="Text Box 9">
          <a:extLst>
            <a:ext uri="{FF2B5EF4-FFF2-40B4-BE49-F238E27FC236}">
              <a16:creationId xmlns:a16="http://schemas.microsoft.com/office/drawing/2014/main" id="{00000000-0008-0000-0000-0000B8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49" name="Text Box 11">
          <a:extLst>
            <a:ext uri="{FF2B5EF4-FFF2-40B4-BE49-F238E27FC236}">
              <a16:creationId xmlns:a16="http://schemas.microsoft.com/office/drawing/2014/main" id="{00000000-0008-0000-0000-0000B9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90</xdr:row>
      <xdr:rowOff>0</xdr:rowOff>
    </xdr:from>
    <xdr:to>
      <xdr:col>1</xdr:col>
      <xdr:colOff>152400</xdr:colOff>
      <xdr:row>90</xdr:row>
      <xdr:rowOff>28575</xdr:rowOff>
    </xdr:to>
    <xdr:sp macro="" textlink="">
      <xdr:nvSpPr>
        <xdr:cNvPr id="5050" name="Text Box 11">
          <a:extLst>
            <a:ext uri="{FF2B5EF4-FFF2-40B4-BE49-F238E27FC236}">
              <a16:creationId xmlns:a16="http://schemas.microsoft.com/office/drawing/2014/main" id="{00000000-0008-0000-0000-0000BA130000}"/>
            </a:ext>
          </a:extLst>
        </xdr:cNvPr>
        <xdr:cNvSpPr txBox="1">
          <a:spLocks noChangeArrowheads="1"/>
        </xdr:cNvSpPr>
      </xdr:nvSpPr>
      <xdr:spPr bwMode="auto">
        <a:xfrm>
          <a:off x="4095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051" name="Text Box 8">
          <a:extLst>
            <a:ext uri="{FF2B5EF4-FFF2-40B4-BE49-F238E27FC236}">
              <a16:creationId xmlns:a16="http://schemas.microsoft.com/office/drawing/2014/main" id="{00000000-0008-0000-0000-0000BB13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052" name="Text Box 9">
          <a:extLst>
            <a:ext uri="{FF2B5EF4-FFF2-40B4-BE49-F238E27FC236}">
              <a16:creationId xmlns:a16="http://schemas.microsoft.com/office/drawing/2014/main" id="{00000000-0008-0000-0000-0000BC13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053" name="Text Box 11">
          <a:extLst>
            <a:ext uri="{FF2B5EF4-FFF2-40B4-BE49-F238E27FC236}">
              <a16:creationId xmlns:a16="http://schemas.microsoft.com/office/drawing/2014/main" id="{00000000-0008-0000-0000-0000BD13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54" name="Text Box 8">
          <a:extLst>
            <a:ext uri="{FF2B5EF4-FFF2-40B4-BE49-F238E27FC236}">
              <a16:creationId xmlns:a16="http://schemas.microsoft.com/office/drawing/2014/main" id="{00000000-0008-0000-0000-0000BE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55" name="Text Box 9">
          <a:extLst>
            <a:ext uri="{FF2B5EF4-FFF2-40B4-BE49-F238E27FC236}">
              <a16:creationId xmlns:a16="http://schemas.microsoft.com/office/drawing/2014/main" id="{00000000-0008-0000-0000-0000BF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56" name="Text Box 11">
          <a:extLst>
            <a:ext uri="{FF2B5EF4-FFF2-40B4-BE49-F238E27FC236}">
              <a16:creationId xmlns:a16="http://schemas.microsoft.com/office/drawing/2014/main" id="{00000000-0008-0000-0000-0000C0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057" name="Text Box 8">
          <a:extLst>
            <a:ext uri="{FF2B5EF4-FFF2-40B4-BE49-F238E27FC236}">
              <a16:creationId xmlns:a16="http://schemas.microsoft.com/office/drawing/2014/main" id="{00000000-0008-0000-0000-0000C113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058" name="Text Box 9">
          <a:extLst>
            <a:ext uri="{FF2B5EF4-FFF2-40B4-BE49-F238E27FC236}">
              <a16:creationId xmlns:a16="http://schemas.microsoft.com/office/drawing/2014/main" id="{00000000-0008-0000-0000-0000C213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059" name="Text Box 11">
          <a:extLst>
            <a:ext uri="{FF2B5EF4-FFF2-40B4-BE49-F238E27FC236}">
              <a16:creationId xmlns:a16="http://schemas.microsoft.com/office/drawing/2014/main" id="{00000000-0008-0000-0000-0000C313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60" name="Text Box 8">
          <a:extLst>
            <a:ext uri="{FF2B5EF4-FFF2-40B4-BE49-F238E27FC236}">
              <a16:creationId xmlns:a16="http://schemas.microsoft.com/office/drawing/2014/main" id="{00000000-0008-0000-0000-0000C4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61" name="Text Box 9">
          <a:extLst>
            <a:ext uri="{FF2B5EF4-FFF2-40B4-BE49-F238E27FC236}">
              <a16:creationId xmlns:a16="http://schemas.microsoft.com/office/drawing/2014/main" id="{00000000-0008-0000-0000-0000C5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62" name="Text Box 11">
          <a:extLst>
            <a:ext uri="{FF2B5EF4-FFF2-40B4-BE49-F238E27FC236}">
              <a16:creationId xmlns:a16="http://schemas.microsoft.com/office/drawing/2014/main" id="{00000000-0008-0000-0000-0000C6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5063" name="Text Box 8">
          <a:extLst>
            <a:ext uri="{FF2B5EF4-FFF2-40B4-BE49-F238E27FC236}">
              <a16:creationId xmlns:a16="http://schemas.microsoft.com/office/drawing/2014/main" id="{00000000-0008-0000-0000-0000C713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5064" name="Text Box 11">
          <a:extLst>
            <a:ext uri="{FF2B5EF4-FFF2-40B4-BE49-F238E27FC236}">
              <a16:creationId xmlns:a16="http://schemas.microsoft.com/office/drawing/2014/main" id="{00000000-0008-0000-0000-0000C813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5065" name="Text Box 11">
          <a:extLst>
            <a:ext uri="{FF2B5EF4-FFF2-40B4-BE49-F238E27FC236}">
              <a16:creationId xmlns:a16="http://schemas.microsoft.com/office/drawing/2014/main" id="{00000000-0008-0000-0000-0000C913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5066" name="Text Box 11">
          <a:extLst>
            <a:ext uri="{FF2B5EF4-FFF2-40B4-BE49-F238E27FC236}">
              <a16:creationId xmlns:a16="http://schemas.microsoft.com/office/drawing/2014/main" id="{00000000-0008-0000-0000-0000CA13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5067" name="Text Box 11">
          <a:extLst>
            <a:ext uri="{FF2B5EF4-FFF2-40B4-BE49-F238E27FC236}">
              <a16:creationId xmlns:a16="http://schemas.microsoft.com/office/drawing/2014/main" id="{00000000-0008-0000-0000-0000CB13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5068" name="Text Box 11">
          <a:extLst>
            <a:ext uri="{FF2B5EF4-FFF2-40B4-BE49-F238E27FC236}">
              <a16:creationId xmlns:a16="http://schemas.microsoft.com/office/drawing/2014/main" id="{00000000-0008-0000-0000-0000CC13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5069" name="Text Box 11">
          <a:extLst>
            <a:ext uri="{FF2B5EF4-FFF2-40B4-BE49-F238E27FC236}">
              <a16:creationId xmlns:a16="http://schemas.microsoft.com/office/drawing/2014/main" id="{00000000-0008-0000-0000-0000CD13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5070" name="Text Box 11">
          <a:extLst>
            <a:ext uri="{FF2B5EF4-FFF2-40B4-BE49-F238E27FC236}">
              <a16:creationId xmlns:a16="http://schemas.microsoft.com/office/drawing/2014/main" id="{00000000-0008-0000-0000-0000CE13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5071" name="Text Box 11">
          <a:extLst>
            <a:ext uri="{FF2B5EF4-FFF2-40B4-BE49-F238E27FC236}">
              <a16:creationId xmlns:a16="http://schemas.microsoft.com/office/drawing/2014/main" id="{00000000-0008-0000-0000-0000CF13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5072" name="Text Box 11">
          <a:extLst>
            <a:ext uri="{FF2B5EF4-FFF2-40B4-BE49-F238E27FC236}">
              <a16:creationId xmlns:a16="http://schemas.microsoft.com/office/drawing/2014/main" id="{00000000-0008-0000-0000-0000D013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5073" name="Text Box 8">
          <a:extLst>
            <a:ext uri="{FF2B5EF4-FFF2-40B4-BE49-F238E27FC236}">
              <a16:creationId xmlns:a16="http://schemas.microsoft.com/office/drawing/2014/main" id="{00000000-0008-0000-0000-0000D113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5074" name="Text Box 11">
          <a:extLst>
            <a:ext uri="{FF2B5EF4-FFF2-40B4-BE49-F238E27FC236}">
              <a16:creationId xmlns:a16="http://schemas.microsoft.com/office/drawing/2014/main" id="{00000000-0008-0000-0000-0000D213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75" name="Text Box 9">
          <a:extLst>
            <a:ext uri="{FF2B5EF4-FFF2-40B4-BE49-F238E27FC236}">
              <a16:creationId xmlns:a16="http://schemas.microsoft.com/office/drawing/2014/main" id="{00000000-0008-0000-0000-0000D3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76" name="Text Box 11">
          <a:extLst>
            <a:ext uri="{FF2B5EF4-FFF2-40B4-BE49-F238E27FC236}">
              <a16:creationId xmlns:a16="http://schemas.microsoft.com/office/drawing/2014/main" id="{00000000-0008-0000-0000-0000D4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77" name="Text Box 8">
          <a:extLst>
            <a:ext uri="{FF2B5EF4-FFF2-40B4-BE49-F238E27FC236}">
              <a16:creationId xmlns:a16="http://schemas.microsoft.com/office/drawing/2014/main" id="{00000000-0008-0000-0000-0000D5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78" name="Text Box 9">
          <a:extLst>
            <a:ext uri="{FF2B5EF4-FFF2-40B4-BE49-F238E27FC236}">
              <a16:creationId xmlns:a16="http://schemas.microsoft.com/office/drawing/2014/main" id="{00000000-0008-0000-0000-0000D6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79" name="Text Box 11">
          <a:extLst>
            <a:ext uri="{FF2B5EF4-FFF2-40B4-BE49-F238E27FC236}">
              <a16:creationId xmlns:a16="http://schemas.microsoft.com/office/drawing/2014/main" id="{00000000-0008-0000-0000-0000D7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80" name="Text Box 8">
          <a:extLst>
            <a:ext uri="{FF2B5EF4-FFF2-40B4-BE49-F238E27FC236}">
              <a16:creationId xmlns:a16="http://schemas.microsoft.com/office/drawing/2014/main" id="{00000000-0008-0000-0000-0000D8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81" name="Text Box 9">
          <a:extLst>
            <a:ext uri="{FF2B5EF4-FFF2-40B4-BE49-F238E27FC236}">
              <a16:creationId xmlns:a16="http://schemas.microsoft.com/office/drawing/2014/main" id="{00000000-0008-0000-0000-0000D9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82" name="Text Box 11">
          <a:extLst>
            <a:ext uri="{FF2B5EF4-FFF2-40B4-BE49-F238E27FC236}">
              <a16:creationId xmlns:a16="http://schemas.microsoft.com/office/drawing/2014/main" id="{00000000-0008-0000-0000-0000DA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83" name="Text Box 8">
          <a:extLst>
            <a:ext uri="{FF2B5EF4-FFF2-40B4-BE49-F238E27FC236}">
              <a16:creationId xmlns:a16="http://schemas.microsoft.com/office/drawing/2014/main" id="{00000000-0008-0000-0000-0000DB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84" name="Text Box 9">
          <a:extLst>
            <a:ext uri="{FF2B5EF4-FFF2-40B4-BE49-F238E27FC236}">
              <a16:creationId xmlns:a16="http://schemas.microsoft.com/office/drawing/2014/main" id="{00000000-0008-0000-0000-0000DC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85" name="Text Box 11">
          <a:extLst>
            <a:ext uri="{FF2B5EF4-FFF2-40B4-BE49-F238E27FC236}">
              <a16:creationId xmlns:a16="http://schemas.microsoft.com/office/drawing/2014/main" id="{00000000-0008-0000-0000-0000DD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86" name="Text Box 8">
          <a:extLst>
            <a:ext uri="{FF2B5EF4-FFF2-40B4-BE49-F238E27FC236}">
              <a16:creationId xmlns:a16="http://schemas.microsoft.com/office/drawing/2014/main" id="{00000000-0008-0000-0000-0000DE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87" name="Text Box 9">
          <a:extLst>
            <a:ext uri="{FF2B5EF4-FFF2-40B4-BE49-F238E27FC236}">
              <a16:creationId xmlns:a16="http://schemas.microsoft.com/office/drawing/2014/main" id="{00000000-0008-0000-0000-0000DF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88" name="Text Box 11">
          <a:extLst>
            <a:ext uri="{FF2B5EF4-FFF2-40B4-BE49-F238E27FC236}">
              <a16:creationId xmlns:a16="http://schemas.microsoft.com/office/drawing/2014/main" id="{00000000-0008-0000-0000-0000E0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89" name="Text Box 8">
          <a:extLst>
            <a:ext uri="{FF2B5EF4-FFF2-40B4-BE49-F238E27FC236}">
              <a16:creationId xmlns:a16="http://schemas.microsoft.com/office/drawing/2014/main" id="{00000000-0008-0000-0000-0000E1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90" name="Text Box 9">
          <a:extLst>
            <a:ext uri="{FF2B5EF4-FFF2-40B4-BE49-F238E27FC236}">
              <a16:creationId xmlns:a16="http://schemas.microsoft.com/office/drawing/2014/main" id="{00000000-0008-0000-0000-0000E2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91" name="Text Box 11">
          <a:extLst>
            <a:ext uri="{FF2B5EF4-FFF2-40B4-BE49-F238E27FC236}">
              <a16:creationId xmlns:a16="http://schemas.microsoft.com/office/drawing/2014/main" id="{00000000-0008-0000-0000-0000E3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92" name="Text Box 8">
          <a:extLst>
            <a:ext uri="{FF2B5EF4-FFF2-40B4-BE49-F238E27FC236}">
              <a16:creationId xmlns:a16="http://schemas.microsoft.com/office/drawing/2014/main" id="{00000000-0008-0000-0000-0000E4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93" name="Text Box 9">
          <a:extLst>
            <a:ext uri="{FF2B5EF4-FFF2-40B4-BE49-F238E27FC236}">
              <a16:creationId xmlns:a16="http://schemas.microsoft.com/office/drawing/2014/main" id="{00000000-0008-0000-0000-0000E5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94" name="Text Box 11">
          <a:extLst>
            <a:ext uri="{FF2B5EF4-FFF2-40B4-BE49-F238E27FC236}">
              <a16:creationId xmlns:a16="http://schemas.microsoft.com/office/drawing/2014/main" id="{00000000-0008-0000-0000-0000E6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95" name="Text Box 8">
          <a:extLst>
            <a:ext uri="{FF2B5EF4-FFF2-40B4-BE49-F238E27FC236}">
              <a16:creationId xmlns:a16="http://schemas.microsoft.com/office/drawing/2014/main" id="{00000000-0008-0000-0000-0000E7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96" name="Text Box 9">
          <a:extLst>
            <a:ext uri="{FF2B5EF4-FFF2-40B4-BE49-F238E27FC236}">
              <a16:creationId xmlns:a16="http://schemas.microsoft.com/office/drawing/2014/main" id="{00000000-0008-0000-0000-0000E8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97" name="Text Box 11">
          <a:extLst>
            <a:ext uri="{FF2B5EF4-FFF2-40B4-BE49-F238E27FC236}">
              <a16:creationId xmlns:a16="http://schemas.microsoft.com/office/drawing/2014/main" id="{00000000-0008-0000-0000-0000E9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98" name="Text Box 8">
          <a:extLst>
            <a:ext uri="{FF2B5EF4-FFF2-40B4-BE49-F238E27FC236}">
              <a16:creationId xmlns:a16="http://schemas.microsoft.com/office/drawing/2014/main" id="{00000000-0008-0000-0000-0000EA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099" name="Text Box 9">
          <a:extLst>
            <a:ext uri="{FF2B5EF4-FFF2-40B4-BE49-F238E27FC236}">
              <a16:creationId xmlns:a16="http://schemas.microsoft.com/office/drawing/2014/main" id="{00000000-0008-0000-0000-0000EB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100" name="Text Box 11">
          <a:extLst>
            <a:ext uri="{FF2B5EF4-FFF2-40B4-BE49-F238E27FC236}">
              <a16:creationId xmlns:a16="http://schemas.microsoft.com/office/drawing/2014/main" id="{00000000-0008-0000-0000-0000EC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101" name="Text Box 8">
          <a:extLst>
            <a:ext uri="{FF2B5EF4-FFF2-40B4-BE49-F238E27FC236}">
              <a16:creationId xmlns:a16="http://schemas.microsoft.com/office/drawing/2014/main" id="{00000000-0008-0000-0000-0000ED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102" name="Text Box 9">
          <a:extLst>
            <a:ext uri="{FF2B5EF4-FFF2-40B4-BE49-F238E27FC236}">
              <a16:creationId xmlns:a16="http://schemas.microsoft.com/office/drawing/2014/main" id="{00000000-0008-0000-0000-0000EE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103" name="Text Box 11">
          <a:extLst>
            <a:ext uri="{FF2B5EF4-FFF2-40B4-BE49-F238E27FC236}">
              <a16:creationId xmlns:a16="http://schemas.microsoft.com/office/drawing/2014/main" id="{00000000-0008-0000-0000-0000EF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104" name="Text Box 8">
          <a:extLst>
            <a:ext uri="{FF2B5EF4-FFF2-40B4-BE49-F238E27FC236}">
              <a16:creationId xmlns:a16="http://schemas.microsoft.com/office/drawing/2014/main" id="{00000000-0008-0000-0000-0000F0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105" name="Text Box 9">
          <a:extLst>
            <a:ext uri="{FF2B5EF4-FFF2-40B4-BE49-F238E27FC236}">
              <a16:creationId xmlns:a16="http://schemas.microsoft.com/office/drawing/2014/main" id="{00000000-0008-0000-0000-0000F1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106" name="Text Box 11">
          <a:extLst>
            <a:ext uri="{FF2B5EF4-FFF2-40B4-BE49-F238E27FC236}">
              <a16:creationId xmlns:a16="http://schemas.microsoft.com/office/drawing/2014/main" id="{00000000-0008-0000-0000-0000F2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107" name="Text Box 8">
          <a:extLst>
            <a:ext uri="{FF2B5EF4-FFF2-40B4-BE49-F238E27FC236}">
              <a16:creationId xmlns:a16="http://schemas.microsoft.com/office/drawing/2014/main" id="{00000000-0008-0000-0000-0000F3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108" name="Text Box 9">
          <a:extLst>
            <a:ext uri="{FF2B5EF4-FFF2-40B4-BE49-F238E27FC236}">
              <a16:creationId xmlns:a16="http://schemas.microsoft.com/office/drawing/2014/main" id="{00000000-0008-0000-0000-0000F4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109" name="Text Box 11">
          <a:extLst>
            <a:ext uri="{FF2B5EF4-FFF2-40B4-BE49-F238E27FC236}">
              <a16:creationId xmlns:a16="http://schemas.microsoft.com/office/drawing/2014/main" id="{00000000-0008-0000-0000-0000F5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5110" name="Text Box 8">
          <a:extLst>
            <a:ext uri="{FF2B5EF4-FFF2-40B4-BE49-F238E27FC236}">
              <a16:creationId xmlns:a16="http://schemas.microsoft.com/office/drawing/2014/main" id="{00000000-0008-0000-0000-0000F613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5111" name="Text Box 11">
          <a:extLst>
            <a:ext uri="{FF2B5EF4-FFF2-40B4-BE49-F238E27FC236}">
              <a16:creationId xmlns:a16="http://schemas.microsoft.com/office/drawing/2014/main" id="{00000000-0008-0000-0000-0000F713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112" name="Text Box 8">
          <a:extLst>
            <a:ext uri="{FF2B5EF4-FFF2-40B4-BE49-F238E27FC236}">
              <a16:creationId xmlns:a16="http://schemas.microsoft.com/office/drawing/2014/main" id="{00000000-0008-0000-0000-0000F8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113" name="Text Box 9">
          <a:extLst>
            <a:ext uri="{FF2B5EF4-FFF2-40B4-BE49-F238E27FC236}">
              <a16:creationId xmlns:a16="http://schemas.microsoft.com/office/drawing/2014/main" id="{00000000-0008-0000-0000-0000F9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114" name="Text Box 11">
          <a:extLst>
            <a:ext uri="{FF2B5EF4-FFF2-40B4-BE49-F238E27FC236}">
              <a16:creationId xmlns:a16="http://schemas.microsoft.com/office/drawing/2014/main" id="{00000000-0008-0000-0000-0000FA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115" name="Text Box 8">
          <a:extLst>
            <a:ext uri="{FF2B5EF4-FFF2-40B4-BE49-F238E27FC236}">
              <a16:creationId xmlns:a16="http://schemas.microsoft.com/office/drawing/2014/main" id="{00000000-0008-0000-0000-0000FB13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116" name="Text Box 9">
          <a:extLst>
            <a:ext uri="{FF2B5EF4-FFF2-40B4-BE49-F238E27FC236}">
              <a16:creationId xmlns:a16="http://schemas.microsoft.com/office/drawing/2014/main" id="{00000000-0008-0000-0000-0000FC13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117" name="Text Box 11">
          <a:extLst>
            <a:ext uri="{FF2B5EF4-FFF2-40B4-BE49-F238E27FC236}">
              <a16:creationId xmlns:a16="http://schemas.microsoft.com/office/drawing/2014/main" id="{00000000-0008-0000-0000-0000FD13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118" name="Text Box 8">
          <a:extLst>
            <a:ext uri="{FF2B5EF4-FFF2-40B4-BE49-F238E27FC236}">
              <a16:creationId xmlns:a16="http://schemas.microsoft.com/office/drawing/2014/main" id="{00000000-0008-0000-0000-0000FE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119" name="Text Box 9">
          <a:extLst>
            <a:ext uri="{FF2B5EF4-FFF2-40B4-BE49-F238E27FC236}">
              <a16:creationId xmlns:a16="http://schemas.microsoft.com/office/drawing/2014/main" id="{00000000-0008-0000-0000-0000FF13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120" name="Text Box 11">
          <a:extLst>
            <a:ext uri="{FF2B5EF4-FFF2-40B4-BE49-F238E27FC236}">
              <a16:creationId xmlns:a16="http://schemas.microsoft.com/office/drawing/2014/main" id="{00000000-0008-0000-0000-000000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121" name="Text Box 8">
          <a:extLst>
            <a:ext uri="{FF2B5EF4-FFF2-40B4-BE49-F238E27FC236}">
              <a16:creationId xmlns:a16="http://schemas.microsoft.com/office/drawing/2014/main" id="{00000000-0008-0000-0000-00000114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122" name="Text Box 9">
          <a:extLst>
            <a:ext uri="{FF2B5EF4-FFF2-40B4-BE49-F238E27FC236}">
              <a16:creationId xmlns:a16="http://schemas.microsoft.com/office/drawing/2014/main" id="{00000000-0008-0000-0000-00000214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123" name="Text Box 11">
          <a:extLst>
            <a:ext uri="{FF2B5EF4-FFF2-40B4-BE49-F238E27FC236}">
              <a16:creationId xmlns:a16="http://schemas.microsoft.com/office/drawing/2014/main" id="{00000000-0008-0000-0000-00000314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124" name="Text Box 8">
          <a:extLst>
            <a:ext uri="{FF2B5EF4-FFF2-40B4-BE49-F238E27FC236}">
              <a16:creationId xmlns:a16="http://schemas.microsoft.com/office/drawing/2014/main" id="{00000000-0008-0000-0000-000004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125" name="Text Box 9">
          <a:extLst>
            <a:ext uri="{FF2B5EF4-FFF2-40B4-BE49-F238E27FC236}">
              <a16:creationId xmlns:a16="http://schemas.microsoft.com/office/drawing/2014/main" id="{00000000-0008-0000-0000-000005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126" name="Text Box 11">
          <a:extLst>
            <a:ext uri="{FF2B5EF4-FFF2-40B4-BE49-F238E27FC236}">
              <a16:creationId xmlns:a16="http://schemas.microsoft.com/office/drawing/2014/main" id="{00000000-0008-0000-0000-000006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5127" name="Text Box 8">
          <a:extLst>
            <a:ext uri="{FF2B5EF4-FFF2-40B4-BE49-F238E27FC236}">
              <a16:creationId xmlns:a16="http://schemas.microsoft.com/office/drawing/2014/main" id="{00000000-0008-0000-0000-00000714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5128" name="Text Box 11">
          <a:extLst>
            <a:ext uri="{FF2B5EF4-FFF2-40B4-BE49-F238E27FC236}">
              <a16:creationId xmlns:a16="http://schemas.microsoft.com/office/drawing/2014/main" id="{00000000-0008-0000-0000-00000814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5129" name="Text Box 11">
          <a:extLst>
            <a:ext uri="{FF2B5EF4-FFF2-40B4-BE49-F238E27FC236}">
              <a16:creationId xmlns:a16="http://schemas.microsoft.com/office/drawing/2014/main" id="{00000000-0008-0000-0000-00000914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5130" name="Text Box 11">
          <a:extLst>
            <a:ext uri="{FF2B5EF4-FFF2-40B4-BE49-F238E27FC236}">
              <a16:creationId xmlns:a16="http://schemas.microsoft.com/office/drawing/2014/main" id="{00000000-0008-0000-0000-00000A14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5131" name="Text Box 11">
          <a:extLst>
            <a:ext uri="{FF2B5EF4-FFF2-40B4-BE49-F238E27FC236}">
              <a16:creationId xmlns:a16="http://schemas.microsoft.com/office/drawing/2014/main" id="{00000000-0008-0000-0000-00000B14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5132" name="Text Box 11">
          <a:extLst>
            <a:ext uri="{FF2B5EF4-FFF2-40B4-BE49-F238E27FC236}">
              <a16:creationId xmlns:a16="http://schemas.microsoft.com/office/drawing/2014/main" id="{00000000-0008-0000-0000-00000C14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5133" name="Text Box 11">
          <a:extLst>
            <a:ext uri="{FF2B5EF4-FFF2-40B4-BE49-F238E27FC236}">
              <a16:creationId xmlns:a16="http://schemas.microsoft.com/office/drawing/2014/main" id="{00000000-0008-0000-0000-00000D14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5134" name="Text Box 11">
          <a:extLst>
            <a:ext uri="{FF2B5EF4-FFF2-40B4-BE49-F238E27FC236}">
              <a16:creationId xmlns:a16="http://schemas.microsoft.com/office/drawing/2014/main" id="{00000000-0008-0000-0000-00000E14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5135" name="Text Box 11">
          <a:extLst>
            <a:ext uri="{FF2B5EF4-FFF2-40B4-BE49-F238E27FC236}">
              <a16:creationId xmlns:a16="http://schemas.microsoft.com/office/drawing/2014/main" id="{00000000-0008-0000-0000-00000F14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5136" name="Text Box 11">
          <a:extLst>
            <a:ext uri="{FF2B5EF4-FFF2-40B4-BE49-F238E27FC236}">
              <a16:creationId xmlns:a16="http://schemas.microsoft.com/office/drawing/2014/main" id="{00000000-0008-0000-0000-00001014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5137" name="Text Box 8">
          <a:extLst>
            <a:ext uri="{FF2B5EF4-FFF2-40B4-BE49-F238E27FC236}">
              <a16:creationId xmlns:a16="http://schemas.microsoft.com/office/drawing/2014/main" id="{00000000-0008-0000-0000-00001114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79785</xdr:colOff>
      <xdr:row>90</xdr:row>
      <xdr:rowOff>28575</xdr:rowOff>
    </xdr:to>
    <xdr:sp macro="" textlink="">
      <xdr:nvSpPr>
        <xdr:cNvPr id="5138" name="Text Box 11">
          <a:extLst>
            <a:ext uri="{FF2B5EF4-FFF2-40B4-BE49-F238E27FC236}">
              <a16:creationId xmlns:a16="http://schemas.microsoft.com/office/drawing/2014/main" id="{00000000-0008-0000-0000-000012140000}"/>
            </a:ext>
          </a:extLst>
        </xdr:cNvPr>
        <xdr:cNvSpPr txBox="1">
          <a:spLocks noChangeArrowheads="1"/>
        </xdr:cNvSpPr>
      </xdr:nvSpPr>
      <xdr:spPr bwMode="auto">
        <a:xfrm>
          <a:off x="3048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90</xdr:row>
      <xdr:rowOff>0</xdr:rowOff>
    </xdr:from>
    <xdr:ext cx="76200" cy="28575"/>
    <xdr:sp macro="" textlink="">
      <xdr:nvSpPr>
        <xdr:cNvPr id="5139" name="Text Box 8">
          <a:extLst>
            <a:ext uri="{FF2B5EF4-FFF2-40B4-BE49-F238E27FC236}">
              <a16:creationId xmlns:a16="http://schemas.microsoft.com/office/drawing/2014/main" id="{00000000-0008-0000-0000-000013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40" name="Text Box 9">
          <a:extLst>
            <a:ext uri="{FF2B5EF4-FFF2-40B4-BE49-F238E27FC236}">
              <a16:creationId xmlns:a16="http://schemas.microsoft.com/office/drawing/2014/main" id="{00000000-0008-0000-0000-000014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41" name="Text Box 11">
          <a:extLst>
            <a:ext uri="{FF2B5EF4-FFF2-40B4-BE49-F238E27FC236}">
              <a16:creationId xmlns:a16="http://schemas.microsoft.com/office/drawing/2014/main" id="{00000000-0008-0000-0000-000015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42" name="Text Box 8">
          <a:extLst>
            <a:ext uri="{FF2B5EF4-FFF2-40B4-BE49-F238E27FC236}">
              <a16:creationId xmlns:a16="http://schemas.microsoft.com/office/drawing/2014/main" id="{00000000-0008-0000-0000-000016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43" name="Text Box 9">
          <a:extLst>
            <a:ext uri="{FF2B5EF4-FFF2-40B4-BE49-F238E27FC236}">
              <a16:creationId xmlns:a16="http://schemas.microsoft.com/office/drawing/2014/main" id="{00000000-0008-0000-0000-000017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44" name="Text Box 11">
          <a:extLst>
            <a:ext uri="{FF2B5EF4-FFF2-40B4-BE49-F238E27FC236}">
              <a16:creationId xmlns:a16="http://schemas.microsoft.com/office/drawing/2014/main" id="{00000000-0008-0000-0000-000018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45" name="Text Box 8">
          <a:extLst>
            <a:ext uri="{FF2B5EF4-FFF2-40B4-BE49-F238E27FC236}">
              <a16:creationId xmlns:a16="http://schemas.microsoft.com/office/drawing/2014/main" id="{00000000-0008-0000-0000-000019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46" name="Text Box 9">
          <a:extLst>
            <a:ext uri="{FF2B5EF4-FFF2-40B4-BE49-F238E27FC236}">
              <a16:creationId xmlns:a16="http://schemas.microsoft.com/office/drawing/2014/main" id="{00000000-0008-0000-0000-00001A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47" name="Text Box 11">
          <a:extLst>
            <a:ext uri="{FF2B5EF4-FFF2-40B4-BE49-F238E27FC236}">
              <a16:creationId xmlns:a16="http://schemas.microsoft.com/office/drawing/2014/main" id="{00000000-0008-0000-0000-00001B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48" name="Text Box 8">
          <a:extLst>
            <a:ext uri="{FF2B5EF4-FFF2-40B4-BE49-F238E27FC236}">
              <a16:creationId xmlns:a16="http://schemas.microsoft.com/office/drawing/2014/main" id="{00000000-0008-0000-0000-00001C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49" name="Text Box 9">
          <a:extLst>
            <a:ext uri="{FF2B5EF4-FFF2-40B4-BE49-F238E27FC236}">
              <a16:creationId xmlns:a16="http://schemas.microsoft.com/office/drawing/2014/main" id="{00000000-0008-0000-0000-00001D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50" name="Text Box 11">
          <a:extLst>
            <a:ext uri="{FF2B5EF4-FFF2-40B4-BE49-F238E27FC236}">
              <a16:creationId xmlns:a16="http://schemas.microsoft.com/office/drawing/2014/main" id="{00000000-0008-0000-0000-00001E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51" name="Text Box 11">
          <a:extLst>
            <a:ext uri="{FF2B5EF4-FFF2-40B4-BE49-F238E27FC236}">
              <a16:creationId xmlns:a16="http://schemas.microsoft.com/office/drawing/2014/main" id="{00000000-0008-0000-0000-00001F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52" name="Text Box 9">
          <a:extLst>
            <a:ext uri="{FF2B5EF4-FFF2-40B4-BE49-F238E27FC236}">
              <a16:creationId xmlns:a16="http://schemas.microsoft.com/office/drawing/2014/main" id="{00000000-0008-0000-0000-000020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53" name="Text Box 11">
          <a:extLst>
            <a:ext uri="{FF2B5EF4-FFF2-40B4-BE49-F238E27FC236}">
              <a16:creationId xmlns:a16="http://schemas.microsoft.com/office/drawing/2014/main" id="{00000000-0008-0000-0000-000021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54" name="Text Box 8">
          <a:extLst>
            <a:ext uri="{FF2B5EF4-FFF2-40B4-BE49-F238E27FC236}">
              <a16:creationId xmlns:a16="http://schemas.microsoft.com/office/drawing/2014/main" id="{00000000-0008-0000-0000-000022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55" name="Text Box 9">
          <a:extLst>
            <a:ext uri="{FF2B5EF4-FFF2-40B4-BE49-F238E27FC236}">
              <a16:creationId xmlns:a16="http://schemas.microsoft.com/office/drawing/2014/main" id="{00000000-0008-0000-0000-000023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56" name="Text Box 11">
          <a:extLst>
            <a:ext uri="{FF2B5EF4-FFF2-40B4-BE49-F238E27FC236}">
              <a16:creationId xmlns:a16="http://schemas.microsoft.com/office/drawing/2014/main" id="{00000000-0008-0000-0000-000024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57" name="Text Box 8">
          <a:extLst>
            <a:ext uri="{FF2B5EF4-FFF2-40B4-BE49-F238E27FC236}">
              <a16:creationId xmlns:a16="http://schemas.microsoft.com/office/drawing/2014/main" id="{00000000-0008-0000-0000-000025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58" name="Text Box 9">
          <a:extLst>
            <a:ext uri="{FF2B5EF4-FFF2-40B4-BE49-F238E27FC236}">
              <a16:creationId xmlns:a16="http://schemas.microsoft.com/office/drawing/2014/main" id="{00000000-0008-0000-0000-000026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59" name="Text Box 11">
          <a:extLst>
            <a:ext uri="{FF2B5EF4-FFF2-40B4-BE49-F238E27FC236}">
              <a16:creationId xmlns:a16="http://schemas.microsoft.com/office/drawing/2014/main" id="{00000000-0008-0000-0000-000027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60" name="Text Box 8">
          <a:extLst>
            <a:ext uri="{FF2B5EF4-FFF2-40B4-BE49-F238E27FC236}">
              <a16:creationId xmlns:a16="http://schemas.microsoft.com/office/drawing/2014/main" id="{00000000-0008-0000-0000-000028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61" name="Text Box 9">
          <a:extLst>
            <a:ext uri="{FF2B5EF4-FFF2-40B4-BE49-F238E27FC236}">
              <a16:creationId xmlns:a16="http://schemas.microsoft.com/office/drawing/2014/main" id="{00000000-0008-0000-0000-000029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62" name="Text Box 11">
          <a:extLst>
            <a:ext uri="{FF2B5EF4-FFF2-40B4-BE49-F238E27FC236}">
              <a16:creationId xmlns:a16="http://schemas.microsoft.com/office/drawing/2014/main" id="{00000000-0008-0000-0000-00002A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63" name="Text Box 8">
          <a:extLst>
            <a:ext uri="{FF2B5EF4-FFF2-40B4-BE49-F238E27FC236}">
              <a16:creationId xmlns:a16="http://schemas.microsoft.com/office/drawing/2014/main" id="{00000000-0008-0000-0000-00002B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64" name="Text Box 9">
          <a:extLst>
            <a:ext uri="{FF2B5EF4-FFF2-40B4-BE49-F238E27FC236}">
              <a16:creationId xmlns:a16="http://schemas.microsoft.com/office/drawing/2014/main" id="{00000000-0008-0000-0000-00002C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65" name="Text Box 11">
          <a:extLst>
            <a:ext uri="{FF2B5EF4-FFF2-40B4-BE49-F238E27FC236}">
              <a16:creationId xmlns:a16="http://schemas.microsoft.com/office/drawing/2014/main" id="{00000000-0008-0000-0000-00002D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66" name="Text Box 8">
          <a:extLst>
            <a:ext uri="{FF2B5EF4-FFF2-40B4-BE49-F238E27FC236}">
              <a16:creationId xmlns:a16="http://schemas.microsoft.com/office/drawing/2014/main" id="{00000000-0008-0000-0000-00002E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67" name="Text Box 9">
          <a:extLst>
            <a:ext uri="{FF2B5EF4-FFF2-40B4-BE49-F238E27FC236}">
              <a16:creationId xmlns:a16="http://schemas.microsoft.com/office/drawing/2014/main" id="{00000000-0008-0000-0000-00002F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68" name="Text Box 11">
          <a:extLst>
            <a:ext uri="{FF2B5EF4-FFF2-40B4-BE49-F238E27FC236}">
              <a16:creationId xmlns:a16="http://schemas.microsoft.com/office/drawing/2014/main" id="{00000000-0008-0000-0000-000030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69" name="Text Box 8">
          <a:extLst>
            <a:ext uri="{FF2B5EF4-FFF2-40B4-BE49-F238E27FC236}">
              <a16:creationId xmlns:a16="http://schemas.microsoft.com/office/drawing/2014/main" id="{00000000-0008-0000-0000-000031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70" name="Text Box 9">
          <a:extLst>
            <a:ext uri="{FF2B5EF4-FFF2-40B4-BE49-F238E27FC236}">
              <a16:creationId xmlns:a16="http://schemas.microsoft.com/office/drawing/2014/main" id="{00000000-0008-0000-0000-000032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71" name="Text Box 11">
          <a:extLst>
            <a:ext uri="{FF2B5EF4-FFF2-40B4-BE49-F238E27FC236}">
              <a16:creationId xmlns:a16="http://schemas.microsoft.com/office/drawing/2014/main" id="{00000000-0008-0000-0000-000033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72" name="Text Box 8">
          <a:extLst>
            <a:ext uri="{FF2B5EF4-FFF2-40B4-BE49-F238E27FC236}">
              <a16:creationId xmlns:a16="http://schemas.microsoft.com/office/drawing/2014/main" id="{00000000-0008-0000-0000-000034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73" name="Text Box 9">
          <a:extLst>
            <a:ext uri="{FF2B5EF4-FFF2-40B4-BE49-F238E27FC236}">
              <a16:creationId xmlns:a16="http://schemas.microsoft.com/office/drawing/2014/main" id="{00000000-0008-0000-0000-000035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74" name="Text Box 11">
          <a:extLst>
            <a:ext uri="{FF2B5EF4-FFF2-40B4-BE49-F238E27FC236}">
              <a16:creationId xmlns:a16="http://schemas.microsoft.com/office/drawing/2014/main" id="{00000000-0008-0000-0000-000036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75" name="Text Box 8">
          <a:extLst>
            <a:ext uri="{FF2B5EF4-FFF2-40B4-BE49-F238E27FC236}">
              <a16:creationId xmlns:a16="http://schemas.microsoft.com/office/drawing/2014/main" id="{00000000-0008-0000-0000-000037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76" name="Text Box 9">
          <a:extLst>
            <a:ext uri="{FF2B5EF4-FFF2-40B4-BE49-F238E27FC236}">
              <a16:creationId xmlns:a16="http://schemas.microsoft.com/office/drawing/2014/main" id="{00000000-0008-0000-0000-000038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77" name="Text Box 11">
          <a:extLst>
            <a:ext uri="{FF2B5EF4-FFF2-40B4-BE49-F238E27FC236}">
              <a16:creationId xmlns:a16="http://schemas.microsoft.com/office/drawing/2014/main" id="{00000000-0008-0000-0000-000039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78" name="Text Box 8">
          <a:extLst>
            <a:ext uri="{FF2B5EF4-FFF2-40B4-BE49-F238E27FC236}">
              <a16:creationId xmlns:a16="http://schemas.microsoft.com/office/drawing/2014/main" id="{00000000-0008-0000-0000-00003A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79" name="Text Box 9">
          <a:extLst>
            <a:ext uri="{FF2B5EF4-FFF2-40B4-BE49-F238E27FC236}">
              <a16:creationId xmlns:a16="http://schemas.microsoft.com/office/drawing/2014/main" id="{00000000-0008-0000-0000-00003B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80" name="Text Box 11">
          <a:extLst>
            <a:ext uri="{FF2B5EF4-FFF2-40B4-BE49-F238E27FC236}">
              <a16:creationId xmlns:a16="http://schemas.microsoft.com/office/drawing/2014/main" id="{00000000-0008-0000-0000-00003C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81" name="Text Box 8">
          <a:extLst>
            <a:ext uri="{FF2B5EF4-FFF2-40B4-BE49-F238E27FC236}">
              <a16:creationId xmlns:a16="http://schemas.microsoft.com/office/drawing/2014/main" id="{00000000-0008-0000-0000-00003D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82" name="Text Box 9">
          <a:extLst>
            <a:ext uri="{FF2B5EF4-FFF2-40B4-BE49-F238E27FC236}">
              <a16:creationId xmlns:a16="http://schemas.microsoft.com/office/drawing/2014/main" id="{00000000-0008-0000-0000-00003E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83" name="Text Box 11">
          <a:extLst>
            <a:ext uri="{FF2B5EF4-FFF2-40B4-BE49-F238E27FC236}">
              <a16:creationId xmlns:a16="http://schemas.microsoft.com/office/drawing/2014/main" id="{00000000-0008-0000-0000-00003F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84" name="Text Box 8">
          <a:extLst>
            <a:ext uri="{FF2B5EF4-FFF2-40B4-BE49-F238E27FC236}">
              <a16:creationId xmlns:a16="http://schemas.microsoft.com/office/drawing/2014/main" id="{00000000-0008-0000-0000-000040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85" name="Text Box 9">
          <a:extLst>
            <a:ext uri="{FF2B5EF4-FFF2-40B4-BE49-F238E27FC236}">
              <a16:creationId xmlns:a16="http://schemas.microsoft.com/office/drawing/2014/main" id="{00000000-0008-0000-0000-000041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86" name="Text Box 11">
          <a:extLst>
            <a:ext uri="{FF2B5EF4-FFF2-40B4-BE49-F238E27FC236}">
              <a16:creationId xmlns:a16="http://schemas.microsoft.com/office/drawing/2014/main" id="{00000000-0008-0000-0000-000042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5187" name="Text Box 8">
          <a:extLst>
            <a:ext uri="{FF2B5EF4-FFF2-40B4-BE49-F238E27FC236}">
              <a16:creationId xmlns:a16="http://schemas.microsoft.com/office/drawing/2014/main" id="{00000000-0008-0000-0000-00004314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188" name="Text Box 11">
          <a:extLst>
            <a:ext uri="{FF2B5EF4-FFF2-40B4-BE49-F238E27FC236}">
              <a16:creationId xmlns:a16="http://schemas.microsoft.com/office/drawing/2014/main" id="{00000000-0008-0000-0000-00004414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89" name="Text Box 8">
          <a:extLst>
            <a:ext uri="{FF2B5EF4-FFF2-40B4-BE49-F238E27FC236}">
              <a16:creationId xmlns:a16="http://schemas.microsoft.com/office/drawing/2014/main" id="{00000000-0008-0000-0000-000045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90" name="Text Box 9">
          <a:extLst>
            <a:ext uri="{FF2B5EF4-FFF2-40B4-BE49-F238E27FC236}">
              <a16:creationId xmlns:a16="http://schemas.microsoft.com/office/drawing/2014/main" id="{00000000-0008-0000-0000-000046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91" name="Text Box 11">
          <a:extLst>
            <a:ext uri="{FF2B5EF4-FFF2-40B4-BE49-F238E27FC236}">
              <a16:creationId xmlns:a16="http://schemas.microsoft.com/office/drawing/2014/main" id="{00000000-0008-0000-0000-000047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90</xdr:row>
      <xdr:rowOff>0</xdr:rowOff>
    </xdr:from>
    <xdr:ext cx="76200" cy="28575"/>
    <xdr:sp macro="" textlink="">
      <xdr:nvSpPr>
        <xdr:cNvPr id="5192" name="Text Box 11">
          <a:extLst>
            <a:ext uri="{FF2B5EF4-FFF2-40B4-BE49-F238E27FC236}">
              <a16:creationId xmlns:a16="http://schemas.microsoft.com/office/drawing/2014/main" id="{00000000-0008-0000-0000-000048140000}"/>
            </a:ext>
          </a:extLst>
        </xdr:cNvPr>
        <xdr:cNvSpPr txBox="1">
          <a:spLocks noChangeArrowheads="1"/>
        </xdr:cNvSpPr>
      </xdr:nvSpPr>
      <xdr:spPr bwMode="auto">
        <a:xfrm>
          <a:off x="4095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193" name="Text Box 8">
          <a:extLst>
            <a:ext uri="{FF2B5EF4-FFF2-40B4-BE49-F238E27FC236}">
              <a16:creationId xmlns:a16="http://schemas.microsoft.com/office/drawing/2014/main" id="{00000000-0008-0000-0000-00004914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194" name="Text Box 9">
          <a:extLst>
            <a:ext uri="{FF2B5EF4-FFF2-40B4-BE49-F238E27FC236}">
              <a16:creationId xmlns:a16="http://schemas.microsoft.com/office/drawing/2014/main" id="{00000000-0008-0000-0000-00004A14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195" name="Text Box 11">
          <a:extLst>
            <a:ext uri="{FF2B5EF4-FFF2-40B4-BE49-F238E27FC236}">
              <a16:creationId xmlns:a16="http://schemas.microsoft.com/office/drawing/2014/main" id="{00000000-0008-0000-0000-00004B14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96" name="Text Box 8">
          <a:extLst>
            <a:ext uri="{FF2B5EF4-FFF2-40B4-BE49-F238E27FC236}">
              <a16:creationId xmlns:a16="http://schemas.microsoft.com/office/drawing/2014/main" id="{00000000-0008-0000-0000-00004C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97" name="Text Box 9">
          <a:extLst>
            <a:ext uri="{FF2B5EF4-FFF2-40B4-BE49-F238E27FC236}">
              <a16:creationId xmlns:a16="http://schemas.microsoft.com/office/drawing/2014/main" id="{00000000-0008-0000-0000-00004D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198" name="Text Box 11">
          <a:extLst>
            <a:ext uri="{FF2B5EF4-FFF2-40B4-BE49-F238E27FC236}">
              <a16:creationId xmlns:a16="http://schemas.microsoft.com/office/drawing/2014/main" id="{00000000-0008-0000-0000-00004E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199" name="Text Box 8">
          <a:extLst>
            <a:ext uri="{FF2B5EF4-FFF2-40B4-BE49-F238E27FC236}">
              <a16:creationId xmlns:a16="http://schemas.microsoft.com/office/drawing/2014/main" id="{00000000-0008-0000-0000-00004F14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200" name="Text Box 9">
          <a:extLst>
            <a:ext uri="{FF2B5EF4-FFF2-40B4-BE49-F238E27FC236}">
              <a16:creationId xmlns:a16="http://schemas.microsoft.com/office/drawing/2014/main" id="{00000000-0008-0000-0000-00005014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201" name="Text Box 11">
          <a:extLst>
            <a:ext uri="{FF2B5EF4-FFF2-40B4-BE49-F238E27FC236}">
              <a16:creationId xmlns:a16="http://schemas.microsoft.com/office/drawing/2014/main" id="{00000000-0008-0000-0000-00005114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02" name="Text Box 8">
          <a:extLst>
            <a:ext uri="{FF2B5EF4-FFF2-40B4-BE49-F238E27FC236}">
              <a16:creationId xmlns:a16="http://schemas.microsoft.com/office/drawing/2014/main" id="{00000000-0008-0000-0000-000052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03" name="Text Box 9">
          <a:extLst>
            <a:ext uri="{FF2B5EF4-FFF2-40B4-BE49-F238E27FC236}">
              <a16:creationId xmlns:a16="http://schemas.microsoft.com/office/drawing/2014/main" id="{00000000-0008-0000-0000-000053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04" name="Text Box 11">
          <a:extLst>
            <a:ext uri="{FF2B5EF4-FFF2-40B4-BE49-F238E27FC236}">
              <a16:creationId xmlns:a16="http://schemas.microsoft.com/office/drawing/2014/main" id="{00000000-0008-0000-0000-000054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5205" name="Text Box 8">
          <a:extLst>
            <a:ext uri="{FF2B5EF4-FFF2-40B4-BE49-F238E27FC236}">
              <a16:creationId xmlns:a16="http://schemas.microsoft.com/office/drawing/2014/main" id="{00000000-0008-0000-0000-00005514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206" name="Text Box 11">
          <a:extLst>
            <a:ext uri="{FF2B5EF4-FFF2-40B4-BE49-F238E27FC236}">
              <a16:creationId xmlns:a16="http://schemas.microsoft.com/office/drawing/2014/main" id="{00000000-0008-0000-0000-00005614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207" name="Text Box 11">
          <a:extLst>
            <a:ext uri="{FF2B5EF4-FFF2-40B4-BE49-F238E27FC236}">
              <a16:creationId xmlns:a16="http://schemas.microsoft.com/office/drawing/2014/main" id="{00000000-0008-0000-0000-00005714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208" name="Text Box 11">
          <a:extLst>
            <a:ext uri="{FF2B5EF4-FFF2-40B4-BE49-F238E27FC236}">
              <a16:creationId xmlns:a16="http://schemas.microsoft.com/office/drawing/2014/main" id="{00000000-0008-0000-0000-00005814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209" name="Text Box 11">
          <a:extLst>
            <a:ext uri="{FF2B5EF4-FFF2-40B4-BE49-F238E27FC236}">
              <a16:creationId xmlns:a16="http://schemas.microsoft.com/office/drawing/2014/main" id="{00000000-0008-0000-0000-00005914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210" name="Text Box 11">
          <a:extLst>
            <a:ext uri="{FF2B5EF4-FFF2-40B4-BE49-F238E27FC236}">
              <a16:creationId xmlns:a16="http://schemas.microsoft.com/office/drawing/2014/main" id="{00000000-0008-0000-0000-00005A14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211" name="Text Box 11">
          <a:extLst>
            <a:ext uri="{FF2B5EF4-FFF2-40B4-BE49-F238E27FC236}">
              <a16:creationId xmlns:a16="http://schemas.microsoft.com/office/drawing/2014/main" id="{00000000-0008-0000-0000-00005B14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212" name="Text Box 11">
          <a:extLst>
            <a:ext uri="{FF2B5EF4-FFF2-40B4-BE49-F238E27FC236}">
              <a16:creationId xmlns:a16="http://schemas.microsoft.com/office/drawing/2014/main" id="{00000000-0008-0000-0000-00005C14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213" name="Text Box 11">
          <a:extLst>
            <a:ext uri="{FF2B5EF4-FFF2-40B4-BE49-F238E27FC236}">
              <a16:creationId xmlns:a16="http://schemas.microsoft.com/office/drawing/2014/main" id="{00000000-0008-0000-0000-00005D14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214" name="Text Box 11">
          <a:extLst>
            <a:ext uri="{FF2B5EF4-FFF2-40B4-BE49-F238E27FC236}">
              <a16:creationId xmlns:a16="http://schemas.microsoft.com/office/drawing/2014/main" id="{00000000-0008-0000-0000-00005E14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5215" name="Text Box 8">
          <a:extLst>
            <a:ext uri="{FF2B5EF4-FFF2-40B4-BE49-F238E27FC236}">
              <a16:creationId xmlns:a16="http://schemas.microsoft.com/office/drawing/2014/main" id="{00000000-0008-0000-0000-00005F14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216" name="Text Box 11">
          <a:extLst>
            <a:ext uri="{FF2B5EF4-FFF2-40B4-BE49-F238E27FC236}">
              <a16:creationId xmlns:a16="http://schemas.microsoft.com/office/drawing/2014/main" id="{00000000-0008-0000-0000-00006014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17" name="Text Box 9">
          <a:extLst>
            <a:ext uri="{FF2B5EF4-FFF2-40B4-BE49-F238E27FC236}">
              <a16:creationId xmlns:a16="http://schemas.microsoft.com/office/drawing/2014/main" id="{00000000-0008-0000-0000-000061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18" name="Text Box 11">
          <a:extLst>
            <a:ext uri="{FF2B5EF4-FFF2-40B4-BE49-F238E27FC236}">
              <a16:creationId xmlns:a16="http://schemas.microsoft.com/office/drawing/2014/main" id="{00000000-0008-0000-0000-000062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19" name="Text Box 8">
          <a:extLst>
            <a:ext uri="{FF2B5EF4-FFF2-40B4-BE49-F238E27FC236}">
              <a16:creationId xmlns:a16="http://schemas.microsoft.com/office/drawing/2014/main" id="{00000000-0008-0000-0000-000063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20" name="Text Box 9">
          <a:extLst>
            <a:ext uri="{FF2B5EF4-FFF2-40B4-BE49-F238E27FC236}">
              <a16:creationId xmlns:a16="http://schemas.microsoft.com/office/drawing/2014/main" id="{00000000-0008-0000-0000-000064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21" name="Text Box 11">
          <a:extLst>
            <a:ext uri="{FF2B5EF4-FFF2-40B4-BE49-F238E27FC236}">
              <a16:creationId xmlns:a16="http://schemas.microsoft.com/office/drawing/2014/main" id="{00000000-0008-0000-0000-000065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22" name="Text Box 8">
          <a:extLst>
            <a:ext uri="{FF2B5EF4-FFF2-40B4-BE49-F238E27FC236}">
              <a16:creationId xmlns:a16="http://schemas.microsoft.com/office/drawing/2014/main" id="{00000000-0008-0000-0000-000066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23" name="Text Box 9">
          <a:extLst>
            <a:ext uri="{FF2B5EF4-FFF2-40B4-BE49-F238E27FC236}">
              <a16:creationId xmlns:a16="http://schemas.microsoft.com/office/drawing/2014/main" id="{00000000-0008-0000-0000-000067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24" name="Text Box 11">
          <a:extLst>
            <a:ext uri="{FF2B5EF4-FFF2-40B4-BE49-F238E27FC236}">
              <a16:creationId xmlns:a16="http://schemas.microsoft.com/office/drawing/2014/main" id="{00000000-0008-0000-0000-000068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25" name="Text Box 8">
          <a:extLst>
            <a:ext uri="{FF2B5EF4-FFF2-40B4-BE49-F238E27FC236}">
              <a16:creationId xmlns:a16="http://schemas.microsoft.com/office/drawing/2014/main" id="{00000000-0008-0000-0000-000069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26" name="Text Box 9">
          <a:extLst>
            <a:ext uri="{FF2B5EF4-FFF2-40B4-BE49-F238E27FC236}">
              <a16:creationId xmlns:a16="http://schemas.microsoft.com/office/drawing/2014/main" id="{00000000-0008-0000-0000-00006A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27" name="Text Box 11">
          <a:extLst>
            <a:ext uri="{FF2B5EF4-FFF2-40B4-BE49-F238E27FC236}">
              <a16:creationId xmlns:a16="http://schemas.microsoft.com/office/drawing/2014/main" id="{00000000-0008-0000-0000-00006B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28" name="Text Box 8">
          <a:extLst>
            <a:ext uri="{FF2B5EF4-FFF2-40B4-BE49-F238E27FC236}">
              <a16:creationId xmlns:a16="http://schemas.microsoft.com/office/drawing/2014/main" id="{00000000-0008-0000-0000-00006C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29" name="Text Box 9">
          <a:extLst>
            <a:ext uri="{FF2B5EF4-FFF2-40B4-BE49-F238E27FC236}">
              <a16:creationId xmlns:a16="http://schemas.microsoft.com/office/drawing/2014/main" id="{00000000-0008-0000-0000-00006D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30" name="Text Box 11">
          <a:extLst>
            <a:ext uri="{FF2B5EF4-FFF2-40B4-BE49-F238E27FC236}">
              <a16:creationId xmlns:a16="http://schemas.microsoft.com/office/drawing/2014/main" id="{00000000-0008-0000-0000-00006E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31" name="Text Box 8">
          <a:extLst>
            <a:ext uri="{FF2B5EF4-FFF2-40B4-BE49-F238E27FC236}">
              <a16:creationId xmlns:a16="http://schemas.microsoft.com/office/drawing/2014/main" id="{00000000-0008-0000-0000-00006F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32" name="Text Box 9">
          <a:extLst>
            <a:ext uri="{FF2B5EF4-FFF2-40B4-BE49-F238E27FC236}">
              <a16:creationId xmlns:a16="http://schemas.microsoft.com/office/drawing/2014/main" id="{00000000-0008-0000-0000-000070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33" name="Text Box 11">
          <a:extLst>
            <a:ext uri="{FF2B5EF4-FFF2-40B4-BE49-F238E27FC236}">
              <a16:creationId xmlns:a16="http://schemas.microsoft.com/office/drawing/2014/main" id="{00000000-0008-0000-0000-000071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34" name="Text Box 8">
          <a:extLst>
            <a:ext uri="{FF2B5EF4-FFF2-40B4-BE49-F238E27FC236}">
              <a16:creationId xmlns:a16="http://schemas.microsoft.com/office/drawing/2014/main" id="{00000000-0008-0000-0000-000072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35" name="Text Box 9">
          <a:extLst>
            <a:ext uri="{FF2B5EF4-FFF2-40B4-BE49-F238E27FC236}">
              <a16:creationId xmlns:a16="http://schemas.microsoft.com/office/drawing/2014/main" id="{00000000-0008-0000-0000-000073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36" name="Text Box 11">
          <a:extLst>
            <a:ext uri="{FF2B5EF4-FFF2-40B4-BE49-F238E27FC236}">
              <a16:creationId xmlns:a16="http://schemas.microsoft.com/office/drawing/2014/main" id="{00000000-0008-0000-0000-000074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37" name="Text Box 8">
          <a:extLst>
            <a:ext uri="{FF2B5EF4-FFF2-40B4-BE49-F238E27FC236}">
              <a16:creationId xmlns:a16="http://schemas.microsoft.com/office/drawing/2014/main" id="{00000000-0008-0000-0000-000075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38" name="Text Box 9">
          <a:extLst>
            <a:ext uri="{FF2B5EF4-FFF2-40B4-BE49-F238E27FC236}">
              <a16:creationId xmlns:a16="http://schemas.microsoft.com/office/drawing/2014/main" id="{00000000-0008-0000-0000-000076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39" name="Text Box 11">
          <a:extLst>
            <a:ext uri="{FF2B5EF4-FFF2-40B4-BE49-F238E27FC236}">
              <a16:creationId xmlns:a16="http://schemas.microsoft.com/office/drawing/2014/main" id="{00000000-0008-0000-0000-000077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40" name="Text Box 8">
          <a:extLst>
            <a:ext uri="{FF2B5EF4-FFF2-40B4-BE49-F238E27FC236}">
              <a16:creationId xmlns:a16="http://schemas.microsoft.com/office/drawing/2014/main" id="{00000000-0008-0000-0000-000078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41" name="Text Box 9">
          <a:extLst>
            <a:ext uri="{FF2B5EF4-FFF2-40B4-BE49-F238E27FC236}">
              <a16:creationId xmlns:a16="http://schemas.microsoft.com/office/drawing/2014/main" id="{00000000-0008-0000-0000-000079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42" name="Text Box 11">
          <a:extLst>
            <a:ext uri="{FF2B5EF4-FFF2-40B4-BE49-F238E27FC236}">
              <a16:creationId xmlns:a16="http://schemas.microsoft.com/office/drawing/2014/main" id="{00000000-0008-0000-0000-00007A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43" name="Text Box 8">
          <a:extLst>
            <a:ext uri="{FF2B5EF4-FFF2-40B4-BE49-F238E27FC236}">
              <a16:creationId xmlns:a16="http://schemas.microsoft.com/office/drawing/2014/main" id="{00000000-0008-0000-0000-00007B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44" name="Text Box 9">
          <a:extLst>
            <a:ext uri="{FF2B5EF4-FFF2-40B4-BE49-F238E27FC236}">
              <a16:creationId xmlns:a16="http://schemas.microsoft.com/office/drawing/2014/main" id="{00000000-0008-0000-0000-00007C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45" name="Text Box 11">
          <a:extLst>
            <a:ext uri="{FF2B5EF4-FFF2-40B4-BE49-F238E27FC236}">
              <a16:creationId xmlns:a16="http://schemas.microsoft.com/office/drawing/2014/main" id="{00000000-0008-0000-0000-00007D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46" name="Text Box 8">
          <a:extLst>
            <a:ext uri="{FF2B5EF4-FFF2-40B4-BE49-F238E27FC236}">
              <a16:creationId xmlns:a16="http://schemas.microsoft.com/office/drawing/2014/main" id="{00000000-0008-0000-0000-00007E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47" name="Text Box 9">
          <a:extLst>
            <a:ext uri="{FF2B5EF4-FFF2-40B4-BE49-F238E27FC236}">
              <a16:creationId xmlns:a16="http://schemas.microsoft.com/office/drawing/2014/main" id="{00000000-0008-0000-0000-00007F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48" name="Text Box 11">
          <a:extLst>
            <a:ext uri="{FF2B5EF4-FFF2-40B4-BE49-F238E27FC236}">
              <a16:creationId xmlns:a16="http://schemas.microsoft.com/office/drawing/2014/main" id="{00000000-0008-0000-0000-000080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49" name="Text Box 8">
          <a:extLst>
            <a:ext uri="{FF2B5EF4-FFF2-40B4-BE49-F238E27FC236}">
              <a16:creationId xmlns:a16="http://schemas.microsoft.com/office/drawing/2014/main" id="{00000000-0008-0000-0000-000081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50" name="Text Box 9">
          <a:extLst>
            <a:ext uri="{FF2B5EF4-FFF2-40B4-BE49-F238E27FC236}">
              <a16:creationId xmlns:a16="http://schemas.microsoft.com/office/drawing/2014/main" id="{00000000-0008-0000-0000-000082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51" name="Text Box 11">
          <a:extLst>
            <a:ext uri="{FF2B5EF4-FFF2-40B4-BE49-F238E27FC236}">
              <a16:creationId xmlns:a16="http://schemas.microsoft.com/office/drawing/2014/main" id="{00000000-0008-0000-0000-000083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5252" name="Text Box 8">
          <a:extLst>
            <a:ext uri="{FF2B5EF4-FFF2-40B4-BE49-F238E27FC236}">
              <a16:creationId xmlns:a16="http://schemas.microsoft.com/office/drawing/2014/main" id="{00000000-0008-0000-0000-00008414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253" name="Text Box 11">
          <a:extLst>
            <a:ext uri="{FF2B5EF4-FFF2-40B4-BE49-F238E27FC236}">
              <a16:creationId xmlns:a16="http://schemas.microsoft.com/office/drawing/2014/main" id="{00000000-0008-0000-0000-00008514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54" name="Text Box 8">
          <a:extLst>
            <a:ext uri="{FF2B5EF4-FFF2-40B4-BE49-F238E27FC236}">
              <a16:creationId xmlns:a16="http://schemas.microsoft.com/office/drawing/2014/main" id="{00000000-0008-0000-0000-000086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55" name="Text Box 9">
          <a:extLst>
            <a:ext uri="{FF2B5EF4-FFF2-40B4-BE49-F238E27FC236}">
              <a16:creationId xmlns:a16="http://schemas.microsoft.com/office/drawing/2014/main" id="{00000000-0008-0000-0000-000087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56" name="Text Box 11">
          <a:extLst>
            <a:ext uri="{FF2B5EF4-FFF2-40B4-BE49-F238E27FC236}">
              <a16:creationId xmlns:a16="http://schemas.microsoft.com/office/drawing/2014/main" id="{00000000-0008-0000-0000-000088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257" name="Text Box 8">
          <a:extLst>
            <a:ext uri="{FF2B5EF4-FFF2-40B4-BE49-F238E27FC236}">
              <a16:creationId xmlns:a16="http://schemas.microsoft.com/office/drawing/2014/main" id="{00000000-0008-0000-0000-00008914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258" name="Text Box 9">
          <a:extLst>
            <a:ext uri="{FF2B5EF4-FFF2-40B4-BE49-F238E27FC236}">
              <a16:creationId xmlns:a16="http://schemas.microsoft.com/office/drawing/2014/main" id="{00000000-0008-0000-0000-00008A14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259" name="Text Box 11">
          <a:extLst>
            <a:ext uri="{FF2B5EF4-FFF2-40B4-BE49-F238E27FC236}">
              <a16:creationId xmlns:a16="http://schemas.microsoft.com/office/drawing/2014/main" id="{00000000-0008-0000-0000-00008B14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60" name="Text Box 8">
          <a:extLst>
            <a:ext uri="{FF2B5EF4-FFF2-40B4-BE49-F238E27FC236}">
              <a16:creationId xmlns:a16="http://schemas.microsoft.com/office/drawing/2014/main" id="{00000000-0008-0000-0000-00008C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61" name="Text Box 9">
          <a:extLst>
            <a:ext uri="{FF2B5EF4-FFF2-40B4-BE49-F238E27FC236}">
              <a16:creationId xmlns:a16="http://schemas.microsoft.com/office/drawing/2014/main" id="{00000000-0008-0000-0000-00008D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62" name="Text Box 11">
          <a:extLst>
            <a:ext uri="{FF2B5EF4-FFF2-40B4-BE49-F238E27FC236}">
              <a16:creationId xmlns:a16="http://schemas.microsoft.com/office/drawing/2014/main" id="{00000000-0008-0000-0000-00008E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263" name="Text Box 8">
          <a:extLst>
            <a:ext uri="{FF2B5EF4-FFF2-40B4-BE49-F238E27FC236}">
              <a16:creationId xmlns:a16="http://schemas.microsoft.com/office/drawing/2014/main" id="{00000000-0008-0000-0000-00008F14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264" name="Text Box 9">
          <a:extLst>
            <a:ext uri="{FF2B5EF4-FFF2-40B4-BE49-F238E27FC236}">
              <a16:creationId xmlns:a16="http://schemas.microsoft.com/office/drawing/2014/main" id="{00000000-0008-0000-0000-00009014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265" name="Text Box 11">
          <a:extLst>
            <a:ext uri="{FF2B5EF4-FFF2-40B4-BE49-F238E27FC236}">
              <a16:creationId xmlns:a16="http://schemas.microsoft.com/office/drawing/2014/main" id="{00000000-0008-0000-0000-00009114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66" name="Text Box 8">
          <a:extLst>
            <a:ext uri="{FF2B5EF4-FFF2-40B4-BE49-F238E27FC236}">
              <a16:creationId xmlns:a16="http://schemas.microsoft.com/office/drawing/2014/main" id="{00000000-0008-0000-0000-000092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67" name="Text Box 9">
          <a:extLst>
            <a:ext uri="{FF2B5EF4-FFF2-40B4-BE49-F238E27FC236}">
              <a16:creationId xmlns:a16="http://schemas.microsoft.com/office/drawing/2014/main" id="{00000000-0008-0000-0000-000093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68" name="Text Box 11">
          <a:extLst>
            <a:ext uri="{FF2B5EF4-FFF2-40B4-BE49-F238E27FC236}">
              <a16:creationId xmlns:a16="http://schemas.microsoft.com/office/drawing/2014/main" id="{00000000-0008-0000-0000-000094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5269" name="Text Box 8">
          <a:extLst>
            <a:ext uri="{FF2B5EF4-FFF2-40B4-BE49-F238E27FC236}">
              <a16:creationId xmlns:a16="http://schemas.microsoft.com/office/drawing/2014/main" id="{00000000-0008-0000-0000-00009514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270" name="Text Box 11">
          <a:extLst>
            <a:ext uri="{FF2B5EF4-FFF2-40B4-BE49-F238E27FC236}">
              <a16:creationId xmlns:a16="http://schemas.microsoft.com/office/drawing/2014/main" id="{00000000-0008-0000-0000-00009614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271" name="Text Box 11">
          <a:extLst>
            <a:ext uri="{FF2B5EF4-FFF2-40B4-BE49-F238E27FC236}">
              <a16:creationId xmlns:a16="http://schemas.microsoft.com/office/drawing/2014/main" id="{00000000-0008-0000-0000-00009714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272" name="Text Box 11">
          <a:extLst>
            <a:ext uri="{FF2B5EF4-FFF2-40B4-BE49-F238E27FC236}">
              <a16:creationId xmlns:a16="http://schemas.microsoft.com/office/drawing/2014/main" id="{00000000-0008-0000-0000-00009814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273" name="Text Box 11">
          <a:extLst>
            <a:ext uri="{FF2B5EF4-FFF2-40B4-BE49-F238E27FC236}">
              <a16:creationId xmlns:a16="http://schemas.microsoft.com/office/drawing/2014/main" id="{00000000-0008-0000-0000-00009914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274" name="Text Box 11">
          <a:extLst>
            <a:ext uri="{FF2B5EF4-FFF2-40B4-BE49-F238E27FC236}">
              <a16:creationId xmlns:a16="http://schemas.microsoft.com/office/drawing/2014/main" id="{00000000-0008-0000-0000-00009A14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275" name="Text Box 11">
          <a:extLst>
            <a:ext uri="{FF2B5EF4-FFF2-40B4-BE49-F238E27FC236}">
              <a16:creationId xmlns:a16="http://schemas.microsoft.com/office/drawing/2014/main" id="{00000000-0008-0000-0000-00009B14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276" name="Text Box 11">
          <a:extLst>
            <a:ext uri="{FF2B5EF4-FFF2-40B4-BE49-F238E27FC236}">
              <a16:creationId xmlns:a16="http://schemas.microsoft.com/office/drawing/2014/main" id="{00000000-0008-0000-0000-00009C14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277" name="Text Box 11">
          <a:extLst>
            <a:ext uri="{FF2B5EF4-FFF2-40B4-BE49-F238E27FC236}">
              <a16:creationId xmlns:a16="http://schemas.microsoft.com/office/drawing/2014/main" id="{00000000-0008-0000-0000-00009D14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278" name="Text Box 11">
          <a:extLst>
            <a:ext uri="{FF2B5EF4-FFF2-40B4-BE49-F238E27FC236}">
              <a16:creationId xmlns:a16="http://schemas.microsoft.com/office/drawing/2014/main" id="{00000000-0008-0000-0000-00009E14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5279" name="Text Box 8">
          <a:extLst>
            <a:ext uri="{FF2B5EF4-FFF2-40B4-BE49-F238E27FC236}">
              <a16:creationId xmlns:a16="http://schemas.microsoft.com/office/drawing/2014/main" id="{00000000-0008-0000-0000-00009F14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280" name="Text Box 11">
          <a:extLst>
            <a:ext uri="{FF2B5EF4-FFF2-40B4-BE49-F238E27FC236}">
              <a16:creationId xmlns:a16="http://schemas.microsoft.com/office/drawing/2014/main" id="{00000000-0008-0000-0000-0000A014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81" name="Text Box 8">
          <a:extLst>
            <a:ext uri="{FF2B5EF4-FFF2-40B4-BE49-F238E27FC236}">
              <a16:creationId xmlns:a16="http://schemas.microsoft.com/office/drawing/2014/main" id="{00000000-0008-0000-0000-0000A1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82" name="Text Box 9">
          <a:extLst>
            <a:ext uri="{FF2B5EF4-FFF2-40B4-BE49-F238E27FC236}">
              <a16:creationId xmlns:a16="http://schemas.microsoft.com/office/drawing/2014/main" id="{00000000-0008-0000-0000-0000A2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83" name="Text Box 11">
          <a:extLst>
            <a:ext uri="{FF2B5EF4-FFF2-40B4-BE49-F238E27FC236}">
              <a16:creationId xmlns:a16="http://schemas.microsoft.com/office/drawing/2014/main" id="{00000000-0008-0000-0000-0000A3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84" name="Text Box 8">
          <a:extLst>
            <a:ext uri="{FF2B5EF4-FFF2-40B4-BE49-F238E27FC236}">
              <a16:creationId xmlns:a16="http://schemas.microsoft.com/office/drawing/2014/main" id="{00000000-0008-0000-0000-0000A4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85" name="Text Box 9">
          <a:extLst>
            <a:ext uri="{FF2B5EF4-FFF2-40B4-BE49-F238E27FC236}">
              <a16:creationId xmlns:a16="http://schemas.microsoft.com/office/drawing/2014/main" id="{00000000-0008-0000-0000-0000A5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86" name="Text Box 11">
          <a:extLst>
            <a:ext uri="{FF2B5EF4-FFF2-40B4-BE49-F238E27FC236}">
              <a16:creationId xmlns:a16="http://schemas.microsoft.com/office/drawing/2014/main" id="{00000000-0008-0000-0000-0000A6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87" name="Text Box 11">
          <a:extLst>
            <a:ext uri="{FF2B5EF4-FFF2-40B4-BE49-F238E27FC236}">
              <a16:creationId xmlns:a16="http://schemas.microsoft.com/office/drawing/2014/main" id="{00000000-0008-0000-0000-0000A7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88" name="Text Box 9">
          <a:extLst>
            <a:ext uri="{FF2B5EF4-FFF2-40B4-BE49-F238E27FC236}">
              <a16:creationId xmlns:a16="http://schemas.microsoft.com/office/drawing/2014/main" id="{00000000-0008-0000-0000-0000A8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89" name="Text Box 11">
          <a:extLst>
            <a:ext uri="{FF2B5EF4-FFF2-40B4-BE49-F238E27FC236}">
              <a16:creationId xmlns:a16="http://schemas.microsoft.com/office/drawing/2014/main" id="{00000000-0008-0000-0000-0000A9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90" name="Text Box 8">
          <a:extLst>
            <a:ext uri="{FF2B5EF4-FFF2-40B4-BE49-F238E27FC236}">
              <a16:creationId xmlns:a16="http://schemas.microsoft.com/office/drawing/2014/main" id="{00000000-0008-0000-0000-0000AA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91" name="Text Box 9">
          <a:extLst>
            <a:ext uri="{FF2B5EF4-FFF2-40B4-BE49-F238E27FC236}">
              <a16:creationId xmlns:a16="http://schemas.microsoft.com/office/drawing/2014/main" id="{00000000-0008-0000-0000-0000AB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92" name="Text Box 11">
          <a:extLst>
            <a:ext uri="{FF2B5EF4-FFF2-40B4-BE49-F238E27FC236}">
              <a16:creationId xmlns:a16="http://schemas.microsoft.com/office/drawing/2014/main" id="{00000000-0008-0000-0000-0000AC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93" name="Text Box 8">
          <a:extLst>
            <a:ext uri="{FF2B5EF4-FFF2-40B4-BE49-F238E27FC236}">
              <a16:creationId xmlns:a16="http://schemas.microsoft.com/office/drawing/2014/main" id="{00000000-0008-0000-0000-0000AD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94" name="Text Box 9">
          <a:extLst>
            <a:ext uri="{FF2B5EF4-FFF2-40B4-BE49-F238E27FC236}">
              <a16:creationId xmlns:a16="http://schemas.microsoft.com/office/drawing/2014/main" id="{00000000-0008-0000-0000-0000AE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95" name="Text Box 11">
          <a:extLst>
            <a:ext uri="{FF2B5EF4-FFF2-40B4-BE49-F238E27FC236}">
              <a16:creationId xmlns:a16="http://schemas.microsoft.com/office/drawing/2014/main" id="{00000000-0008-0000-0000-0000AF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96" name="Text Box 8">
          <a:extLst>
            <a:ext uri="{FF2B5EF4-FFF2-40B4-BE49-F238E27FC236}">
              <a16:creationId xmlns:a16="http://schemas.microsoft.com/office/drawing/2014/main" id="{00000000-0008-0000-0000-0000B0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97" name="Text Box 9">
          <a:extLst>
            <a:ext uri="{FF2B5EF4-FFF2-40B4-BE49-F238E27FC236}">
              <a16:creationId xmlns:a16="http://schemas.microsoft.com/office/drawing/2014/main" id="{00000000-0008-0000-0000-0000B1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98" name="Text Box 11">
          <a:extLst>
            <a:ext uri="{FF2B5EF4-FFF2-40B4-BE49-F238E27FC236}">
              <a16:creationId xmlns:a16="http://schemas.microsoft.com/office/drawing/2014/main" id="{00000000-0008-0000-0000-0000B2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299" name="Text Box 8">
          <a:extLst>
            <a:ext uri="{FF2B5EF4-FFF2-40B4-BE49-F238E27FC236}">
              <a16:creationId xmlns:a16="http://schemas.microsoft.com/office/drawing/2014/main" id="{00000000-0008-0000-0000-0000B3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00" name="Text Box 9">
          <a:extLst>
            <a:ext uri="{FF2B5EF4-FFF2-40B4-BE49-F238E27FC236}">
              <a16:creationId xmlns:a16="http://schemas.microsoft.com/office/drawing/2014/main" id="{00000000-0008-0000-0000-0000B4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01" name="Text Box 11">
          <a:extLst>
            <a:ext uri="{FF2B5EF4-FFF2-40B4-BE49-F238E27FC236}">
              <a16:creationId xmlns:a16="http://schemas.microsoft.com/office/drawing/2014/main" id="{00000000-0008-0000-0000-0000B5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02" name="Text Box 8">
          <a:extLst>
            <a:ext uri="{FF2B5EF4-FFF2-40B4-BE49-F238E27FC236}">
              <a16:creationId xmlns:a16="http://schemas.microsoft.com/office/drawing/2014/main" id="{00000000-0008-0000-0000-0000B6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03" name="Text Box 9">
          <a:extLst>
            <a:ext uri="{FF2B5EF4-FFF2-40B4-BE49-F238E27FC236}">
              <a16:creationId xmlns:a16="http://schemas.microsoft.com/office/drawing/2014/main" id="{00000000-0008-0000-0000-0000B7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04" name="Text Box 11">
          <a:extLst>
            <a:ext uri="{FF2B5EF4-FFF2-40B4-BE49-F238E27FC236}">
              <a16:creationId xmlns:a16="http://schemas.microsoft.com/office/drawing/2014/main" id="{00000000-0008-0000-0000-0000B8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05" name="Text Box 8">
          <a:extLst>
            <a:ext uri="{FF2B5EF4-FFF2-40B4-BE49-F238E27FC236}">
              <a16:creationId xmlns:a16="http://schemas.microsoft.com/office/drawing/2014/main" id="{00000000-0008-0000-0000-0000B9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06" name="Text Box 9">
          <a:extLst>
            <a:ext uri="{FF2B5EF4-FFF2-40B4-BE49-F238E27FC236}">
              <a16:creationId xmlns:a16="http://schemas.microsoft.com/office/drawing/2014/main" id="{00000000-0008-0000-0000-0000BA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07" name="Text Box 11">
          <a:extLst>
            <a:ext uri="{FF2B5EF4-FFF2-40B4-BE49-F238E27FC236}">
              <a16:creationId xmlns:a16="http://schemas.microsoft.com/office/drawing/2014/main" id="{00000000-0008-0000-0000-0000BB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08" name="Text Box 8">
          <a:extLst>
            <a:ext uri="{FF2B5EF4-FFF2-40B4-BE49-F238E27FC236}">
              <a16:creationId xmlns:a16="http://schemas.microsoft.com/office/drawing/2014/main" id="{00000000-0008-0000-0000-0000BC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09" name="Text Box 9">
          <a:extLst>
            <a:ext uri="{FF2B5EF4-FFF2-40B4-BE49-F238E27FC236}">
              <a16:creationId xmlns:a16="http://schemas.microsoft.com/office/drawing/2014/main" id="{00000000-0008-0000-0000-0000BD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10" name="Text Box 11">
          <a:extLst>
            <a:ext uri="{FF2B5EF4-FFF2-40B4-BE49-F238E27FC236}">
              <a16:creationId xmlns:a16="http://schemas.microsoft.com/office/drawing/2014/main" id="{00000000-0008-0000-0000-0000BE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11" name="Text Box 8">
          <a:extLst>
            <a:ext uri="{FF2B5EF4-FFF2-40B4-BE49-F238E27FC236}">
              <a16:creationId xmlns:a16="http://schemas.microsoft.com/office/drawing/2014/main" id="{00000000-0008-0000-0000-0000BF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12" name="Text Box 9">
          <a:extLst>
            <a:ext uri="{FF2B5EF4-FFF2-40B4-BE49-F238E27FC236}">
              <a16:creationId xmlns:a16="http://schemas.microsoft.com/office/drawing/2014/main" id="{00000000-0008-0000-0000-0000C0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13" name="Text Box 11">
          <a:extLst>
            <a:ext uri="{FF2B5EF4-FFF2-40B4-BE49-F238E27FC236}">
              <a16:creationId xmlns:a16="http://schemas.microsoft.com/office/drawing/2014/main" id="{00000000-0008-0000-0000-0000C1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14" name="Text Box 8">
          <a:extLst>
            <a:ext uri="{FF2B5EF4-FFF2-40B4-BE49-F238E27FC236}">
              <a16:creationId xmlns:a16="http://schemas.microsoft.com/office/drawing/2014/main" id="{00000000-0008-0000-0000-0000C2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15" name="Text Box 9">
          <a:extLst>
            <a:ext uri="{FF2B5EF4-FFF2-40B4-BE49-F238E27FC236}">
              <a16:creationId xmlns:a16="http://schemas.microsoft.com/office/drawing/2014/main" id="{00000000-0008-0000-0000-0000C3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16" name="Text Box 11">
          <a:extLst>
            <a:ext uri="{FF2B5EF4-FFF2-40B4-BE49-F238E27FC236}">
              <a16:creationId xmlns:a16="http://schemas.microsoft.com/office/drawing/2014/main" id="{00000000-0008-0000-0000-0000C4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17" name="Text Box 8">
          <a:extLst>
            <a:ext uri="{FF2B5EF4-FFF2-40B4-BE49-F238E27FC236}">
              <a16:creationId xmlns:a16="http://schemas.microsoft.com/office/drawing/2014/main" id="{00000000-0008-0000-0000-0000C5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18" name="Text Box 9">
          <a:extLst>
            <a:ext uri="{FF2B5EF4-FFF2-40B4-BE49-F238E27FC236}">
              <a16:creationId xmlns:a16="http://schemas.microsoft.com/office/drawing/2014/main" id="{00000000-0008-0000-0000-0000C6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19" name="Text Box 11">
          <a:extLst>
            <a:ext uri="{FF2B5EF4-FFF2-40B4-BE49-F238E27FC236}">
              <a16:creationId xmlns:a16="http://schemas.microsoft.com/office/drawing/2014/main" id="{00000000-0008-0000-0000-0000C7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20" name="Text Box 8">
          <a:extLst>
            <a:ext uri="{FF2B5EF4-FFF2-40B4-BE49-F238E27FC236}">
              <a16:creationId xmlns:a16="http://schemas.microsoft.com/office/drawing/2014/main" id="{00000000-0008-0000-0000-0000C8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21" name="Text Box 9">
          <a:extLst>
            <a:ext uri="{FF2B5EF4-FFF2-40B4-BE49-F238E27FC236}">
              <a16:creationId xmlns:a16="http://schemas.microsoft.com/office/drawing/2014/main" id="{00000000-0008-0000-0000-0000C9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22" name="Text Box 11">
          <a:extLst>
            <a:ext uri="{FF2B5EF4-FFF2-40B4-BE49-F238E27FC236}">
              <a16:creationId xmlns:a16="http://schemas.microsoft.com/office/drawing/2014/main" id="{00000000-0008-0000-0000-0000CA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5323" name="Text Box 8">
          <a:extLst>
            <a:ext uri="{FF2B5EF4-FFF2-40B4-BE49-F238E27FC236}">
              <a16:creationId xmlns:a16="http://schemas.microsoft.com/office/drawing/2014/main" id="{00000000-0008-0000-0000-0000CB14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324" name="Text Box 11">
          <a:extLst>
            <a:ext uri="{FF2B5EF4-FFF2-40B4-BE49-F238E27FC236}">
              <a16:creationId xmlns:a16="http://schemas.microsoft.com/office/drawing/2014/main" id="{00000000-0008-0000-0000-0000CC14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25" name="Text Box 8">
          <a:extLst>
            <a:ext uri="{FF2B5EF4-FFF2-40B4-BE49-F238E27FC236}">
              <a16:creationId xmlns:a16="http://schemas.microsoft.com/office/drawing/2014/main" id="{00000000-0008-0000-0000-0000CD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26" name="Text Box 9">
          <a:extLst>
            <a:ext uri="{FF2B5EF4-FFF2-40B4-BE49-F238E27FC236}">
              <a16:creationId xmlns:a16="http://schemas.microsoft.com/office/drawing/2014/main" id="{00000000-0008-0000-0000-0000CE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27" name="Text Box 11">
          <a:extLst>
            <a:ext uri="{FF2B5EF4-FFF2-40B4-BE49-F238E27FC236}">
              <a16:creationId xmlns:a16="http://schemas.microsoft.com/office/drawing/2014/main" id="{00000000-0008-0000-0000-0000CF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90</xdr:row>
      <xdr:rowOff>0</xdr:rowOff>
    </xdr:from>
    <xdr:ext cx="76200" cy="28575"/>
    <xdr:sp macro="" textlink="">
      <xdr:nvSpPr>
        <xdr:cNvPr id="5328" name="Text Box 11">
          <a:extLst>
            <a:ext uri="{FF2B5EF4-FFF2-40B4-BE49-F238E27FC236}">
              <a16:creationId xmlns:a16="http://schemas.microsoft.com/office/drawing/2014/main" id="{00000000-0008-0000-0000-0000D0140000}"/>
            </a:ext>
          </a:extLst>
        </xdr:cNvPr>
        <xdr:cNvSpPr txBox="1">
          <a:spLocks noChangeArrowheads="1"/>
        </xdr:cNvSpPr>
      </xdr:nvSpPr>
      <xdr:spPr bwMode="auto">
        <a:xfrm>
          <a:off x="4095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329" name="Text Box 8">
          <a:extLst>
            <a:ext uri="{FF2B5EF4-FFF2-40B4-BE49-F238E27FC236}">
              <a16:creationId xmlns:a16="http://schemas.microsoft.com/office/drawing/2014/main" id="{00000000-0008-0000-0000-0000D114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330" name="Text Box 9">
          <a:extLst>
            <a:ext uri="{FF2B5EF4-FFF2-40B4-BE49-F238E27FC236}">
              <a16:creationId xmlns:a16="http://schemas.microsoft.com/office/drawing/2014/main" id="{00000000-0008-0000-0000-0000D214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331" name="Text Box 11">
          <a:extLst>
            <a:ext uri="{FF2B5EF4-FFF2-40B4-BE49-F238E27FC236}">
              <a16:creationId xmlns:a16="http://schemas.microsoft.com/office/drawing/2014/main" id="{00000000-0008-0000-0000-0000D314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32" name="Text Box 8">
          <a:extLst>
            <a:ext uri="{FF2B5EF4-FFF2-40B4-BE49-F238E27FC236}">
              <a16:creationId xmlns:a16="http://schemas.microsoft.com/office/drawing/2014/main" id="{00000000-0008-0000-0000-0000D4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33" name="Text Box 9">
          <a:extLst>
            <a:ext uri="{FF2B5EF4-FFF2-40B4-BE49-F238E27FC236}">
              <a16:creationId xmlns:a16="http://schemas.microsoft.com/office/drawing/2014/main" id="{00000000-0008-0000-0000-0000D5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34" name="Text Box 11">
          <a:extLst>
            <a:ext uri="{FF2B5EF4-FFF2-40B4-BE49-F238E27FC236}">
              <a16:creationId xmlns:a16="http://schemas.microsoft.com/office/drawing/2014/main" id="{00000000-0008-0000-0000-0000D6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335" name="Text Box 8">
          <a:extLst>
            <a:ext uri="{FF2B5EF4-FFF2-40B4-BE49-F238E27FC236}">
              <a16:creationId xmlns:a16="http://schemas.microsoft.com/office/drawing/2014/main" id="{00000000-0008-0000-0000-0000D714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336" name="Text Box 9">
          <a:extLst>
            <a:ext uri="{FF2B5EF4-FFF2-40B4-BE49-F238E27FC236}">
              <a16:creationId xmlns:a16="http://schemas.microsoft.com/office/drawing/2014/main" id="{00000000-0008-0000-0000-0000D814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337" name="Text Box 11">
          <a:extLst>
            <a:ext uri="{FF2B5EF4-FFF2-40B4-BE49-F238E27FC236}">
              <a16:creationId xmlns:a16="http://schemas.microsoft.com/office/drawing/2014/main" id="{00000000-0008-0000-0000-0000D914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38" name="Text Box 8">
          <a:extLst>
            <a:ext uri="{FF2B5EF4-FFF2-40B4-BE49-F238E27FC236}">
              <a16:creationId xmlns:a16="http://schemas.microsoft.com/office/drawing/2014/main" id="{00000000-0008-0000-0000-0000DA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39" name="Text Box 9">
          <a:extLst>
            <a:ext uri="{FF2B5EF4-FFF2-40B4-BE49-F238E27FC236}">
              <a16:creationId xmlns:a16="http://schemas.microsoft.com/office/drawing/2014/main" id="{00000000-0008-0000-0000-0000DB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40" name="Text Box 11">
          <a:extLst>
            <a:ext uri="{FF2B5EF4-FFF2-40B4-BE49-F238E27FC236}">
              <a16:creationId xmlns:a16="http://schemas.microsoft.com/office/drawing/2014/main" id="{00000000-0008-0000-0000-0000DC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5341" name="Text Box 8">
          <a:extLst>
            <a:ext uri="{FF2B5EF4-FFF2-40B4-BE49-F238E27FC236}">
              <a16:creationId xmlns:a16="http://schemas.microsoft.com/office/drawing/2014/main" id="{00000000-0008-0000-0000-0000DD14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342" name="Text Box 11">
          <a:extLst>
            <a:ext uri="{FF2B5EF4-FFF2-40B4-BE49-F238E27FC236}">
              <a16:creationId xmlns:a16="http://schemas.microsoft.com/office/drawing/2014/main" id="{00000000-0008-0000-0000-0000DE14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343" name="Text Box 11">
          <a:extLst>
            <a:ext uri="{FF2B5EF4-FFF2-40B4-BE49-F238E27FC236}">
              <a16:creationId xmlns:a16="http://schemas.microsoft.com/office/drawing/2014/main" id="{00000000-0008-0000-0000-0000DF14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344" name="Text Box 11">
          <a:extLst>
            <a:ext uri="{FF2B5EF4-FFF2-40B4-BE49-F238E27FC236}">
              <a16:creationId xmlns:a16="http://schemas.microsoft.com/office/drawing/2014/main" id="{00000000-0008-0000-0000-0000E014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345" name="Text Box 11">
          <a:extLst>
            <a:ext uri="{FF2B5EF4-FFF2-40B4-BE49-F238E27FC236}">
              <a16:creationId xmlns:a16="http://schemas.microsoft.com/office/drawing/2014/main" id="{00000000-0008-0000-0000-0000E114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346" name="Text Box 11">
          <a:extLst>
            <a:ext uri="{FF2B5EF4-FFF2-40B4-BE49-F238E27FC236}">
              <a16:creationId xmlns:a16="http://schemas.microsoft.com/office/drawing/2014/main" id="{00000000-0008-0000-0000-0000E214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347" name="Text Box 11">
          <a:extLst>
            <a:ext uri="{FF2B5EF4-FFF2-40B4-BE49-F238E27FC236}">
              <a16:creationId xmlns:a16="http://schemas.microsoft.com/office/drawing/2014/main" id="{00000000-0008-0000-0000-0000E314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348" name="Text Box 11">
          <a:extLst>
            <a:ext uri="{FF2B5EF4-FFF2-40B4-BE49-F238E27FC236}">
              <a16:creationId xmlns:a16="http://schemas.microsoft.com/office/drawing/2014/main" id="{00000000-0008-0000-0000-0000E414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349" name="Text Box 11">
          <a:extLst>
            <a:ext uri="{FF2B5EF4-FFF2-40B4-BE49-F238E27FC236}">
              <a16:creationId xmlns:a16="http://schemas.microsoft.com/office/drawing/2014/main" id="{00000000-0008-0000-0000-0000E514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350" name="Text Box 11">
          <a:extLst>
            <a:ext uri="{FF2B5EF4-FFF2-40B4-BE49-F238E27FC236}">
              <a16:creationId xmlns:a16="http://schemas.microsoft.com/office/drawing/2014/main" id="{00000000-0008-0000-0000-0000E614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5351" name="Text Box 8">
          <a:extLst>
            <a:ext uri="{FF2B5EF4-FFF2-40B4-BE49-F238E27FC236}">
              <a16:creationId xmlns:a16="http://schemas.microsoft.com/office/drawing/2014/main" id="{00000000-0008-0000-0000-0000E714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352" name="Text Box 11">
          <a:extLst>
            <a:ext uri="{FF2B5EF4-FFF2-40B4-BE49-F238E27FC236}">
              <a16:creationId xmlns:a16="http://schemas.microsoft.com/office/drawing/2014/main" id="{00000000-0008-0000-0000-0000E814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53" name="Text Box 9">
          <a:extLst>
            <a:ext uri="{FF2B5EF4-FFF2-40B4-BE49-F238E27FC236}">
              <a16:creationId xmlns:a16="http://schemas.microsoft.com/office/drawing/2014/main" id="{00000000-0008-0000-0000-0000E9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54" name="Text Box 11">
          <a:extLst>
            <a:ext uri="{FF2B5EF4-FFF2-40B4-BE49-F238E27FC236}">
              <a16:creationId xmlns:a16="http://schemas.microsoft.com/office/drawing/2014/main" id="{00000000-0008-0000-0000-0000EA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55" name="Text Box 8">
          <a:extLst>
            <a:ext uri="{FF2B5EF4-FFF2-40B4-BE49-F238E27FC236}">
              <a16:creationId xmlns:a16="http://schemas.microsoft.com/office/drawing/2014/main" id="{00000000-0008-0000-0000-0000EB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56" name="Text Box 9">
          <a:extLst>
            <a:ext uri="{FF2B5EF4-FFF2-40B4-BE49-F238E27FC236}">
              <a16:creationId xmlns:a16="http://schemas.microsoft.com/office/drawing/2014/main" id="{00000000-0008-0000-0000-0000EC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57" name="Text Box 11">
          <a:extLst>
            <a:ext uri="{FF2B5EF4-FFF2-40B4-BE49-F238E27FC236}">
              <a16:creationId xmlns:a16="http://schemas.microsoft.com/office/drawing/2014/main" id="{00000000-0008-0000-0000-0000ED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58" name="Text Box 8">
          <a:extLst>
            <a:ext uri="{FF2B5EF4-FFF2-40B4-BE49-F238E27FC236}">
              <a16:creationId xmlns:a16="http://schemas.microsoft.com/office/drawing/2014/main" id="{00000000-0008-0000-0000-0000EE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59" name="Text Box 9">
          <a:extLst>
            <a:ext uri="{FF2B5EF4-FFF2-40B4-BE49-F238E27FC236}">
              <a16:creationId xmlns:a16="http://schemas.microsoft.com/office/drawing/2014/main" id="{00000000-0008-0000-0000-0000EF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60" name="Text Box 11">
          <a:extLst>
            <a:ext uri="{FF2B5EF4-FFF2-40B4-BE49-F238E27FC236}">
              <a16:creationId xmlns:a16="http://schemas.microsoft.com/office/drawing/2014/main" id="{00000000-0008-0000-0000-0000F0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61" name="Text Box 8">
          <a:extLst>
            <a:ext uri="{FF2B5EF4-FFF2-40B4-BE49-F238E27FC236}">
              <a16:creationId xmlns:a16="http://schemas.microsoft.com/office/drawing/2014/main" id="{00000000-0008-0000-0000-0000F1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62" name="Text Box 9">
          <a:extLst>
            <a:ext uri="{FF2B5EF4-FFF2-40B4-BE49-F238E27FC236}">
              <a16:creationId xmlns:a16="http://schemas.microsoft.com/office/drawing/2014/main" id="{00000000-0008-0000-0000-0000F2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63" name="Text Box 11">
          <a:extLst>
            <a:ext uri="{FF2B5EF4-FFF2-40B4-BE49-F238E27FC236}">
              <a16:creationId xmlns:a16="http://schemas.microsoft.com/office/drawing/2014/main" id="{00000000-0008-0000-0000-0000F3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64" name="Text Box 8">
          <a:extLst>
            <a:ext uri="{FF2B5EF4-FFF2-40B4-BE49-F238E27FC236}">
              <a16:creationId xmlns:a16="http://schemas.microsoft.com/office/drawing/2014/main" id="{00000000-0008-0000-0000-0000F4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65" name="Text Box 9">
          <a:extLst>
            <a:ext uri="{FF2B5EF4-FFF2-40B4-BE49-F238E27FC236}">
              <a16:creationId xmlns:a16="http://schemas.microsoft.com/office/drawing/2014/main" id="{00000000-0008-0000-0000-0000F5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66" name="Text Box 11">
          <a:extLst>
            <a:ext uri="{FF2B5EF4-FFF2-40B4-BE49-F238E27FC236}">
              <a16:creationId xmlns:a16="http://schemas.microsoft.com/office/drawing/2014/main" id="{00000000-0008-0000-0000-0000F6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67" name="Text Box 8">
          <a:extLst>
            <a:ext uri="{FF2B5EF4-FFF2-40B4-BE49-F238E27FC236}">
              <a16:creationId xmlns:a16="http://schemas.microsoft.com/office/drawing/2014/main" id="{00000000-0008-0000-0000-0000F7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68" name="Text Box 9">
          <a:extLst>
            <a:ext uri="{FF2B5EF4-FFF2-40B4-BE49-F238E27FC236}">
              <a16:creationId xmlns:a16="http://schemas.microsoft.com/office/drawing/2014/main" id="{00000000-0008-0000-0000-0000F8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69" name="Text Box 11">
          <a:extLst>
            <a:ext uri="{FF2B5EF4-FFF2-40B4-BE49-F238E27FC236}">
              <a16:creationId xmlns:a16="http://schemas.microsoft.com/office/drawing/2014/main" id="{00000000-0008-0000-0000-0000F9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70" name="Text Box 8">
          <a:extLst>
            <a:ext uri="{FF2B5EF4-FFF2-40B4-BE49-F238E27FC236}">
              <a16:creationId xmlns:a16="http://schemas.microsoft.com/office/drawing/2014/main" id="{00000000-0008-0000-0000-0000FA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71" name="Text Box 9">
          <a:extLst>
            <a:ext uri="{FF2B5EF4-FFF2-40B4-BE49-F238E27FC236}">
              <a16:creationId xmlns:a16="http://schemas.microsoft.com/office/drawing/2014/main" id="{00000000-0008-0000-0000-0000FB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72" name="Text Box 11">
          <a:extLst>
            <a:ext uri="{FF2B5EF4-FFF2-40B4-BE49-F238E27FC236}">
              <a16:creationId xmlns:a16="http://schemas.microsoft.com/office/drawing/2014/main" id="{00000000-0008-0000-0000-0000FC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73" name="Text Box 8">
          <a:extLst>
            <a:ext uri="{FF2B5EF4-FFF2-40B4-BE49-F238E27FC236}">
              <a16:creationId xmlns:a16="http://schemas.microsoft.com/office/drawing/2014/main" id="{00000000-0008-0000-0000-0000FD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74" name="Text Box 9">
          <a:extLst>
            <a:ext uri="{FF2B5EF4-FFF2-40B4-BE49-F238E27FC236}">
              <a16:creationId xmlns:a16="http://schemas.microsoft.com/office/drawing/2014/main" id="{00000000-0008-0000-0000-0000FE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75" name="Text Box 11">
          <a:extLst>
            <a:ext uri="{FF2B5EF4-FFF2-40B4-BE49-F238E27FC236}">
              <a16:creationId xmlns:a16="http://schemas.microsoft.com/office/drawing/2014/main" id="{00000000-0008-0000-0000-0000FF14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76" name="Text Box 8">
          <a:extLst>
            <a:ext uri="{FF2B5EF4-FFF2-40B4-BE49-F238E27FC236}">
              <a16:creationId xmlns:a16="http://schemas.microsoft.com/office/drawing/2014/main" id="{00000000-0008-0000-0000-000000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77" name="Text Box 9">
          <a:extLst>
            <a:ext uri="{FF2B5EF4-FFF2-40B4-BE49-F238E27FC236}">
              <a16:creationId xmlns:a16="http://schemas.microsoft.com/office/drawing/2014/main" id="{00000000-0008-0000-0000-000001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78" name="Text Box 11">
          <a:extLst>
            <a:ext uri="{FF2B5EF4-FFF2-40B4-BE49-F238E27FC236}">
              <a16:creationId xmlns:a16="http://schemas.microsoft.com/office/drawing/2014/main" id="{00000000-0008-0000-0000-000002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79" name="Text Box 8">
          <a:extLst>
            <a:ext uri="{FF2B5EF4-FFF2-40B4-BE49-F238E27FC236}">
              <a16:creationId xmlns:a16="http://schemas.microsoft.com/office/drawing/2014/main" id="{00000000-0008-0000-0000-000003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80" name="Text Box 9">
          <a:extLst>
            <a:ext uri="{FF2B5EF4-FFF2-40B4-BE49-F238E27FC236}">
              <a16:creationId xmlns:a16="http://schemas.microsoft.com/office/drawing/2014/main" id="{00000000-0008-0000-0000-000004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81" name="Text Box 11">
          <a:extLst>
            <a:ext uri="{FF2B5EF4-FFF2-40B4-BE49-F238E27FC236}">
              <a16:creationId xmlns:a16="http://schemas.microsoft.com/office/drawing/2014/main" id="{00000000-0008-0000-0000-000005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82" name="Text Box 8">
          <a:extLst>
            <a:ext uri="{FF2B5EF4-FFF2-40B4-BE49-F238E27FC236}">
              <a16:creationId xmlns:a16="http://schemas.microsoft.com/office/drawing/2014/main" id="{00000000-0008-0000-0000-000006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83" name="Text Box 9">
          <a:extLst>
            <a:ext uri="{FF2B5EF4-FFF2-40B4-BE49-F238E27FC236}">
              <a16:creationId xmlns:a16="http://schemas.microsoft.com/office/drawing/2014/main" id="{00000000-0008-0000-0000-000007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84" name="Text Box 11">
          <a:extLst>
            <a:ext uri="{FF2B5EF4-FFF2-40B4-BE49-F238E27FC236}">
              <a16:creationId xmlns:a16="http://schemas.microsoft.com/office/drawing/2014/main" id="{00000000-0008-0000-0000-000008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85" name="Text Box 8">
          <a:extLst>
            <a:ext uri="{FF2B5EF4-FFF2-40B4-BE49-F238E27FC236}">
              <a16:creationId xmlns:a16="http://schemas.microsoft.com/office/drawing/2014/main" id="{00000000-0008-0000-0000-000009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86" name="Text Box 9">
          <a:extLst>
            <a:ext uri="{FF2B5EF4-FFF2-40B4-BE49-F238E27FC236}">
              <a16:creationId xmlns:a16="http://schemas.microsoft.com/office/drawing/2014/main" id="{00000000-0008-0000-0000-00000A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87" name="Text Box 11">
          <a:extLst>
            <a:ext uri="{FF2B5EF4-FFF2-40B4-BE49-F238E27FC236}">
              <a16:creationId xmlns:a16="http://schemas.microsoft.com/office/drawing/2014/main" id="{00000000-0008-0000-0000-00000B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5388" name="Text Box 8">
          <a:extLst>
            <a:ext uri="{FF2B5EF4-FFF2-40B4-BE49-F238E27FC236}">
              <a16:creationId xmlns:a16="http://schemas.microsoft.com/office/drawing/2014/main" id="{00000000-0008-0000-0000-00000C15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389" name="Text Box 11">
          <a:extLst>
            <a:ext uri="{FF2B5EF4-FFF2-40B4-BE49-F238E27FC236}">
              <a16:creationId xmlns:a16="http://schemas.microsoft.com/office/drawing/2014/main" id="{00000000-0008-0000-0000-00000D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90" name="Text Box 8">
          <a:extLst>
            <a:ext uri="{FF2B5EF4-FFF2-40B4-BE49-F238E27FC236}">
              <a16:creationId xmlns:a16="http://schemas.microsoft.com/office/drawing/2014/main" id="{00000000-0008-0000-0000-00000E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91" name="Text Box 9">
          <a:extLst>
            <a:ext uri="{FF2B5EF4-FFF2-40B4-BE49-F238E27FC236}">
              <a16:creationId xmlns:a16="http://schemas.microsoft.com/office/drawing/2014/main" id="{00000000-0008-0000-0000-00000F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92" name="Text Box 11">
          <a:extLst>
            <a:ext uri="{FF2B5EF4-FFF2-40B4-BE49-F238E27FC236}">
              <a16:creationId xmlns:a16="http://schemas.microsoft.com/office/drawing/2014/main" id="{00000000-0008-0000-0000-000010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393" name="Text Box 8">
          <a:extLst>
            <a:ext uri="{FF2B5EF4-FFF2-40B4-BE49-F238E27FC236}">
              <a16:creationId xmlns:a16="http://schemas.microsoft.com/office/drawing/2014/main" id="{00000000-0008-0000-0000-00001115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394" name="Text Box 9">
          <a:extLst>
            <a:ext uri="{FF2B5EF4-FFF2-40B4-BE49-F238E27FC236}">
              <a16:creationId xmlns:a16="http://schemas.microsoft.com/office/drawing/2014/main" id="{00000000-0008-0000-0000-00001215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395" name="Text Box 11">
          <a:extLst>
            <a:ext uri="{FF2B5EF4-FFF2-40B4-BE49-F238E27FC236}">
              <a16:creationId xmlns:a16="http://schemas.microsoft.com/office/drawing/2014/main" id="{00000000-0008-0000-0000-00001315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96" name="Text Box 8">
          <a:extLst>
            <a:ext uri="{FF2B5EF4-FFF2-40B4-BE49-F238E27FC236}">
              <a16:creationId xmlns:a16="http://schemas.microsoft.com/office/drawing/2014/main" id="{00000000-0008-0000-0000-000014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97" name="Text Box 9">
          <a:extLst>
            <a:ext uri="{FF2B5EF4-FFF2-40B4-BE49-F238E27FC236}">
              <a16:creationId xmlns:a16="http://schemas.microsoft.com/office/drawing/2014/main" id="{00000000-0008-0000-0000-000015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398" name="Text Box 11">
          <a:extLst>
            <a:ext uri="{FF2B5EF4-FFF2-40B4-BE49-F238E27FC236}">
              <a16:creationId xmlns:a16="http://schemas.microsoft.com/office/drawing/2014/main" id="{00000000-0008-0000-0000-000016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399" name="Text Box 8">
          <a:extLst>
            <a:ext uri="{FF2B5EF4-FFF2-40B4-BE49-F238E27FC236}">
              <a16:creationId xmlns:a16="http://schemas.microsoft.com/office/drawing/2014/main" id="{00000000-0008-0000-0000-00001715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400" name="Text Box 9">
          <a:extLst>
            <a:ext uri="{FF2B5EF4-FFF2-40B4-BE49-F238E27FC236}">
              <a16:creationId xmlns:a16="http://schemas.microsoft.com/office/drawing/2014/main" id="{00000000-0008-0000-0000-00001815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401" name="Text Box 11">
          <a:extLst>
            <a:ext uri="{FF2B5EF4-FFF2-40B4-BE49-F238E27FC236}">
              <a16:creationId xmlns:a16="http://schemas.microsoft.com/office/drawing/2014/main" id="{00000000-0008-0000-0000-00001915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02" name="Text Box 8">
          <a:extLst>
            <a:ext uri="{FF2B5EF4-FFF2-40B4-BE49-F238E27FC236}">
              <a16:creationId xmlns:a16="http://schemas.microsoft.com/office/drawing/2014/main" id="{00000000-0008-0000-0000-00001A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03" name="Text Box 9">
          <a:extLst>
            <a:ext uri="{FF2B5EF4-FFF2-40B4-BE49-F238E27FC236}">
              <a16:creationId xmlns:a16="http://schemas.microsoft.com/office/drawing/2014/main" id="{00000000-0008-0000-0000-00001B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04" name="Text Box 11">
          <a:extLst>
            <a:ext uri="{FF2B5EF4-FFF2-40B4-BE49-F238E27FC236}">
              <a16:creationId xmlns:a16="http://schemas.microsoft.com/office/drawing/2014/main" id="{00000000-0008-0000-0000-00001C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5405" name="Text Box 8">
          <a:extLst>
            <a:ext uri="{FF2B5EF4-FFF2-40B4-BE49-F238E27FC236}">
              <a16:creationId xmlns:a16="http://schemas.microsoft.com/office/drawing/2014/main" id="{00000000-0008-0000-0000-00001D15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406" name="Text Box 11">
          <a:extLst>
            <a:ext uri="{FF2B5EF4-FFF2-40B4-BE49-F238E27FC236}">
              <a16:creationId xmlns:a16="http://schemas.microsoft.com/office/drawing/2014/main" id="{00000000-0008-0000-0000-00001E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407" name="Text Box 11">
          <a:extLst>
            <a:ext uri="{FF2B5EF4-FFF2-40B4-BE49-F238E27FC236}">
              <a16:creationId xmlns:a16="http://schemas.microsoft.com/office/drawing/2014/main" id="{00000000-0008-0000-0000-00001F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408" name="Text Box 11">
          <a:extLst>
            <a:ext uri="{FF2B5EF4-FFF2-40B4-BE49-F238E27FC236}">
              <a16:creationId xmlns:a16="http://schemas.microsoft.com/office/drawing/2014/main" id="{00000000-0008-0000-0000-000020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409" name="Text Box 11">
          <a:extLst>
            <a:ext uri="{FF2B5EF4-FFF2-40B4-BE49-F238E27FC236}">
              <a16:creationId xmlns:a16="http://schemas.microsoft.com/office/drawing/2014/main" id="{00000000-0008-0000-0000-000021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410" name="Text Box 11">
          <a:extLst>
            <a:ext uri="{FF2B5EF4-FFF2-40B4-BE49-F238E27FC236}">
              <a16:creationId xmlns:a16="http://schemas.microsoft.com/office/drawing/2014/main" id="{00000000-0008-0000-0000-000022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411" name="Text Box 11">
          <a:extLst>
            <a:ext uri="{FF2B5EF4-FFF2-40B4-BE49-F238E27FC236}">
              <a16:creationId xmlns:a16="http://schemas.microsoft.com/office/drawing/2014/main" id="{00000000-0008-0000-0000-000023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412" name="Text Box 11">
          <a:extLst>
            <a:ext uri="{FF2B5EF4-FFF2-40B4-BE49-F238E27FC236}">
              <a16:creationId xmlns:a16="http://schemas.microsoft.com/office/drawing/2014/main" id="{00000000-0008-0000-0000-000024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413" name="Text Box 11">
          <a:extLst>
            <a:ext uri="{FF2B5EF4-FFF2-40B4-BE49-F238E27FC236}">
              <a16:creationId xmlns:a16="http://schemas.microsoft.com/office/drawing/2014/main" id="{00000000-0008-0000-0000-000025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414" name="Text Box 11">
          <a:extLst>
            <a:ext uri="{FF2B5EF4-FFF2-40B4-BE49-F238E27FC236}">
              <a16:creationId xmlns:a16="http://schemas.microsoft.com/office/drawing/2014/main" id="{00000000-0008-0000-0000-000026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5415" name="Text Box 8">
          <a:extLst>
            <a:ext uri="{FF2B5EF4-FFF2-40B4-BE49-F238E27FC236}">
              <a16:creationId xmlns:a16="http://schemas.microsoft.com/office/drawing/2014/main" id="{00000000-0008-0000-0000-00002715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416" name="Text Box 11">
          <a:extLst>
            <a:ext uri="{FF2B5EF4-FFF2-40B4-BE49-F238E27FC236}">
              <a16:creationId xmlns:a16="http://schemas.microsoft.com/office/drawing/2014/main" id="{00000000-0008-0000-0000-000028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17" name="Text Box 8">
          <a:extLst>
            <a:ext uri="{FF2B5EF4-FFF2-40B4-BE49-F238E27FC236}">
              <a16:creationId xmlns:a16="http://schemas.microsoft.com/office/drawing/2014/main" id="{00000000-0008-0000-0000-000029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18" name="Text Box 9">
          <a:extLst>
            <a:ext uri="{FF2B5EF4-FFF2-40B4-BE49-F238E27FC236}">
              <a16:creationId xmlns:a16="http://schemas.microsoft.com/office/drawing/2014/main" id="{00000000-0008-0000-0000-00002A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19" name="Text Box 11">
          <a:extLst>
            <a:ext uri="{FF2B5EF4-FFF2-40B4-BE49-F238E27FC236}">
              <a16:creationId xmlns:a16="http://schemas.microsoft.com/office/drawing/2014/main" id="{00000000-0008-0000-0000-00002B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20" name="Text Box 8">
          <a:extLst>
            <a:ext uri="{FF2B5EF4-FFF2-40B4-BE49-F238E27FC236}">
              <a16:creationId xmlns:a16="http://schemas.microsoft.com/office/drawing/2014/main" id="{00000000-0008-0000-0000-00002C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21" name="Text Box 9">
          <a:extLst>
            <a:ext uri="{FF2B5EF4-FFF2-40B4-BE49-F238E27FC236}">
              <a16:creationId xmlns:a16="http://schemas.microsoft.com/office/drawing/2014/main" id="{00000000-0008-0000-0000-00002D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22" name="Text Box 11">
          <a:extLst>
            <a:ext uri="{FF2B5EF4-FFF2-40B4-BE49-F238E27FC236}">
              <a16:creationId xmlns:a16="http://schemas.microsoft.com/office/drawing/2014/main" id="{00000000-0008-0000-0000-00002E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23" name="Text Box 8">
          <a:extLst>
            <a:ext uri="{FF2B5EF4-FFF2-40B4-BE49-F238E27FC236}">
              <a16:creationId xmlns:a16="http://schemas.microsoft.com/office/drawing/2014/main" id="{00000000-0008-0000-0000-00002F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24" name="Text Box 9">
          <a:extLst>
            <a:ext uri="{FF2B5EF4-FFF2-40B4-BE49-F238E27FC236}">
              <a16:creationId xmlns:a16="http://schemas.microsoft.com/office/drawing/2014/main" id="{00000000-0008-0000-0000-000030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25" name="Text Box 11">
          <a:extLst>
            <a:ext uri="{FF2B5EF4-FFF2-40B4-BE49-F238E27FC236}">
              <a16:creationId xmlns:a16="http://schemas.microsoft.com/office/drawing/2014/main" id="{00000000-0008-0000-0000-000031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26" name="Text Box 8">
          <a:extLst>
            <a:ext uri="{FF2B5EF4-FFF2-40B4-BE49-F238E27FC236}">
              <a16:creationId xmlns:a16="http://schemas.microsoft.com/office/drawing/2014/main" id="{00000000-0008-0000-0000-000032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27" name="Text Box 9">
          <a:extLst>
            <a:ext uri="{FF2B5EF4-FFF2-40B4-BE49-F238E27FC236}">
              <a16:creationId xmlns:a16="http://schemas.microsoft.com/office/drawing/2014/main" id="{00000000-0008-0000-0000-000033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28" name="Text Box 11">
          <a:extLst>
            <a:ext uri="{FF2B5EF4-FFF2-40B4-BE49-F238E27FC236}">
              <a16:creationId xmlns:a16="http://schemas.microsoft.com/office/drawing/2014/main" id="{00000000-0008-0000-0000-000034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29" name="Text Box 11">
          <a:extLst>
            <a:ext uri="{FF2B5EF4-FFF2-40B4-BE49-F238E27FC236}">
              <a16:creationId xmlns:a16="http://schemas.microsoft.com/office/drawing/2014/main" id="{00000000-0008-0000-0000-000035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30" name="Text Box 9">
          <a:extLst>
            <a:ext uri="{FF2B5EF4-FFF2-40B4-BE49-F238E27FC236}">
              <a16:creationId xmlns:a16="http://schemas.microsoft.com/office/drawing/2014/main" id="{00000000-0008-0000-0000-000036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31" name="Text Box 11">
          <a:extLst>
            <a:ext uri="{FF2B5EF4-FFF2-40B4-BE49-F238E27FC236}">
              <a16:creationId xmlns:a16="http://schemas.microsoft.com/office/drawing/2014/main" id="{00000000-0008-0000-0000-000037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32" name="Text Box 8">
          <a:extLst>
            <a:ext uri="{FF2B5EF4-FFF2-40B4-BE49-F238E27FC236}">
              <a16:creationId xmlns:a16="http://schemas.microsoft.com/office/drawing/2014/main" id="{00000000-0008-0000-0000-000038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33" name="Text Box 9">
          <a:extLst>
            <a:ext uri="{FF2B5EF4-FFF2-40B4-BE49-F238E27FC236}">
              <a16:creationId xmlns:a16="http://schemas.microsoft.com/office/drawing/2014/main" id="{00000000-0008-0000-0000-000039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34" name="Text Box 11">
          <a:extLst>
            <a:ext uri="{FF2B5EF4-FFF2-40B4-BE49-F238E27FC236}">
              <a16:creationId xmlns:a16="http://schemas.microsoft.com/office/drawing/2014/main" id="{00000000-0008-0000-0000-00003A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35" name="Text Box 8">
          <a:extLst>
            <a:ext uri="{FF2B5EF4-FFF2-40B4-BE49-F238E27FC236}">
              <a16:creationId xmlns:a16="http://schemas.microsoft.com/office/drawing/2014/main" id="{00000000-0008-0000-0000-00003B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36" name="Text Box 9">
          <a:extLst>
            <a:ext uri="{FF2B5EF4-FFF2-40B4-BE49-F238E27FC236}">
              <a16:creationId xmlns:a16="http://schemas.microsoft.com/office/drawing/2014/main" id="{00000000-0008-0000-0000-00003C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37" name="Text Box 11">
          <a:extLst>
            <a:ext uri="{FF2B5EF4-FFF2-40B4-BE49-F238E27FC236}">
              <a16:creationId xmlns:a16="http://schemas.microsoft.com/office/drawing/2014/main" id="{00000000-0008-0000-0000-00003D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38" name="Text Box 8">
          <a:extLst>
            <a:ext uri="{FF2B5EF4-FFF2-40B4-BE49-F238E27FC236}">
              <a16:creationId xmlns:a16="http://schemas.microsoft.com/office/drawing/2014/main" id="{00000000-0008-0000-0000-00003E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39" name="Text Box 9">
          <a:extLst>
            <a:ext uri="{FF2B5EF4-FFF2-40B4-BE49-F238E27FC236}">
              <a16:creationId xmlns:a16="http://schemas.microsoft.com/office/drawing/2014/main" id="{00000000-0008-0000-0000-00003F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40" name="Text Box 11">
          <a:extLst>
            <a:ext uri="{FF2B5EF4-FFF2-40B4-BE49-F238E27FC236}">
              <a16:creationId xmlns:a16="http://schemas.microsoft.com/office/drawing/2014/main" id="{00000000-0008-0000-0000-000040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41" name="Text Box 8">
          <a:extLst>
            <a:ext uri="{FF2B5EF4-FFF2-40B4-BE49-F238E27FC236}">
              <a16:creationId xmlns:a16="http://schemas.microsoft.com/office/drawing/2014/main" id="{00000000-0008-0000-0000-000041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42" name="Text Box 9">
          <a:extLst>
            <a:ext uri="{FF2B5EF4-FFF2-40B4-BE49-F238E27FC236}">
              <a16:creationId xmlns:a16="http://schemas.microsoft.com/office/drawing/2014/main" id="{00000000-0008-0000-0000-000042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43" name="Text Box 11">
          <a:extLst>
            <a:ext uri="{FF2B5EF4-FFF2-40B4-BE49-F238E27FC236}">
              <a16:creationId xmlns:a16="http://schemas.microsoft.com/office/drawing/2014/main" id="{00000000-0008-0000-0000-000043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44" name="Text Box 8">
          <a:extLst>
            <a:ext uri="{FF2B5EF4-FFF2-40B4-BE49-F238E27FC236}">
              <a16:creationId xmlns:a16="http://schemas.microsoft.com/office/drawing/2014/main" id="{00000000-0008-0000-0000-000044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45" name="Text Box 9">
          <a:extLst>
            <a:ext uri="{FF2B5EF4-FFF2-40B4-BE49-F238E27FC236}">
              <a16:creationId xmlns:a16="http://schemas.microsoft.com/office/drawing/2014/main" id="{00000000-0008-0000-0000-000045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46" name="Text Box 11">
          <a:extLst>
            <a:ext uri="{FF2B5EF4-FFF2-40B4-BE49-F238E27FC236}">
              <a16:creationId xmlns:a16="http://schemas.microsoft.com/office/drawing/2014/main" id="{00000000-0008-0000-0000-000046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47" name="Text Box 8">
          <a:extLst>
            <a:ext uri="{FF2B5EF4-FFF2-40B4-BE49-F238E27FC236}">
              <a16:creationId xmlns:a16="http://schemas.microsoft.com/office/drawing/2014/main" id="{00000000-0008-0000-0000-000047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48" name="Text Box 9">
          <a:extLst>
            <a:ext uri="{FF2B5EF4-FFF2-40B4-BE49-F238E27FC236}">
              <a16:creationId xmlns:a16="http://schemas.microsoft.com/office/drawing/2014/main" id="{00000000-0008-0000-0000-000048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49" name="Text Box 11">
          <a:extLst>
            <a:ext uri="{FF2B5EF4-FFF2-40B4-BE49-F238E27FC236}">
              <a16:creationId xmlns:a16="http://schemas.microsoft.com/office/drawing/2014/main" id="{00000000-0008-0000-0000-000049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50" name="Text Box 8">
          <a:extLst>
            <a:ext uri="{FF2B5EF4-FFF2-40B4-BE49-F238E27FC236}">
              <a16:creationId xmlns:a16="http://schemas.microsoft.com/office/drawing/2014/main" id="{00000000-0008-0000-0000-00004A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51" name="Text Box 9">
          <a:extLst>
            <a:ext uri="{FF2B5EF4-FFF2-40B4-BE49-F238E27FC236}">
              <a16:creationId xmlns:a16="http://schemas.microsoft.com/office/drawing/2014/main" id="{00000000-0008-0000-0000-00004B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52" name="Text Box 11">
          <a:extLst>
            <a:ext uri="{FF2B5EF4-FFF2-40B4-BE49-F238E27FC236}">
              <a16:creationId xmlns:a16="http://schemas.microsoft.com/office/drawing/2014/main" id="{00000000-0008-0000-0000-00004C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53" name="Text Box 8">
          <a:extLst>
            <a:ext uri="{FF2B5EF4-FFF2-40B4-BE49-F238E27FC236}">
              <a16:creationId xmlns:a16="http://schemas.microsoft.com/office/drawing/2014/main" id="{00000000-0008-0000-0000-00004D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54" name="Text Box 9">
          <a:extLst>
            <a:ext uri="{FF2B5EF4-FFF2-40B4-BE49-F238E27FC236}">
              <a16:creationId xmlns:a16="http://schemas.microsoft.com/office/drawing/2014/main" id="{00000000-0008-0000-0000-00004E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55" name="Text Box 11">
          <a:extLst>
            <a:ext uri="{FF2B5EF4-FFF2-40B4-BE49-F238E27FC236}">
              <a16:creationId xmlns:a16="http://schemas.microsoft.com/office/drawing/2014/main" id="{00000000-0008-0000-0000-00004F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56" name="Text Box 8">
          <a:extLst>
            <a:ext uri="{FF2B5EF4-FFF2-40B4-BE49-F238E27FC236}">
              <a16:creationId xmlns:a16="http://schemas.microsoft.com/office/drawing/2014/main" id="{00000000-0008-0000-0000-000050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57" name="Text Box 9">
          <a:extLst>
            <a:ext uri="{FF2B5EF4-FFF2-40B4-BE49-F238E27FC236}">
              <a16:creationId xmlns:a16="http://schemas.microsoft.com/office/drawing/2014/main" id="{00000000-0008-0000-0000-000051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58" name="Text Box 11">
          <a:extLst>
            <a:ext uri="{FF2B5EF4-FFF2-40B4-BE49-F238E27FC236}">
              <a16:creationId xmlns:a16="http://schemas.microsoft.com/office/drawing/2014/main" id="{00000000-0008-0000-0000-000052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59" name="Text Box 8">
          <a:extLst>
            <a:ext uri="{FF2B5EF4-FFF2-40B4-BE49-F238E27FC236}">
              <a16:creationId xmlns:a16="http://schemas.microsoft.com/office/drawing/2014/main" id="{00000000-0008-0000-0000-000053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60" name="Text Box 9">
          <a:extLst>
            <a:ext uri="{FF2B5EF4-FFF2-40B4-BE49-F238E27FC236}">
              <a16:creationId xmlns:a16="http://schemas.microsoft.com/office/drawing/2014/main" id="{00000000-0008-0000-0000-000054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61" name="Text Box 11">
          <a:extLst>
            <a:ext uri="{FF2B5EF4-FFF2-40B4-BE49-F238E27FC236}">
              <a16:creationId xmlns:a16="http://schemas.microsoft.com/office/drawing/2014/main" id="{00000000-0008-0000-0000-000055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62" name="Text Box 8">
          <a:extLst>
            <a:ext uri="{FF2B5EF4-FFF2-40B4-BE49-F238E27FC236}">
              <a16:creationId xmlns:a16="http://schemas.microsoft.com/office/drawing/2014/main" id="{00000000-0008-0000-0000-000056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63" name="Text Box 9">
          <a:extLst>
            <a:ext uri="{FF2B5EF4-FFF2-40B4-BE49-F238E27FC236}">
              <a16:creationId xmlns:a16="http://schemas.microsoft.com/office/drawing/2014/main" id="{00000000-0008-0000-0000-000057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64" name="Text Box 11">
          <a:extLst>
            <a:ext uri="{FF2B5EF4-FFF2-40B4-BE49-F238E27FC236}">
              <a16:creationId xmlns:a16="http://schemas.microsoft.com/office/drawing/2014/main" id="{00000000-0008-0000-0000-000058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5465" name="Text Box 8">
          <a:extLst>
            <a:ext uri="{FF2B5EF4-FFF2-40B4-BE49-F238E27FC236}">
              <a16:creationId xmlns:a16="http://schemas.microsoft.com/office/drawing/2014/main" id="{00000000-0008-0000-0000-00005915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466" name="Text Box 11">
          <a:extLst>
            <a:ext uri="{FF2B5EF4-FFF2-40B4-BE49-F238E27FC236}">
              <a16:creationId xmlns:a16="http://schemas.microsoft.com/office/drawing/2014/main" id="{00000000-0008-0000-0000-00005A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67" name="Text Box 8">
          <a:extLst>
            <a:ext uri="{FF2B5EF4-FFF2-40B4-BE49-F238E27FC236}">
              <a16:creationId xmlns:a16="http://schemas.microsoft.com/office/drawing/2014/main" id="{00000000-0008-0000-0000-00005B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68" name="Text Box 9">
          <a:extLst>
            <a:ext uri="{FF2B5EF4-FFF2-40B4-BE49-F238E27FC236}">
              <a16:creationId xmlns:a16="http://schemas.microsoft.com/office/drawing/2014/main" id="{00000000-0008-0000-0000-00005C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69" name="Text Box 11">
          <a:extLst>
            <a:ext uri="{FF2B5EF4-FFF2-40B4-BE49-F238E27FC236}">
              <a16:creationId xmlns:a16="http://schemas.microsoft.com/office/drawing/2014/main" id="{00000000-0008-0000-0000-00005D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90</xdr:row>
      <xdr:rowOff>0</xdr:rowOff>
    </xdr:from>
    <xdr:ext cx="76200" cy="28575"/>
    <xdr:sp macro="" textlink="">
      <xdr:nvSpPr>
        <xdr:cNvPr id="5470" name="Text Box 11">
          <a:extLst>
            <a:ext uri="{FF2B5EF4-FFF2-40B4-BE49-F238E27FC236}">
              <a16:creationId xmlns:a16="http://schemas.microsoft.com/office/drawing/2014/main" id="{00000000-0008-0000-0000-00005E150000}"/>
            </a:ext>
          </a:extLst>
        </xdr:cNvPr>
        <xdr:cNvSpPr txBox="1">
          <a:spLocks noChangeArrowheads="1"/>
        </xdr:cNvSpPr>
      </xdr:nvSpPr>
      <xdr:spPr bwMode="auto">
        <a:xfrm>
          <a:off x="4095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471" name="Text Box 8">
          <a:extLst>
            <a:ext uri="{FF2B5EF4-FFF2-40B4-BE49-F238E27FC236}">
              <a16:creationId xmlns:a16="http://schemas.microsoft.com/office/drawing/2014/main" id="{00000000-0008-0000-0000-00005F15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472" name="Text Box 9">
          <a:extLst>
            <a:ext uri="{FF2B5EF4-FFF2-40B4-BE49-F238E27FC236}">
              <a16:creationId xmlns:a16="http://schemas.microsoft.com/office/drawing/2014/main" id="{00000000-0008-0000-0000-00006015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473" name="Text Box 11">
          <a:extLst>
            <a:ext uri="{FF2B5EF4-FFF2-40B4-BE49-F238E27FC236}">
              <a16:creationId xmlns:a16="http://schemas.microsoft.com/office/drawing/2014/main" id="{00000000-0008-0000-0000-00006115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74" name="Text Box 8">
          <a:extLst>
            <a:ext uri="{FF2B5EF4-FFF2-40B4-BE49-F238E27FC236}">
              <a16:creationId xmlns:a16="http://schemas.microsoft.com/office/drawing/2014/main" id="{00000000-0008-0000-0000-000062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75" name="Text Box 9">
          <a:extLst>
            <a:ext uri="{FF2B5EF4-FFF2-40B4-BE49-F238E27FC236}">
              <a16:creationId xmlns:a16="http://schemas.microsoft.com/office/drawing/2014/main" id="{00000000-0008-0000-0000-000063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76" name="Text Box 11">
          <a:extLst>
            <a:ext uri="{FF2B5EF4-FFF2-40B4-BE49-F238E27FC236}">
              <a16:creationId xmlns:a16="http://schemas.microsoft.com/office/drawing/2014/main" id="{00000000-0008-0000-0000-000064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477" name="Text Box 8">
          <a:extLst>
            <a:ext uri="{FF2B5EF4-FFF2-40B4-BE49-F238E27FC236}">
              <a16:creationId xmlns:a16="http://schemas.microsoft.com/office/drawing/2014/main" id="{00000000-0008-0000-0000-00006515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478" name="Text Box 9">
          <a:extLst>
            <a:ext uri="{FF2B5EF4-FFF2-40B4-BE49-F238E27FC236}">
              <a16:creationId xmlns:a16="http://schemas.microsoft.com/office/drawing/2014/main" id="{00000000-0008-0000-0000-00006615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479" name="Text Box 11">
          <a:extLst>
            <a:ext uri="{FF2B5EF4-FFF2-40B4-BE49-F238E27FC236}">
              <a16:creationId xmlns:a16="http://schemas.microsoft.com/office/drawing/2014/main" id="{00000000-0008-0000-0000-00006715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80" name="Text Box 8">
          <a:extLst>
            <a:ext uri="{FF2B5EF4-FFF2-40B4-BE49-F238E27FC236}">
              <a16:creationId xmlns:a16="http://schemas.microsoft.com/office/drawing/2014/main" id="{00000000-0008-0000-0000-000068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81" name="Text Box 9">
          <a:extLst>
            <a:ext uri="{FF2B5EF4-FFF2-40B4-BE49-F238E27FC236}">
              <a16:creationId xmlns:a16="http://schemas.microsoft.com/office/drawing/2014/main" id="{00000000-0008-0000-0000-000069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82" name="Text Box 11">
          <a:extLst>
            <a:ext uri="{FF2B5EF4-FFF2-40B4-BE49-F238E27FC236}">
              <a16:creationId xmlns:a16="http://schemas.microsoft.com/office/drawing/2014/main" id="{00000000-0008-0000-0000-00006A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5483" name="Text Box 8">
          <a:extLst>
            <a:ext uri="{FF2B5EF4-FFF2-40B4-BE49-F238E27FC236}">
              <a16:creationId xmlns:a16="http://schemas.microsoft.com/office/drawing/2014/main" id="{00000000-0008-0000-0000-00006B15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484" name="Text Box 11">
          <a:extLst>
            <a:ext uri="{FF2B5EF4-FFF2-40B4-BE49-F238E27FC236}">
              <a16:creationId xmlns:a16="http://schemas.microsoft.com/office/drawing/2014/main" id="{00000000-0008-0000-0000-00006C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485" name="Text Box 11">
          <a:extLst>
            <a:ext uri="{FF2B5EF4-FFF2-40B4-BE49-F238E27FC236}">
              <a16:creationId xmlns:a16="http://schemas.microsoft.com/office/drawing/2014/main" id="{00000000-0008-0000-0000-00006D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486" name="Text Box 11">
          <a:extLst>
            <a:ext uri="{FF2B5EF4-FFF2-40B4-BE49-F238E27FC236}">
              <a16:creationId xmlns:a16="http://schemas.microsoft.com/office/drawing/2014/main" id="{00000000-0008-0000-0000-00006E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487" name="Text Box 11">
          <a:extLst>
            <a:ext uri="{FF2B5EF4-FFF2-40B4-BE49-F238E27FC236}">
              <a16:creationId xmlns:a16="http://schemas.microsoft.com/office/drawing/2014/main" id="{00000000-0008-0000-0000-00006F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488" name="Text Box 11">
          <a:extLst>
            <a:ext uri="{FF2B5EF4-FFF2-40B4-BE49-F238E27FC236}">
              <a16:creationId xmlns:a16="http://schemas.microsoft.com/office/drawing/2014/main" id="{00000000-0008-0000-0000-000070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489" name="Text Box 11">
          <a:extLst>
            <a:ext uri="{FF2B5EF4-FFF2-40B4-BE49-F238E27FC236}">
              <a16:creationId xmlns:a16="http://schemas.microsoft.com/office/drawing/2014/main" id="{00000000-0008-0000-0000-000071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490" name="Text Box 11">
          <a:extLst>
            <a:ext uri="{FF2B5EF4-FFF2-40B4-BE49-F238E27FC236}">
              <a16:creationId xmlns:a16="http://schemas.microsoft.com/office/drawing/2014/main" id="{00000000-0008-0000-0000-000072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491" name="Text Box 11">
          <a:extLst>
            <a:ext uri="{FF2B5EF4-FFF2-40B4-BE49-F238E27FC236}">
              <a16:creationId xmlns:a16="http://schemas.microsoft.com/office/drawing/2014/main" id="{00000000-0008-0000-0000-000073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492" name="Text Box 11">
          <a:extLst>
            <a:ext uri="{FF2B5EF4-FFF2-40B4-BE49-F238E27FC236}">
              <a16:creationId xmlns:a16="http://schemas.microsoft.com/office/drawing/2014/main" id="{00000000-0008-0000-0000-000074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5493" name="Text Box 8">
          <a:extLst>
            <a:ext uri="{FF2B5EF4-FFF2-40B4-BE49-F238E27FC236}">
              <a16:creationId xmlns:a16="http://schemas.microsoft.com/office/drawing/2014/main" id="{00000000-0008-0000-0000-00007515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494" name="Text Box 11">
          <a:extLst>
            <a:ext uri="{FF2B5EF4-FFF2-40B4-BE49-F238E27FC236}">
              <a16:creationId xmlns:a16="http://schemas.microsoft.com/office/drawing/2014/main" id="{00000000-0008-0000-0000-000076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95" name="Text Box 9">
          <a:extLst>
            <a:ext uri="{FF2B5EF4-FFF2-40B4-BE49-F238E27FC236}">
              <a16:creationId xmlns:a16="http://schemas.microsoft.com/office/drawing/2014/main" id="{00000000-0008-0000-0000-000077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96" name="Text Box 11">
          <a:extLst>
            <a:ext uri="{FF2B5EF4-FFF2-40B4-BE49-F238E27FC236}">
              <a16:creationId xmlns:a16="http://schemas.microsoft.com/office/drawing/2014/main" id="{00000000-0008-0000-0000-000078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97" name="Text Box 8">
          <a:extLst>
            <a:ext uri="{FF2B5EF4-FFF2-40B4-BE49-F238E27FC236}">
              <a16:creationId xmlns:a16="http://schemas.microsoft.com/office/drawing/2014/main" id="{00000000-0008-0000-0000-000079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98" name="Text Box 9">
          <a:extLst>
            <a:ext uri="{FF2B5EF4-FFF2-40B4-BE49-F238E27FC236}">
              <a16:creationId xmlns:a16="http://schemas.microsoft.com/office/drawing/2014/main" id="{00000000-0008-0000-0000-00007A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499" name="Text Box 11">
          <a:extLst>
            <a:ext uri="{FF2B5EF4-FFF2-40B4-BE49-F238E27FC236}">
              <a16:creationId xmlns:a16="http://schemas.microsoft.com/office/drawing/2014/main" id="{00000000-0008-0000-0000-00007B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00" name="Text Box 8">
          <a:extLst>
            <a:ext uri="{FF2B5EF4-FFF2-40B4-BE49-F238E27FC236}">
              <a16:creationId xmlns:a16="http://schemas.microsoft.com/office/drawing/2014/main" id="{00000000-0008-0000-0000-00007C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01" name="Text Box 9">
          <a:extLst>
            <a:ext uri="{FF2B5EF4-FFF2-40B4-BE49-F238E27FC236}">
              <a16:creationId xmlns:a16="http://schemas.microsoft.com/office/drawing/2014/main" id="{00000000-0008-0000-0000-00007D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02" name="Text Box 11">
          <a:extLst>
            <a:ext uri="{FF2B5EF4-FFF2-40B4-BE49-F238E27FC236}">
              <a16:creationId xmlns:a16="http://schemas.microsoft.com/office/drawing/2014/main" id="{00000000-0008-0000-0000-00007E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03" name="Text Box 8">
          <a:extLst>
            <a:ext uri="{FF2B5EF4-FFF2-40B4-BE49-F238E27FC236}">
              <a16:creationId xmlns:a16="http://schemas.microsoft.com/office/drawing/2014/main" id="{00000000-0008-0000-0000-00007F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04" name="Text Box 9">
          <a:extLst>
            <a:ext uri="{FF2B5EF4-FFF2-40B4-BE49-F238E27FC236}">
              <a16:creationId xmlns:a16="http://schemas.microsoft.com/office/drawing/2014/main" id="{00000000-0008-0000-0000-000080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05" name="Text Box 11">
          <a:extLst>
            <a:ext uri="{FF2B5EF4-FFF2-40B4-BE49-F238E27FC236}">
              <a16:creationId xmlns:a16="http://schemas.microsoft.com/office/drawing/2014/main" id="{00000000-0008-0000-0000-000081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06" name="Text Box 8">
          <a:extLst>
            <a:ext uri="{FF2B5EF4-FFF2-40B4-BE49-F238E27FC236}">
              <a16:creationId xmlns:a16="http://schemas.microsoft.com/office/drawing/2014/main" id="{00000000-0008-0000-0000-000082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07" name="Text Box 9">
          <a:extLst>
            <a:ext uri="{FF2B5EF4-FFF2-40B4-BE49-F238E27FC236}">
              <a16:creationId xmlns:a16="http://schemas.microsoft.com/office/drawing/2014/main" id="{00000000-0008-0000-0000-000083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08" name="Text Box 11">
          <a:extLst>
            <a:ext uri="{FF2B5EF4-FFF2-40B4-BE49-F238E27FC236}">
              <a16:creationId xmlns:a16="http://schemas.microsoft.com/office/drawing/2014/main" id="{00000000-0008-0000-0000-000084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09" name="Text Box 8">
          <a:extLst>
            <a:ext uri="{FF2B5EF4-FFF2-40B4-BE49-F238E27FC236}">
              <a16:creationId xmlns:a16="http://schemas.microsoft.com/office/drawing/2014/main" id="{00000000-0008-0000-0000-000085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10" name="Text Box 9">
          <a:extLst>
            <a:ext uri="{FF2B5EF4-FFF2-40B4-BE49-F238E27FC236}">
              <a16:creationId xmlns:a16="http://schemas.microsoft.com/office/drawing/2014/main" id="{00000000-0008-0000-0000-000086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11" name="Text Box 11">
          <a:extLst>
            <a:ext uri="{FF2B5EF4-FFF2-40B4-BE49-F238E27FC236}">
              <a16:creationId xmlns:a16="http://schemas.microsoft.com/office/drawing/2014/main" id="{00000000-0008-0000-0000-000087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12" name="Text Box 8">
          <a:extLst>
            <a:ext uri="{FF2B5EF4-FFF2-40B4-BE49-F238E27FC236}">
              <a16:creationId xmlns:a16="http://schemas.microsoft.com/office/drawing/2014/main" id="{00000000-0008-0000-0000-000088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13" name="Text Box 9">
          <a:extLst>
            <a:ext uri="{FF2B5EF4-FFF2-40B4-BE49-F238E27FC236}">
              <a16:creationId xmlns:a16="http://schemas.microsoft.com/office/drawing/2014/main" id="{00000000-0008-0000-0000-000089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14" name="Text Box 11">
          <a:extLst>
            <a:ext uri="{FF2B5EF4-FFF2-40B4-BE49-F238E27FC236}">
              <a16:creationId xmlns:a16="http://schemas.microsoft.com/office/drawing/2014/main" id="{00000000-0008-0000-0000-00008A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15" name="Text Box 8">
          <a:extLst>
            <a:ext uri="{FF2B5EF4-FFF2-40B4-BE49-F238E27FC236}">
              <a16:creationId xmlns:a16="http://schemas.microsoft.com/office/drawing/2014/main" id="{00000000-0008-0000-0000-00008B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16" name="Text Box 9">
          <a:extLst>
            <a:ext uri="{FF2B5EF4-FFF2-40B4-BE49-F238E27FC236}">
              <a16:creationId xmlns:a16="http://schemas.microsoft.com/office/drawing/2014/main" id="{00000000-0008-0000-0000-00008C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17" name="Text Box 11">
          <a:extLst>
            <a:ext uri="{FF2B5EF4-FFF2-40B4-BE49-F238E27FC236}">
              <a16:creationId xmlns:a16="http://schemas.microsoft.com/office/drawing/2014/main" id="{00000000-0008-0000-0000-00008D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18" name="Text Box 8">
          <a:extLst>
            <a:ext uri="{FF2B5EF4-FFF2-40B4-BE49-F238E27FC236}">
              <a16:creationId xmlns:a16="http://schemas.microsoft.com/office/drawing/2014/main" id="{00000000-0008-0000-0000-00008E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19" name="Text Box 9">
          <a:extLst>
            <a:ext uri="{FF2B5EF4-FFF2-40B4-BE49-F238E27FC236}">
              <a16:creationId xmlns:a16="http://schemas.microsoft.com/office/drawing/2014/main" id="{00000000-0008-0000-0000-00008F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20" name="Text Box 11">
          <a:extLst>
            <a:ext uri="{FF2B5EF4-FFF2-40B4-BE49-F238E27FC236}">
              <a16:creationId xmlns:a16="http://schemas.microsoft.com/office/drawing/2014/main" id="{00000000-0008-0000-0000-000090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21" name="Text Box 8">
          <a:extLst>
            <a:ext uri="{FF2B5EF4-FFF2-40B4-BE49-F238E27FC236}">
              <a16:creationId xmlns:a16="http://schemas.microsoft.com/office/drawing/2014/main" id="{00000000-0008-0000-0000-000091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22" name="Text Box 9">
          <a:extLst>
            <a:ext uri="{FF2B5EF4-FFF2-40B4-BE49-F238E27FC236}">
              <a16:creationId xmlns:a16="http://schemas.microsoft.com/office/drawing/2014/main" id="{00000000-0008-0000-0000-000092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23" name="Text Box 11">
          <a:extLst>
            <a:ext uri="{FF2B5EF4-FFF2-40B4-BE49-F238E27FC236}">
              <a16:creationId xmlns:a16="http://schemas.microsoft.com/office/drawing/2014/main" id="{00000000-0008-0000-0000-000093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24" name="Text Box 8">
          <a:extLst>
            <a:ext uri="{FF2B5EF4-FFF2-40B4-BE49-F238E27FC236}">
              <a16:creationId xmlns:a16="http://schemas.microsoft.com/office/drawing/2014/main" id="{00000000-0008-0000-0000-000094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25" name="Text Box 9">
          <a:extLst>
            <a:ext uri="{FF2B5EF4-FFF2-40B4-BE49-F238E27FC236}">
              <a16:creationId xmlns:a16="http://schemas.microsoft.com/office/drawing/2014/main" id="{00000000-0008-0000-0000-000095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26" name="Text Box 11">
          <a:extLst>
            <a:ext uri="{FF2B5EF4-FFF2-40B4-BE49-F238E27FC236}">
              <a16:creationId xmlns:a16="http://schemas.microsoft.com/office/drawing/2014/main" id="{00000000-0008-0000-0000-000096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27" name="Text Box 8">
          <a:extLst>
            <a:ext uri="{FF2B5EF4-FFF2-40B4-BE49-F238E27FC236}">
              <a16:creationId xmlns:a16="http://schemas.microsoft.com/office/drawing/2014/main" id="{00000000-0008-0000-0000-000097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28" name="Text Box 9">
          <a:extLst>
            <a:ext uri="{FF2B5EF4-FFF2-40B4-BE49-F238E27FC236}">
              <a16:creationId xmlns:a16="http://schemas.microsoft.com/office/drawing/2014/main" id="{00000000-0008-0000-0000-000098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29" name="Text Box 11">
          <a:extLst>
            <a:ext uri="{FF2B5EF4-FFF2-40B4-BE49-F238E27FC236}">
              <a16:creationId xmlns:a16="http://schemas.microsoft.com/office/drawing/2014/main" id="{00000000-0008-0000-0000-000099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5530" name="Text Box 8">
          <a:extLst>
            <a:ext uri="{FF2B5EF4-FFF2-40B4-BE49-F238E27FC236}">
              <a16:creationId xmlns:a16="http://schemas.microsoft.com/office/drawing/2014/main" id="{00000000-0008-0000-0000-00009A15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531" name="Text Box 11">
          <a:extLst>
            <a:ext uri="{FF2B5EF4-FFF2-40B4-BE49-F238E27FC236}">
              <a16:creationId xmlns:a16="http://schemas.microsoft.com/office/drawing/2014/main" id="{00000000-0008-0000-0000-00009B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32" name="Text Box 8">
          <a:extLst>
            <a:ext uri="{FF2B5EF4-FFF2-40B4-BE49-F238E27FC236}">
              <a16:creationId xmlns:a16="http://schemas.microsoft.com/office/drawing/2014/main" id="{00000000-0008-0000-0000-00009C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33" name="Text Box 9">
          <a:extLst>
            <a:ext uri="{FF2B5EF4-FFF2-40B4-BE49-F238E27FC236}">
              <a16:creationId xmlns:a16="http://schemas.microsoft.com/office/drawing/2014/main" id="{00000000-0008-0000-0000-00009D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34" name="Text Box 11">
          <a:extLst>
            <a:ext uri="{FF2B5EF4-FFF2-40B4-BE49-F238E27FC236}">
              <a16:creationId xmlns:a16="http://schemas.microsoft.com/office/drawing/2014/main" id="{00000000-0008-0000-0000-00009E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535" name="Text Box 8">
          <a:extLst>
            <a:ext uri="{FF2B5EF4-FFF2-40B4-BE49-F238E27FC236}">
              <a16:creationId xmlns:a16="http://schemas.microsoft.com/office/drawing/2014/main" id="{00000000-0008-0000-0000-00009F15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536" name="Text Box 9">
          <a:extLst>
            <a:ext uri="{FF2B5EF4-FFF2-40B4-BE49-F238E27FC236}">
              <a16:creationId xmlns:a16="http://schemas.microsoft.com/office/drawing/2014/main" id="{00000000-0008-0000-0000-0000A015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537" name="Text Box 11">
          <a:extLst>
            <a:ext uri="{FF2B5EF4-FFF2-40B4-BE49-F238E27FC236}">
              <a16:creationId xmlns:a16="http://schemas.microsoft.com/office/drawing/2014/main" id="{00000000-0008-0000-0000-0000A115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38" name="Text Box 8">
          <a:extLst>
            <a:ext uri="{FF2B5EF4-FFF2-40B4-BE49-F238E27FC236}">
              <a16:creationId xmlns:a16="http://schemas.microsoft.com/office/drawing/2014/main" id="{00000000-0008-0000-0000-0000A2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39" name="Text Box 9">
          <a:extLst>
            <a:ext uri="{FF2B5EF4-FFF2-40B4-BE49-F238E27FC236}">
              <a16:creationId xmlns:a16="http://schemas.microsoft.com/office/drawing/2014/main" id="{00000000-0008-0000-0000-0000A3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40" name="Text Box 11">
          <a:extLst>
            <a:ext uri="{FF2B5EF4-FFF2-40B4-BE49-F238E27FC236}">
              <a16:creationId xmlns:a16="http://schemas.microsoft.com/office/drawing/2014/main" id="{00000000-0008-0000-0000-0000A4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541" name="Text Box 8">
          <a:extLst>
            <a:ext uri="{FF2B5EF4-FFF2-40B4-BE49-F238E27FC236}">
              <a16:creationId xmlns:a16="http://schemas.microsoft.com/office/drawing/2014/main" id="{00000000-0008-0000-0000-0000A515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542" name="Text Box 9">
          <a:extLst>
            <a:ext uri="{FF2B5EF4-FFF2-40B4-BE49-F238E27FC236}">
              <a16:creationId xmlns:a16="http://schemas.microsoft.com/office/drawing/2014/main" id="{00000000-0008-0000-0000-0000A615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543" name="Text Box 11">
          <a:extLst>
            <a:ext uri="{FF2B5EF4-FFF2-40B4-BE49-F238E27FC236}">
              <a16:creationId xmlns:a16="http://schemas.microsoft.com/office/drawing/2014/main" id="{00000000-0008-0000-0000-0000A715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44" name="Text Box 8">
          <a:extLst>
            <a:ext uri="{FF2B5EF4-FFF2-40B4-BE49-F238E27FC236}">
              <a16:creationId xmlns:a16="http://schemas.microsoft.com/office/drawing/2014/main" id="{00000000-0008-0000-0000-0000A8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45" name="Text Box 9">
          <a:extLst>
            <a:ext uri="{FF2B5EF4-FFF2-40B4-BE49-F238E27FC236}">
              <a16:creationId xmlns:a16="http://schemas.microsoft.com/office/drawing/2014/main" id="{00000000-0008-0000-0000-0000A9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46" name="Text Box 11">
          <a:extLst>
            <a:ext uri="{FF2B5EF4-FFF2-40B4-BE49-F238E27FC236}">
              <a16:creationId xmlns:a16="http://schemas.microsoft.com/office/drawing/2014/main" id="{00000000-0008-0000-0000-0000AA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5547" name="Text Box 8">
          <a:extLst>
            <a:ext uri="{FF2B5EF4-FFF2-40B4-BE49-F238E27FC236}">
              <a16:creationId xmlns:a16="http://schemas.microsoft.com/office/drawing/2014/main" id="{00000000-0008-0000-0000-0000AB15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548" name="Text Box 11">
          <a:extLst>
            <a:ext uri="{FF2B5EF4-FFF2-40B4-BE49-F238E27FC236}">
              <a16:creationId xmlns:a16="http://schemas.microsoft.com/office/drawing/2014/main" id="{00000000-0008-0000-0000-0000AC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549" name="Text Box 11">
          <a:extLst>
            <a:ext uri="{FF2B5EF4-FFF2-40B4-BE49-F238E27FC236}">
              <a16:creationId xmlns:a16="http://schemas.microsoft.com/office/drawing/2014/main" id="{00000000-0008-0000-0000-0000AD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550" name="Text Box 11">
          <a:extLst>
            <a:ext uri="{FF2B5EF4-FFF2-40B4-BE49-F238E27FC236}">
              <a16:creationId xmlns:a16="http://schemas.microsoft.com/office/drawing/2014/main" id="{00000000-0008-0000-0000-0000AE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551" name="Text Box 11">
          <a:extLst>
            <a:ext uri="{FF2B5EF4-FFF2-40B4-BE49-F238E27FC236}">
              <a16:creationId xmlns:a16="http://schemas.microsoft.com/office/drawing/2014/main" id="{00000000-0008-0000-0000-0000AF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552" name="Text Box 11">
          <a:extLst>
            <a:ext uri="{FF2B5EF4-FFF2-40B4-BE49-F238E27FC236}">
              <a16:creationId xmlns:a16="http://schemas.microsoft.com/office/drawing/2014/main" id="{00000000-0008-0000-0000-0000B0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553" name="Text Box 11">
          <a:extLst>
            <a:ext uri="{FF2B5EF4-FFF2-40B4-BE49-F238E27FC236}">
              <a16:creationId xmlns:a16="http://schemas.microsoft.com/office/drawing/2014/main" id="{00000000-0008-0000-0000-0000B1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554" name="Text Box 11">
          <a:extLst>
            <a:ext uri="{FF2B5EF4-FFF2-40B4-BE49-F238E27FC236}">
              <a16:creationId xmlns:a16="http://schemas.microsoft.com/office/drawing/2014/main" id="{00000000-0008-0000-0000-0000B2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555" name="Text Box 11">
          <a:extLst>
            <a:ext uri="{FF2B5EF4-FFF2-40B4-BE49-F238E27FC236}">
              <a16:creationId xmlns:a16="http://schemas.microsoft.com/office/drawing/2014/main" id="{00000000-0008-0000-0000-0000B3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556" name="Text Box 11">
          <a:extLst>
            <a:ext uri="{FF2B5EF4-FFF2-40B4-BE49-F238E27FC236}">
              <a16:creationId xmlns:a16="http://schemas.microsoft.com/office/drawing/2014/main" id="{00000000-0008-0000-0000-0000B4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5557" name="Text Box 8">
          <a:extLst>
            <a:ext uri="{FF2B5EF4-FFF2-40B4-BE49-F238E27FC236}">
              <a16:creationId xmlns:a16="http://schemas.microsoft.com/office/drawing/2014/main" id="{00000000-0008-0000-0000-0000B515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558" name="Text Box 11">
          <a:extLst>
            <a:ext uri="{FF2B5EF4-FFF2-40B4-BE49-F238E27FC236}">
              <a16:creationId xmlns:a16="http://schemas.microsoft.com/office/drawing/2014/main" id="{00000000-0008-0000-0000-0000B6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59" name="Text Box 8">
          <a:extLst>
            <a:ext uri="{FF2B5EF4-FFF2-40B4-BE49-F238E27FC236}">
              <a16:creationId xmlns:a16="http://schemas.microsoft.com/office/drawing/2014/main" id="{00000000-0008-0000-0000-0000B7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60" name="Text Box 9">
          <a:extLst>
            <a:ext uri="{FF2B5EF4-FFF2-40B4-BE49-F238E27FC236}">
              <a16:creationId xmlns:a16="http://schemas.microsoft.com/office/drawing/2014/main" id="{00000000-0008-0000-0000-0000B8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61" name="Text Box 11">
          <a:extLst>
            <a:ext uri="{FF2B5EF4-FFF2-40B4-BE49-F238E27FC236}">
              <a16:creationId xmlns:a16="http://schemas.microsoft.com/office/drawing/2014/main" id="{00000000-0008-0000-0000-0000B9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62" name="Text Box 8">
          <a:extLst>
            <a:ext uri="{FF2B5EF4-FFF2-40B4-BE49-F238E27FC236}">
              <a16:creationId xmlns:a16="http://schemas.microsoft.com/office/drawing/2014/main" id="{00000000-0008-0000-0000-0000BA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63" name="Text Box 9">
          <a:extLst>
            <a:ext uri="{FF2B5EF4-FFF2-40B4-BE49-F238E27FC236}">
              <a16:creationId xmlns:a16="http://schemas.microsoft.com/office/drawing/2014/main" id="{00000000-0008-0000-0000-0000BB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64" name="Text Box 11">
          <a:extLst>
            <a:ext uri="{FF2B5EF4-FFF2-40B4-BE49-F238E27FC236}">
              <a16:creationId xmlns:a16="http://schemas.microsoft.com/office/drawing/2014/main" id="{00000000-0008-0000-0000-0000BC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65" name="Text Box 11">
          <a:extLst>
            <a:ext uri="{FF2B5EF4-FFF2-40B4-BE49-F238E27FC236}">
              <a16:creationId xmlns:a16="http://schemas.microsoft.com/office/drawing/2014/main" id="{00000000-0008-0000-0000-0000BD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66" name="Text Box 9">
          <a:extLst>
            <a:ext uri="{FF2B5EF4-FFF2-40B4-BE49-F238E27FC236}">
              <a16:creationId xmlns:a16="http://schemas.microsoft.com/office/drawing/2014/main" id="{00000000-0008-0000-0000-0000BE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67" name="Text Box 11">
          <a:extLst>
            <a:ext uri="{FF2B5EF4-FFF2-40B4-BE49-F238E27FC236}">
              <a16:creationId xmlns:a16="http://schemas.microsoft.com/office/drawing/2014/main" id="{00000000-0008-0000-0000-0000BF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68" name="Text Box 8">
          <a:extLst>
            <a:ext uri="{FF2B5EF4-FFF2-40B4-BE49-F238E27FC236}">
              <a16:creationId xmlns:a16="http://schemas.microsoft.com/office/drawing/2014/main" id="{00000000-0008-0000-0000-0000C0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69" name="Text Box 9">
          <a:extLst>
            <a:ext uri="{FF2B5EF4-FFF2-40B4-BE49-F238E27FC236}">
              <a16:creationId xmlns:a16="http://schemas.microsoft.com/office/drawing/2014/main" id="{00000000-0008-0000-0000-0000C1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70" name="Text Box 11">
          <a:extLst>
            <a:ext uri="{FF2B5EF4-FFF2-40B4-BE49-F238E27FC236}">
              <a16:creationId xmlns:a16="http://schemas.microsoft.com/office/drawing/2014/main" id="{00000000-0008-0000-0000-0000C2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71" name="Text Box 8">
          <a:extLst>
            <a:ext uri="{FF2B5EF4-FFF2-40B4-BE49-F238E27FC236}">
              <a16:creationId xmlns:a16="http://schemas.microsoft.com/office/drawing/2014/main" id="{00000000-0008-0000-0000-0000C3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72" name="Text Box 9">
          <a:extLst>
            <a:ext uri="{FF2B5EF4-FFF2-40B4-BE49-F238E27FC236}">
              <a16:creationId xmlns:a16="http://schemas.microsoft.com/office/drawing/2014/main" id="{00000000-0008-0000-0000-0000C4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73" name="Text Box 11">
          <a:extLst>
            <a:ext uri="{FF2B5EF4-FFF2-40B4-BE49-F238E27FC236}">
              <a16:creationId xmlns:a16="http://schemas.microsoft.com/office/drawing/2014/main" id="{00000000-0008-0000-0000-0000C5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74" name="Text Box 8">
          <a:extLst>
            <a:ext uri="{FF2B5EF4-FFF2-40B4-BE49-F238E27FC236}">
              <a16:creationId xmlns:a16="http://schemas.microsoft.com/office/drawing/2014/main" id="{00000000-0008-0000-0000-0000C6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75" name="Text Box 9">
          <a:extLst>
            <a:ext uri="{FF2B5EF4-FFF2-40B4-BE49-F238E27FC236}">
              <a16:creationId xmlns:a16="http://schemas.microsoft.com/office/drawing/2014/main" id="{00000000-0008-0000-0000-0000C7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76" name="Text Box 11">
          <a:extLst>
            <a:ext uri="{FF2B5EF4-FFF2-40B4-BE49-F238E27FC236}">
              <a16:creationId xmlns:a16="http://schemas.microsoft.com/office/drawing/2014/main" id="{00000000-0008-0000-0000-0000C8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77" name="Text Box 8">
          <a:extLst>
            <a:ext uri="{FF2B5EF4-FFF2-40B4-BE49-F238E27FC236}">
              <a16:creationId xmlns:a16="http://schemas.microsoft.com/office/drawing/2014/main" id="{00000000-0008-0000-0000-0000C9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78" name="Text Box 9">
          <a:extLst>
            <a:ext uri="{FF2B5EF4-FFF2-40B4-BE49-F238E27FC236}">
              <a16:creationId xmlns:a16="http://schemas.microsoft.com/office/drawing/2014/main" id="{00000000-0008-0000-0000-0000CA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79" name="Text Box 11">
          <a:extLst>
            <a:ext uri="{FF2B5EF4-FFF2-40B4-BE49-F238E27FC236}">
              <a16:creationId xmlns:a16="http://schemas.microsoft.com/office/drawing/2014/main" id="{00000000-0008-0000-0000-0000CB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80" name="Text Box 8">
          <a:extLst>
            <a:ext uri="{FF2B5EF4-FFF2-40B4-BE49-F238E27FC236}">
              <a16:creationId xmlns:a16="http://schemas.microsoft.com/office/drawing/2014/main" id="{00000000-0008-0000-0000-0000CC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81" name="Text Box 9">
          <a:extLst>
            <a:ext uri="{FF2B5EF4-FFF2-40B4-BE49-F238E27FC236}">
              <a16:creationId xmlns:a16="http://schemas.microsoft.com/office/drawing/2014/main" id="{00000000-0008-0000-0000-0000CD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82" name="Text Box 11">
          <a:extLst>
            <a:ext uri="{FF2B5EF4-FFF2-40B4-BE49-F238E27FC236}">
              <a16:creationId xmlns:a16="http://schemas.microsoft.com/office/drawing/2014/main" id="{00000000-0008-0000-0000-0000CE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83" name="Text Box 8">
          <a:extLst>
            <a:ext uri="{FF2B5EF4-FFF2-40B4-BE49-F238E27FC236}">
              <a16:creationId xmlns:a16="http://schemas.microsoft.com/office/drawing/2014/main" id="{00000000-0008-0000-0000-0000CF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84" name="Text Box 9">
          <a:extLst>
            <a:ext uri="{FF2B5EF4-FFF2-40B4-BE49-F238E27FC236}">
              <a16:creationId xmlns:a16="http://schemas.microsoft.com/office/drawing/2014/main" id="{00000000-0008-0000-0000-0000D0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85" name="Text Box 11">
          <a:extLst>
            <a:ext uri="{FF2B5EF4-FFF2-40B4-BE49-F238E27FC236}">
              <a16:creationId xmlns:a16="http://schemas.microsoft.com/office/drawing/2014/main" id="{00000000-0008-0000-0000-0000D1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86" name="Text Box 8">
          <a:extLst>
            <a:ext uri="{FF2B5EF4-FFF2-40B4-BE49-F238E27FC236}">
              <a16:creationId xmlns:a16="http://schemas.microsoft.com/office/drawing/2014/main" id="{00000000-0008-0000-0000-0000D2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87" name="Text Box 9">
          <a:extLst>
            <a:ext uri="{FF2B5EF4-FFF2-40B4-BE49-F238E27FC236}">
              <a16:creationId xmlns:a16="http://schemas.microsoft.com/office/drawing/2014/main" id="{00000000-0008-0000-0000-0000D3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88" name="Text Box 11">
          <a:extLst>
            <a:ext uri="{FF2B5EF4-FFF2-40B4-BE49-F238E27FC236}">
              <a16:creationId xmlns:a16="http://schemas.microsoft.com/office/drawing/2014/main" id="{00000000-0008-0000-0000-0000D4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89" name="Text Box 8">
          <a:extLst>
            <a:ext uri="{FF2B5EF4-FFF2-40B4-BE49-F238E27FC236}">
              <a16:creationId xmlns:a16="http://schemas.microsoft.com/office/drawing/2014/main" id="{00000000-0008-0000-0000-0000D5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90" name="Text Box 9">
          <a:extLst>
            <a:ext uri="{FF2B5EF4-FFF2-40B4-BE49-F238E27FC236}">
              <a16:creationId xmlns:a16="http://schemas.microsoft.com/office/drawing/2014/main" id="{00000000-0008-0000-0000-0000D6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91" name="Text Box 11">
          <a:extLst>
            <a:ext uri="{FF2B5EF4-FFF2-40B4-BE49-F238E27FC236}">
              <a16:creationId xmlns:a16="http://schemas.microsoft.com/office/drawing/2014/main" id="{00000000-0008-0000-0000-0000D7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92" name="Text Box 8">
          <a:extLst>
            <a:ext uri="{FF2B5EF4-FFF2-40B4-BE49-F238E27FC236}">
              <a16:creationId xmlns:a16="http://schemas.microsoft.com/office/drawing/2014/main" id="{00000000-0008-0000-0000-0000D8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93" name="Text Box 9">
          <a:extLst>
            <a:ext uri="{FF2B5EF4-FFF2-40B4-BE49-F238E27FC236}">
              <a16:creationId xmlns:a16="http://schemas.microsoft.com/office/drawing/2014/main" id="{00000000-0008-0000-0000-0000D9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94" name="Text Box 11">
          <a:extLst>
            <a:ext uri="{FF2B5EF4-FFF2-40B4-BE49-F238E27FC236}">
              <a16:creationId xmlns:a16="http://schemas.microsoft.com/office/drawing/2014/main" id="{00000000-0008-0000-0000-0000DA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95" name="Text Box 8">
          <a:extLst>
            <a:ext uri="{FF2B5EF4-FFF2-40B4-BE49-F238E27FC236}">
              <a16:creationId xmlns:a16="http://schemas.microsoft.com/office/drawing/2014/main" id="{00000000-0008-0000-0000-0000DB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96" name="Text Box 9">
          <a:extLst>
            <a:ext uri="{FF2B5EF4-FFF2-40B4-BE49-F238E27FC236}">
              <a16:creationId xmlns:a16="http://schemas.microsoft.com/office/drawing/2014/main" id="{00000000-0008-0000-0000-0000DC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97" name="Text Box 11">
          <a:extLst>
            <a:ext uri="{FF2B5EF4-FFF2-40B4-BE49-F238E27FC236}">
              <a16:creationId xmlns:a16="http://schemas.microsoft.com/office/drawing/2014/main" id="{00000000-0008-0000-0000-0000DD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98" name="Text Box 8">
          <a:extLst>
            <a:ext uri="{FF2B5EF4-FFF2-40B4-BE49-F238E27FC236}">
              <a16:creationId xmlns:a16="http://schemas.microsoft.com/office/drawing/2014/main" id="{00000000-0008-0000-0000-0000DE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599" name="Text Box 9">
          <a:extLst>
            <a:ext uri="{FF2B5EF4-FFF2-40B4-BE49-F238E27FC236}">
              <a16:creationId xmlns:a16="http://schemas.microsoft.com/office/drawing/2014/main" id="{00000000-0008-0000-0000-0000DF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00" name="Text Box 11">
          <a:extLst>
            <a:ext uri="{FF2B5EF4-FFF2-40B4-BE49-F238E27FC236}">
              <a16:creationId xmlns:a16="http://schemas.microsoft.com/office/drawing/2014/main" id="{00000000-0008-0000-0000-0000E0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5601" name="Text Box 8">
          <a:extLst>
            <a:ext uri="{FF2B5EF4-FFF2-40B4-BE49-F238E27FC236}">
              <a16:creationId xmlns:a16="http://schemas.microsoft.com/office/drawing/2014/main" id="{00000000-0008-0000-0000-0000E115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602" name="Text Box 11">
          <a:extLst>
            <a:ext uri="{FF2B5EF4-FFF2-40B4-BE49-F238E27FC236}">
              <a16:creationId xmlns:a16="http://schemas.microsoft.com/office/drawing/2014/main" id="{00000000-0008-0000-0000-0000E2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03" name="Text Box 8">
          <a:extLst>
            <a:ext uri="{FF2B5EF4-FFF2-40B4-BE49-F238E27FC236}">
              <a16:creationId xmlns:a16="http://schemas.microsoft.com/office/drawing/2014/main" id="{00000000-0008-0000-0000-0000E3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04" name="Text Box 9">
          <a:extLst>
            <a:ext uri="{FF2B5EF4-FFF2-40B4-BE49-F238E27FC236}">
              <a16:creationId xmlns:a16="http://schemas.microsoft.com/office/drawing/2014/main" id="{00000000-0008-0000-0000-0000E4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05" name="Text Box 11">
          <a:extLst>
            <a:ext uri="{FF2B5EF4-FFF2-40B4-BE49-F238E27FC236}">
              <a16:creationId xmlns:a16="http://schemas.microsoft.com/office/drawing/2014/main" id="{00000000-0008-0000-0000-0000E5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90</xdr:row>
      <xdr:rowOff>0</xdr:rowOff>
    </xdr:from>
    <xdr:ext cx="76200" cy="28575"/>
    <xdr:sp macro="" textlink="">
      <xdr:nvSpPr>
        <xdr:cNvPr id="5606" name="Text Box 11">
          <a:extLst>
            <a:ext uri="{FF2B5EF4-FFF2-40B4-BE49-F238E27FC236}">
              <a16:creationId xmlns:a16="http://schemas.microsoft.com/office/drawing/2014/main" id="{00000000-0008-0000-0000-0000E6150000}"/>
            </a:ext>
          </a:extLst>
        </xdr:cNvPr>
        <xdr:cNvSpPr txBox="1">
          <a:spLocks noChangeArrowheads="1"/>
        </xdr:cNvSpPr>
      </xdr:nvSpPr>
      <xdr:spPr bwMode="auto">
        <a:xfrm>
          <a:off x="4095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607" name="Text Box 8">
          <a:extLst>
            <a:ext uri="{FF2B5EF4-FFF2-40B4-BE49-F238E27FC236}">
              <a16:creationId xmlns:a16="http://schemas.microsoft.com/office/drawing/2014/main" id="{00000000-0008-0000-0000-0000E715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608" name="Text Box 9">
          <a:extLst>
            <a:ext uri="{FF2B5EF4-FFF2-40B4-BE49-F238E27FC236}">
              <a16:creationId xmlns:a16="http://schemas.microsoft.com/office/drawing/2014/main" id="{00000000-0008-0000-0000-0000E815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609" name="Text Box 11">
          <a:extLst>
            <a:ext uri="{FF2B5EF4-FFF2-40B4-BE49-F238E27FC236}">
              <a16:creationId xmlns:a16="http://schemas.microsoft.com/office/drawing/2014/main" id="{00000000-0008-0000-0000-0000E915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10" name="Text Box 8">
          <a:extLst>
            <a:ext uri="{FF2B5EF4-FFF2-40B4-BE49-F238E27FC236}">
              <a16:creationId xmlns:a16="http://schemas.microsoft.com/office/drawing/2014/main" id="{00000000-0008-0000-0000-0000EA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11" name="Text Box 9">
          <a:extLst>
            <a:ext uri="{FF2B5EF4-FFF2-40B4-BE49-F238E27FC236}">
              <a16:creationId xmlns:a16="http://schemas.microsoft.com/office/drawing/2014/main" id="{00000000-0008-0000-0000-0000EB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12" name="Text Box 11">
          <a:extLst>
            <a:ext uri="{FF2B5EF4-FFF2-40B4-BE49-F238E27FC236}">
              <a16:creationId xmlns:a16="http://schemas.microsoft.com/office/drawing/2014/main" id="{00000000-0008-0000-0000-0000EC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613" name="Text Box 8">
          <a:extLst>
            <a:ext uri="{FF2B5EF4-FFF2-40B4-BE49-F238E27FC236}">
              <a16:creationId xmlns:a16="http://schemas.microsoft.com/office/drawing/2014/main" id="{00000000-0008-0000-0000-0000ED15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614" name="Text Box 9">
          <a:extLst>
            <a:ext uri="{FF2B5EF4-FFF2-40B4-BE49-F238E27FC236}">
              <a16:creationId xmlns:a16="http://schemas.microsoft.com/office/drawing/2014/main" id="{00000000-0008-0000-0000-0000EE15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615" name="Text Box 11">
          <a:extLst>
            <a:ext uri="{FF2B5EF4-FFF2-40B4-BE49-F238E27FC236}">
              <a16:creationId xmlns:a16="http://schemas.microsoft.com/office/drawing/2014/main" id="{00000000-0008-0000-0000-0000EF15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16" name="Text Box 8">
          <a:extLst>
            <a:ext uri="{FF2B5EF4-FFF2-40B4-BE49-F238E27FC236}">
              <a16:creationId xmlns:a16="http://schemas.microsoft.com/office/drawing/2014/main" id="{00000000-0008-0000-0000-0000F0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17" name="Text Box 9">
          <a:extLst>
            <a:ext uri="{FF2B5EF4-FFF2-40B4-BE49-F238E27FC236}">
              <a16:creationId xmlns:a16="http://schemas.microsoft.com/office/drawing/2014/main" id="{00000000-0008-0000-0000-0000F1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18" name="Text Box 11">
          <a:extLst>
            <a:ext uri="{FF2B5EF4-FFF2-40B4-BE49-F238E27FC236}">
              <a16:creationId xmlns:a16="http://schemas.microsoft.com/office/drawing/2014/main" id="{00000000-0008-0000-0000-0000F2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5619" name="Text Box 8">
          <a:extLst>
            <a:ext uri="{FF2B5EF4-FFF2-40B4-BE49-F238E27FC236}">
              <a16:creationId xmlns:a16="http://schemas.microsoft.com/office/drawing/2014/main" id="{00000000-0008-0000-0000-0000F315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620" name="Text Box 11">
          <a:extLst>
            <a:ext uri="{FF2B5EF4-FFF2-40B4-BE49-F238E27FC236}">
              <a16:creationId xmlns:a16="http://schemas.microsoft.com/office/drawing/2014/main" id="{00000000-0008-0000-0000-0000F4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621" name="Text Box 11">
          <a:extLst>
            <a:ext uri="{FF2B5EF4-FFF2-40B4-BE49-F238E27FC236}">
              <a16:creationId xmlns:a16="http://schemas.microsoft.com/office/drawing/2014/main" id="{00000000-0008-0000-0000-0000F5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622" name="Text Box 11">
          <a:extLst>
            <a:ext uri="{FF2B5EF4-FFF2-40B4-BE49-F238E27FC236}">
              <a16:creationId xmlns:a16="http://schemas.microsoft.com/office/drawing/2014/main" id="{00000000-0008-0000-0000-0000F6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623" name="Text Box 11">
          <a:extLst>
            <a:ext uri="{FF2B5EF4-FFF2-40B4-BE49-F238E27FC236}">
              <a16:creationId xmlns:a16="http://schemas.microsoft.com/office/drawing/2014/main" id="{00000000-0008-0000-0000-0000F7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624" name="Text Box 11">
          <a:extLst>
            <a:ext uri="{FF2B5EF4-FFF2-40B4-BE49-F238E27FC236}">
              <a16:creationId xmlns:a16="http://schemas.microsoft.com/office/drawing/2014/main" id="{00000000-0008-0000-0000-0000F8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625" name="Text Box 11">
          <a:extLst>
            <a:ext uri="{FF2B5EF4-FFF2-40B4-BE49-F238E27FC236}">
              <a16:creationId xmlns:a16="http://schemas.microsoft.com/office/drawing/2014/main" id="{00000000-0008-0000-0000-0000F9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626" name="Text Box 11">
          <a:extLst>
            <a:ext uri="{FF2B5EF4-FFF2-40B4-BE49-F238E27FC236}">
              <a16:creationId xmlns:a16="http://schemas.microsoft.com/office/drawing/2014/main" id="{00000000-0008-0000-0000-0000FA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627" name="Text Box 11">
          <a:extLst>
            <a:ext uri="{FF2B5EF4-FFF2-40B4-BE49-F238E27FC236}">
              <a16:creationId xmlns:a16="http://schemas.microsoft.com/office/drawing/2014/main" id="{00000000-0008-0000-0000-0000FB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628" name="Text Box 11">
          <a:extLst>
            <a:ext uri="{FF2B5EF4-FFF2-40B4-BE49-F238E27FC236}">
              <a16:creationId xmlns:a16="http://schemas.microsoft.com/office/drawing/2014/main" id="{00000000-0008-0000-0000-0000FC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5629" name="Text Box 8">
          <a:extLst>
            <a:ext uri="{FF2B5EF4-FFF2-40B4-BE49-F238E27FC236}">
              <a16:creationId xmlns:a16="http://schemas.microsoft.com/office/drawing/2014/main" id="{00000000-0008-0000-0000-0000FD15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630" name="Text Box 11">
          <a:extLst>
            <a:ext uri="{FF2B5EF4-FFF2-40B4-BE49-F238E27FC236}">
              <a16:creationId xmlns:a16="http://schemas.microsoft.com/office/drawing/2014/main" id="{00000000-0008-0000-0000-0000FE15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31" name="Text Box 9">
          <a:extLst>
            <a:ext uri="{FF2B5EF4-FFF2-40B4-BE49-F238E27FC236}">
              <a16:creationId xmlns:a16="http://schemas.microsoft.com/office/drawing/2014/main" id="{00000000-0008-0000-0000-0000FF15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32" name="Text Box 11">
          <a:extLst>
            <a:ext uri="{FF2B5EF4-FFF2-40B4-BE49-F238E27FC236}">
              <a16:creationId xmlns:a16="http://schemas.microsoft.com/office/drawing/2014/main" id="{00000000-0008-0000-0000-000000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33" name="Text Box 8">
          <a:extLst>
            <a:ext uri="{FF2B5EF4-FFF2-40B4-BE49-F238E27FC236}">
              <a16:creationId xmlns:a16="http://schemas.microsoft.com/office/drawing/2014/main" id="{00000000-0008-0000-0000-000001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34" name="Text Box 9">
          <a:extLst>
            <a:ext uri="{FF2B5EF4-FFF2-40B4-BE49-F238E27FC236}">
              <a16:creationId xmlns:a16="http://schemas.microsoft.com/office/drawing/2014/main" id="{00000000-0008-0000-0000-000002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35" name="Text Box 11">
          <a:extLst>
            <a:ext uri="{FF2B5EF4-FFF2-40B4-BE49-F238E27FC236}">
              <a16:creationId xmlns:a16="http://schemas.microsoft.com/office/drawing/2014/main" id="{00000000-0008-0000-0000-000003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36" name="Text Box 8">
          <a:extLst>
            <a:ext uri="{FF2B5EF4-FFF2-40B4-BE49-F238E27FC236}">
              <a16:creationId xmlns:a16="http://schemas.microsoft.com/office/drawing/2014/main" id="{00000000-0008-0000-0000-000004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37" name="Text Box 9">
          <a:extLst>
            <a:ext uri="{FF2B5EF4-FFF2-40B4-BE49-F238E27FC236}">
              <a16:creationId xmlns:a16="http://schemas.microsoft.com/office/drawing/2014/main" id="{00000000-0008-0000-0000-000005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38" name="Text Box 11">
          <a:extLst>
            <a:ext uri="{FF2B5EF4-FFF2-40B4-BE49-F238E27FC236}">
              <a16:creationId xmlns:a16="http://schemas.microsoft.com/office/drawing/2014/main" id="{00000000-0008-0000-0000-000006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39" name="Text Box 8">
          <a:extLst>
            <a:ext uri="{FF2B5EF4-FFF2-40B4-BE49-F238E27FC236}">
              <a16:creationId xmlns:a16="http://schemas.microsoft.com/office/drawing/2014/main" id="{00000000-0008-0000-0000-000007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40" name="Text Box 9">
          <a:extLst>
            <a:ext uri="{FF2B5EF4-FFF2-40B4-BE49-F238E27FC236}">
              <a16:creationId xmlns:a16="http://schemas.microsoft.com/office/drawing/2014/main" id="{00000000-0008-0000-0000-000008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41" name="Text Box 11">
          <a:extLst>
            <a:ext uri="{FF2B5EF4-FFF2-40B4-BE49-F238E27FC236}">
              <a16:creationId xmlns:a16="http://schemas.microsoft.com/office/drawing/2014/main" id="{00000000-0008-0000-0000-000009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42" name="Text Box 8">
          <a:extLst>
            <a:ext uri="{FF2B5EF4-FFF2-40B4-BE49-F238E27FC236}">
              <a16:creationId xmlns:a16="http://schemas.microsoft.com/office/drawing/2014/main" id="{00000000-0008-0000-0000-00000A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43" name="Text Box 9">
          <a:extLst>
            <a:ext uri="{FF2B5EF4-FFF2-40B4-BE49-F238E27FC236}">
              <a16:creationId xmlns:a16="http://schemas.microsoft.com/office/drawing/2014/main" id="{00000000-0008-0000-0000-00000B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44" name="Text Box 11">
          <a:extLst>
            <a:ext uri="{FF2B5EF4-FFF2-40B4-BE49-F238E27FC236}">
              <a16:creationId xmlns:a16="http://schemas.microsoft.com/office/drawing/2014/main" id="{00000000-0008-0000-0000-00000C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45" name="Text Box 8">
          <a:extLst>
            <a:ext uri="{FF2B5EF4-FFF2-40B4-BE49-F238E27FC236}">
              <a16:creationId xmlns:a16="http://schemas.microsoft.com/office/drawing/2014/main" id="{00000000-0008-0000-0000-00000D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46" name="Text Box 9">
          <a:extLst>
            <a:ext uri="{FF2B5EF4-FFF2-40B4-BE49-F238E27FC236}">
              <a16:creationId xmlns:a16="http://schemas.microsoft.com/office/drawing/2014/main" id="{00000000-0008-0000-0000-00000E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47" name="Text Box 11">
          <a:extLst>
            <a:ext uri="{FF2B5EF4-FFF2-40B4-BE49-F238E27FC236}">
              <a16:creationId xmlns:a16="http://schemas.microsoft.com/office/drawing/2014/main" id="{00000000-0008-0000-0000-00000F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48" name="Text Box 8">
          <a:extLst>
            <a:ext uri="{FF2B5EF4-FFF2-40B4-BE49-F238E27FC236}">
              <a16:creationId xmlns:a16="http://schemas.microsoft.com/office/drawing/2014/main" id="{00000000-0008-0000-0000-000010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49" name="Text Box 9">
          <a:extLst>
            <a:ext uri="{FF2B5EF4-FFF2-40B4-BE49-F238E27FC236}">
              <a16:creationId xmlns:a16="http://schemas.microsoft.com/office/drawing/2014/main" id="{00000000-0008-0000-0000-000011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50" name="Text Box 11">
          <a:extLst>
            <a:ext uri="{FF2B5EF4-FFF2-40B4-BE49-F238E27FC236}">
              <a16:creationId xmlns:a16="http://schemas.microsoft.com/office/drawing/2014/main" id="{00000000-0008-0000-0000-000012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51" name="Text Box 8">
          <a:extLst>
            <a:ext uri="{FF2B5EF4-FFF2-40B4-BE49-F238E27FC236}">
              <a16:creationId xmlns:a16="http://schemas.microsoft.com/office/drawing/2014/main" id="{00000000-0008-0000-0000-000013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52" name="Text Box 9">
          <a:extLst>
            <a:ext uri="{FF2B5EF4-FFF2-40B4-BE49-F238E27FC236}">
              <a16:creationId xmlns:a16="http://schemas.microsoft.com/office/drawing/2014/main" id="{00000000-0008-0000-0000-000014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53" name="Text Box 11">
          <a:extLst>
            <a:ext uri="{FF2B5EF4-FFF2-40B4-BE49-F238E27FC236}">
              <a16:creationId xmlns:a16="http://schemas.microsoft.com/office/drawing/2014/main" id="{00000000-0008-0000-0000-000015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54" name="Text Box 8">
          <a:extLst>
            <a:ext uri="{FF2B5EF4-FFF2-40B4-BE49-F238E27FC236}">
              <a16:creationId xmlns:a16="http://schemas.microsoft.com/office/drawing/2014/main" id="{00000000-0008-0000-0000-000016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55" name="Text Box 9">
          <a:extLst>
            <a:ext uri="{FF2B5EF4-FFF2-40B4-BE49-F238E27FC236}">
              <a16:creationId xmlns:a16="http://schemas.microsoft.com/office/drawing/2014/main" id="{00000000-0008-0000-0000-000017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56" name="Text Box 11">
          <a:extLst>
            <a:ext uri="{FF2B5EF4-FFF2-40B4-BE49-F238E27FC236}">
              <a16:creationId xmlns:a16="http://schemas.microsoft.com/office/drawing/2014/main" id="{00000000-0008-0000-0000-000018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57" name="Text Box 8">
          <a:extLst>
            <a:ext uri="{FF2B5EF4-FFF2-40B4-BE49-F238E27FC236}">
              <a16:creationId xmlns:a16="http://schemas.microsoft.com/office/drawing/2014/main" id="{00000000-0008-0000-0000-000019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58" name="Text Box 9">
          <a:extLst>
            <a:ext uri="{FF2B5EF4-FFF2-40B4-BE49-F238E27FC236}">
              <a16:creationId xmlns:a16="http://schemas.microsoft.com/office/drawing/2014/main" id="{00000000-0008-0000-0000-00001A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59" name="Text Box 11">
          <a:extLst>
            <a:ext uri="{FF2B5EF4-FFF2-40B4-BE49-F238E27FC236}">
              <a16:creationId xmlns:a16="http://schemas.microsoft.com/office/drawing/2014/main" id="{00000000-0008-0000-0000-00001B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60" name="Text Box 8">
          <a:extLst>
            <a:ext uri="{FF2B5EF4-FFF2-40B4-BE49-F238E27FC236}">
              <a16:creationId xmlns:a16="http://schemas.microsoft.com/office/drawing/2014/main" id="{00000000-0008-0000-0000-00001C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61" name="Text Box 9">
          <a:extLst>
            <a:ext uri="{FF2B5EF4-FFF2-40B4-BE49-F238E27FC236}">
              <a16:creationId xmlns:a16="http://schemas.microsoft.com/office/drawing/2014/main" id="{00000000-0008-0000-0000-00001D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62" name="Text Box 11">
          <a:extLst>
            <a:ext uri="{FF2B5EF4-FFF2-40B4-BE49-F238E27FC236}">
              <a16:creationId xmlns:a16="http://schemas.microsoft.com/office/drawing/2014/main" id="{00000000-0008-0000-0000-00001E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63" name="Text Box 8">
          <a:extLst>
            <a:ext uri="{FF2B5EF4-FFF2-40B4-BE49-F238E27FC236}">
              <a16:creationId xmlns:a16="http://schemas.microsoft.com/office/drawing/2014/main" id="{00000000-0008-0000-0000-00001F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64" name="Text Box 9">
          <a:extLst>
            <a:ext uri="{FF2B5EF4-FFF2-40B4-BE49-F238E27FC236}">
              <a16:creationId xmlns:a16="http://schemas.microsoft.com/office/drawing/2014/main" id="{00000000-0008-0000-0000-000020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65" name="Text Box 11">
          <a:extLst>
            <a:ext uri="{FF2B5EF4-FFF2-40B4-BE49-F238E27FC236}">
              <a16:creationId xmlns:a16="http://schemas.microsoft.com/office/drawing/2014/main" id="{00000000-0008-0000-0000-000021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5666" name="Text Box 8">
          <a:extLst>
            <a:ext uri="{FF2B5EF4-FFF2-40B4-BE49-F238E27FC236}">
              <a16:creationId xmlns:a16="http://schemas.microsoft.com/office/drawing/2014/main" id="{00000000-0008-0000-0000-00002216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667" name="Text Box 11">
          <a:extLst>
            <a:ext uri="{FF2B5EF4-FFF2-40B4-BE49-F238E27FC236}">
              <a16:creationId xmlns:a16="http://schemas.microsoft.com/office/drawing/2014/main" id="{00000000-0008-0000-0000-00002316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68" name="Text Box 8">
          <a:extLst>
            <a:ext uri="{FF2B5EF4-FFF2-40B4-BE49-F238E27FC236}">
              <a16:creationId xmlns:a16="http://schemas.microsoft.com/office/drawing/2014/main" id="{00000000-0008-0000-0000-000024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69" name="Text Box 9">
          <a:extLst>
            <a:ext uri="{FF2B5EF4-FFF2-40B4-BE49-F238E27FC236}">
              <a16:creationId xmlns:a16="http://schemas.microsoft.com/office/drawing/2014/main" id="{00000000-0008-0000-0000-000025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70" name="Text Box 11">
          <a:extLst>
            <a:ext uri="{FF2B5EF4-FFF2-40B4-BE49-F238E27FC236}">
              <a16:creationId xmlns:a16="http://schemas.microsoft.com/office/drawing/2014/main" id="{00000000-0008-0000-0000-000026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671" name="Text Box 8">
          <a:extLst>
            <a:ext uri="{FF2B5EF4-FFF2-40B4-BE49-F238E27FC236}">
              <a16:creationId xmlns:a16="http://schemas.microsoft.com/office/drawing/2014/main" id="{00000000-0008-0000-0000-00002716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672" name="Text Box 9">
          <a:extLst>
            <a:ext uri="{FF2B5EF4-FFF2-40B4-BE49-F238E27FC236}">
              <a16:creationId xmlns:a16="http://schemas.microsoft.com/office/drawing/2014/main" id="{00000000-0008-0000-0000-00002816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673" name="Text Box 11">
          <a:extLst>
            <a:ext uri="{FF2B5EF4-FFF2-40B4-BE49-F238E27FC236}">
              <a16:creationId xmlns:a16="http://schemas.microsoft.com/office/drawing/2014/main" id="{00000000-0008-0000-0000-00002916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74" name="Text Box 8">
          <a:extLst>
            <a:ext uri="{FF2B5EF4-FFF2-40B4-BE49-F238E27FC236}">
              <a16:creationId xmlns:a16="http://schemas.microsoft.com/office/drawing/2014/main" id="{00000000-0008-0000-0000-00002A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75" name="Text Box 9">
          <a:extLst>
            <a:ext uri="{FF2B5EF4-FFF2-40B4-BE49-F238E27FC236}">
              <a16:creationId xmlns:a16="http://schemas.microsoft.com/office/drawing/2014/main" id="{00000000-0008-0000-0000-00002B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76" name="Text Box 11">
          <a:extLst>
            <a:ext uri="{FF2B5EF4-FFF2-40B4-BE49-F238E27FC236}">
              <a16:creationId xmlns:a16="http://schemas.microsoft.com/office/drawing/2014/main" id="{00000000-0008-0000-0000-00002C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677" name="Text Box 8">
          <a:extLst>
            <a:ext uri="{FF2B5EF4-FFF2-40B4-BE49-F238E27FC236}">
              <a16:creationId xmlns:a16="http://schemas.microsoft.com/office/drawing/2014/main" id="{00000000-0008-0000-0000-00002D16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678" name="Text Box 9">
          <a:extLst>
            <a:ext uri="{FF2B5EF4-FFF2-40B4-BE49-F238E27FC236}">
              <a16:creationId xmlns:a16="http://schemas.microsoft.com/office/drawing/2014/main" id="{00000000-0008-0000-0000-00002E16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5679" name="Text Box 11">
          <a:extLst>
            <a:ext uri="{FF2B5EF4-FFF2-40B4-BE49-F238E27FC236}">
              <a16:creationId xmlns:a16="http://schemas.microsoft.com/office/drawing/2014/main" id="{00000000-0008-0000-0000-00002F16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80" name="Text Box 8">
          <a:extLst>
            <a:ext uri="{FF2B5EF4-FFF2-40B4-BE49-F238E27FC236}">
              <a16:creationId xmlns:a16="http://schemas.microsoft.com/office/drawing/2014/main" id="{00000000-0008-0000-0000-000030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81" name="Text Box 9">
          <a:extLst>
            <a:ext uri="{FF2B5EF4-FFF2-40B4-BE49-F238E27FC236}">
              <a16:creationId xmlns:a16="http://schemas.microsoft.com/office/drawing/2014/main" id="{00000000-0008-0000-0000-000031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5682" name="Text Box 11">
          <a:extLst>
            <a:ext uri="{FF2B5EF4-FFF2-40B4-BE49-F238E27FC236}">
              <a16:creationId xmlns:a16="http://schemas.microsoft.com/office/drawing/2014/main" id="{00000000-0008-0000-0000-000032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5683" name="Text Box 8">
          <a:extLst>
            <a:ext uri="{FF2B5EF4-FFF2-40B4-BE49-F238E27FC236}">
              <a16:creationId xmlns:a16="http://schemas.microsoft.com/office/drawing/2014/main" id="{00000000-0008-0000-0000-00003316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684" name="Text Box 11">
          <a:extLst>
            <a:ext uri="{FF2B5EF4-FFF2-40B4-BE49-F238E27FC236}">
              <a16:creationId xmlns:a16="http://schemas.microsoft.com/office/drawing/2014/main" id="{00000000-0008-0000-0000-00003416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685" name="Text Box 11">
          <a:extLst>
            <a:ext uri="{FF2B5EF4-FFF2-40B4-BE49-F238E27FC236}">
              <a16:creationId xmlns:a16="http://schemas.microsoft.com/office/drawing/2014/main" id="{00000000-0008-0000-0000-00003516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686" name="Text Box 11">
          <a:extLst>
            <a:ext uri="{FF2B5EF4-FFF2-40B4-BE49-F238E27FC236}">
              <a16:creationId xmlns:a16="http://schemas.microsoft.com/office/drawing/2014/main" id="{00000000-0008-0000-0000-00003616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687" name="Text Box 11">
          <a:extLst>
            <a:ext uri="{FF2B5EF4-FFF2-40B4-BE49-F238E27FC236}">
              <a16:creationId xmlns:a16="http://schemas.microsoft.com/office/drawing/2014/main" id="{00000000-0008-0000-0000-00003716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688" name="Text Box 11">
          <a:extLst>
            <a:ext uri="{FF2B5EF4-FFF2-40B4-BE49-F238E27FC236}">
              <a16:creationId xmlns:a16="http://schemas.microsoft.com/office/drawing/2014/main" id="{00000000-0008-0000-0000-00003816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689" name="Text Box 11">
          <a:extLst>
            <a:ext uri="{FF2B5EF4-FFF2-40B4-BE49-F238E27FC236}">
              <a16:creationId xmlns:a16="http://schemas.microsoft.com/office/drawing/2014/main" id="{00000000-0008-0000-0000-00003916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690" name="Text Box 11">
          <a:extLst>
            <a:ext uri="{FF2B5EF4-FFF2-40B4-BE49-F238E27FC236}">
              <a16:creationId xmlns:a16="http://schemas.microsoft.com/office/drawing/2014/main" id="{00000000-0008-0000-0000-00003A16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691" name="Text Box 11">
          <a:extLst>
            <a:ext uri="{FF2B5EF4-FFF2-40B4-BE49-F238E27FC236}">
              <a16:creationId xmlns:a16="http://schemas.microsoft.com/office/drawing/2014/main" id="{00000000-0008-0000-0000-00003B16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692" name="Text Box 11">
          <a:extLst>
            <a:ext uri="{FF2B5EF4-FFF2-40B4-BE49-F238E27FC236}">
              <a16:creationId xmlns:a16="http://schemas.microsoft.com/office/drawing/2014/main" id="{00000000-0008-0000-0000-00003C16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5693" name="Text Box 8">
          <a:extLst>
            <a:ext uri="{FF2B5EF4-FFF2-40B4-BE49-F238E27FC236}">
              <a16:creationId xmlns:a16="http://schemas.microsoft.com/office/drawing/2014/main" id="{00000000-0008-0000-0000-00003D16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5694" name="Text Box 11">
          <a:extLst>
            <a:ext uri="{FF2B5EF4-FFF2-40B4-BE49-F238E27FC236}">
              <a16:creationId xmlns:a16="http://schemas.microsoft.com/office/drawing/2014/main" id="{00000000-0008-0000-0000-00003E16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0</xdr:colOff>
      <xdr:row>90</xdr:row>
      <xdr:rowOff>0</xdr:rowOff>
    </xdr:from>
    <xdr:to>
      <xdr:col>1</xdr:col>
      <xdr:colOff>76200</xdr:colOff>
      <xdr:row>90</xdr:row>
      <xdr:rowOff>28575</xdr:rowOff>
    </xdr:to>
    <xdr:sp macro="" textlink="">
      <xdr:nvSpPr>
        <xdr:cNvPr id="5695" name="Text Box 8">
          <a:extLst>
            <a:ext uri="{FF2B5EF4-FFF2-40B4-BE49-F238E27FC236}">
              <a16:creationId xmlns:a16="http://schemas.microsoft.com/office/drawing/2014/main" id="{00000000-0008-0000-0000-00003F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696" name="Text Box 9">
          <a:extLst>
            <a:ext uri="{FF2B5EF4-FFF2-40B4-BE49-F238E27FC236}">
              <a16:creationId xmlns:a16="http://schemas.microsoft.com/office/drawing/2014/main" id="{00000000-0008-0000-0000-000040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697" name="Text Box 11">
          <a:extLst>
            <a:ext uri="{FF2B5EF4-FFF2-40B4-BE49-F238E27FC236}">
              <a16:creationId xmlns:a16="http://schemas.microsoft.com/office/drawing/2014/main" id="{00000000-0008-0000-0000-000041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698" name="Text Box 8">
          <a:extLst>
            <a:ext uri="{FF2B5EF4-FFF2-40B4-BE49-F238E27FC236}">
              <a16:creationId xmlns:a16="http://schemas.microsoft.com/office/drawing/2014/main" id="{00000000-0008-0000-0000-000042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699" name="Text Box 9">
          <a:extLst>
            <a:ext uri="{FF2B5EF4-FFF2-40B4-BE49-F238E27FC236}">
              <a16:creationId xmlns:a16="http://schemas.microsoft.com/office/drawing/2014/main" id="{00000000-0008-0000-0000-000043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00" name="Text Box 11">
          <a:extLst>
            <a:ext uri="{FF2B5EF4-FFF2-40B4-BE49-F238E27FC236}">
              <a16:creationId xmlns:a16="http://schemas.microsoft.com/office/drawing/2014/main" id="{00000000-0008-0000-0000-000044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01" name="Text Box 8">
          <a:extLst>
            <a:ext uri="{FF2B5EF4-FFF2-40B4-BE49-F238E27FC236}">
              <a16:creationId xmlns:a16="http://schemas.microsoft.com/office/drawing/2014/main" id="{00000000-0008-0000-0000-000045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02" name="Text Box 9">
          <a:extLst>
            <a:ext uri="{FF2B5EF4-FFF2-40B4-BE49-F238E27FC236}">
              <a16:creationId xmlns:a16="http://schemas.microsoft.com/office/drawing/2014/main" id="{00000000-0008-0000-0000-000046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03" name="Text Box 11">
          <a:extLst>
            <a:ext uri="{FF2B5EF4-FFF2-40B4-BE49-F238E27FC236}">
              <a16:creationId xmlns:a16="http://schemas.microsoft.com/office/drawing/2014/main" id="{00000000-0008-0000-0000-000047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04" name="Text Box 8">
          <a:extLst>
            <a:ext uri="{FF2B5EF4-FFF2-40B4-BE49-F238E27FC236}">
              <a16:creationId xmlns:a16="http://schemas.microsoft.com/office/drawing/2014/main" id="{00000000-0008-0000-0000-000048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05" name="Text Box 9">
          <a:extLst>
            <a:ext uri="{FF2B5EF4-FFF2-40B4-BE49-F238E27FC236}">
              <a16:creationId xmlns:a16="http://schemas.microsoft.com/office/drawing/2014/main" id="{00000000-0008-0000-0000-000049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06" name="Text Box 11">
          <a:extLst>
            <a:ext uri="{FF2B5EF4-FFF2-40B4-BE49-F238E27FC236}">
              <a16:creationId xmlns:a16="http://schemas.microsoft.com/office/drawing/2014/main" id="{00000000-0008-0000-0000-00004A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07" name="Text Box 8">
          <a:extLst>
            <a:ext uri="{FF2B5EF4-FFF2-40B4-BE49-F238E27FC236}">
              <a16:creationId xmlns:a16="http://schemas.microsoft.com/office/drawing/2014/main" id="{00000000-0008-0000-0000-00004B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08" name="Text Box 9">
          <a:extLst>
            <a:ext uri="{FF2B5EF4-FFF2-40B4-BE49-F238E27FC236}">
              <a16:creationId xmlns:a16="http://schemas.microsoft.com/office/drawing/2014/main" id="{00000000-0008-0000-0000-00004C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09" name="Text Box 11">
          <a:extLst>
            <a:ext uri="{FF2B5EF4-FFF2-40B4-BE49-F238E27FC236}">
              <a16:creationId xmlns:a16="http://schemas.microsoft.com/office/drawing/2014/main" id="{00000000-0008-0000-0000-00004D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10" name="Text Box 8">
          <a:extLst>
            <a:ext uri="{FF2B5EF4-FFF2-40B4-BE49-F238E27FC236}">
              <a16:creationId xmlns:a16="http://schemas.microsoft.com/office/drawing/2014/main" id="{00000000-0008-0000-0000-00004E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11" name="Text Box 9">
          <a:extLst>
            <a:ext uri="{FF2B5EF4-FFF2-40B4-BE49-F238E27FC236}">
              <a16:creationId xmlns:a16="http://schemas.microsoft.com/office/drawing/2014/main" id="{00000000-0008-0000-0000-00004F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12" name="Text Box 11">
          <a:extLst>
            <a:ext uri="{FF2B5EF4-FFF2-40B4-BE49-F238E27FC236}">
              <a16:creationId xmlns:a16="http://schemas.microsoft.com/office/drawing/2014/main" id="{00000000-0008-0000-0000-000050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13" name="Text Box 11">
          <a:extLst>
            <a:ext uri="{FF2B5EF4-FFF2-40B4-BE49-F238E27FC236}">
              <a16:creationId xmlns:a16="http://schemas.microsoft.com/office/drawing/2014/main" id="{00000000-0008-0000-0000-000051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14" name="Text Box 9">
          <a:extLst>
            <a:ext uri="{FF2B5EF4-FFF2-40B4-BE49-F238E27FC236}">
              <a16:creationId xmlns:a16="http://schemas.microsoft.com/office/drawing/2014/main" id="{00000000-0008-0000-0000-000052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15" name="Text Box 11">
          <a:extLst>
            <a:ext uri="{FF2B5EF4-FFF2-40B4-BE49-F238E27FC236}">
              <a16:creationId xmlns:a16="http://schemas.microsoft.com/office/drawing/2014/main" id="{00000000-0008-0000-0000-000053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16" name="Text Box 8">
          <a:extLst>
            <a:ext uri="{FF2B5EF4-FFF2-40B4-BE49-F238E27FC236}">
              <a16:creationId xmlns:a16="http://schemas.microsoft.com/office/drawing/2014/main" id="{00000000-0008-0000-0000-000054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17" name="Text Box 9">
          <a:extLst>
            <a:ext uri="{FF2B5EF4-FFF2-40B4-BE49-F238E27FC236}">
              <a16:creationId xmlns:a16="http://schemas.microsoft.com/office/drawing/2014/main" id="{00000000-0008-0000-0000-000055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18" name="Text Box 11">
          <a:extLst>
            <a:ext uri="{FF2B5EF4-FFF2-40B4-BE49-F238E27FC236}">
              <a16:creationId xmlns:a16="http://schemas.microsoft.com/office/drawing/2014/main" id="{00000000-0008-0000-0000-000056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19" name="Text Box 8">
          <a:extLst>
            <a:ext uri="{FF2B5EF4-FFF2-40B4-BE49-F238E27FC236}">
              <a16:creationId xmlns:a16="http://schemas.microsoft.com/office/drawing/2014/main" id="{00000000-0008-0000-0000-000057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20" name="Text Box 9">
          <a:extLst>
            <a:ext uri="{FF2B5EF4-FFF2-40B4-BE49-F238E27FC236}">
              <a16:creationId xmlns:a16="http://schemas.microsoft.com/office/drawing/2014/main" id="{00000000-0008-0000-0000-000058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21" name="Text Box 11">
          <a:extLst>
            <a:ext uri="{FF2B5EF4-FFF2-40B4-BE49-F238E27FC236}">
              <a16:creationId xmlns:a16="http://schemas.microsoft.com/office/drawing/2014/main" id="{00000000-0008-0000-0000-000059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22" name="Text Box 8">
          <a:extLst>
            <a:ext uri="{FF2B5EF4-FFF2-40B4-BE49-F238E27FC236}">
              <a16:creationId xmlns:a16="http://schemas.microsoft.com/office/drawing/2014/main" id="{00000000-0008-0000-0000-00005A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23" name="Text Box 9">
          <a:extLst>
            <a:ext uri="{FF2B5EF4-FFF2-40B4-BE49-F238E27FC236}">
              <a16:creationId xmlns:a16="http://schemas.microsoft.com/office/drawing/2014/main" id="{00000000-0008-0000-0000-00005B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24" name="Text Box 11">
          <a:extLst>
            <a:ext uri="{FF2B5EF4-FFF2-40B4-BE49-F238E27FC236}">
              <a16:creationId xmlns:a16="http://schemas.microsoft.com/office/drawing/2014/main" id="{00000000-0008-0000-0000-00005C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25" name="Text Box 8">
          <a:extLst>
            <a:ext uri="{FF2B5EF4-FFF2-40B4-BE49-F238E27FC236}">
              <a16:creationId xmlns:a16="http://schemas.microsoft.com/office/drawing/2014/main" id="{00000000-0008-0000-0000-00005D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26" name="Text Box 9">
          <a:extLst>
            <a:ext uri="{FF2B5EF4-FFF2-40B4-BE49-F238E27FC236}">
              <a16:creationId xmlns:a16="http://schemas.microsoft.com/office/drawing/2014/main" id="{00000000-0008-0000-0000-00005E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27" name="Text Box 11">
          <a:extLst>
            <a:ext uri="{FF2B5EF4-FFF2-40B4-BE49-F238E27FC236}">
              <a16:creationId xmlns:a16="http://schemas.microsoft.com/office/drawing/2014/main" id="{00000000-0008-0000-0000-00005F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28" name="Text Box 8">
          <a:extLst>
            <a:ext uri="{FF2B5EF4-FFF2-40B4-BE49-F238E27FC236}">
              <a16:creationId xmlns:a16="http://schemas.microsoft.com/office/drawing/2014/main" id="{00000000-0008-0000-0000-000060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29" name="Text Box 9">
          <a:extLst>
            <a:ext uri="{FF2B5EF4-FFF2-40B4-BE49-F238E27FC236}">
              <a16:creationId xmlns:a16="http://schemas.microsoft.com/office/drawing/2014/main" id="{00000000-0008-0000-0000-000061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30" name="Text Box 11">
          <a:extLst>
            <a:ext uri="{FF2B5EF4-FFF2-40B4-BE49-F238E27FC236}">
              <a16:creationId xmlns:a16="http://schemas.microsoft.com/office/drawing/2014/main" id="{00000000-0008-0000-0000-000062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31" name="Text Box 8">
          <a:extLst>
            <a:ext uri="{FF2B5EF4-FFF2-40B4-BE49-F238E27FC236}">
              <a16:creationId xmlns:a16="http://schemas.microsoft.com/office/drawing/2014/main" id="{00000000-0008-0000-0000-000063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32" name="Text Box 9">
          <a:extLst>
            <a:ext uri="{FF2B5EF4-FFF2-40B4-BE49-F238E27FC236}">
              <a16:creationId xmlns:a16="http://schemas.microsoft.com/office/drawing/2014/main" id="{00000000-0008-0000-0000-000064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33" name="Text Box 11">
          <a:extLst>
            <a:ext uri="{FF2B5EF4-FFF2-40B4-BE49-F238E27FC236}">
              <a16:creationId xmlns:a16="http://schemas.microsoft.com/office/drawing/2014/main" id="{00000000-0008-0000-0000-000065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34" name="Text Box 8">
          <a:extLst>
            <a:ext uri="{FF2B5EF4-FFF2-40B4-BE49-F238E27FC236}">
              <a16:creationId xmlns:a16="http://schemas.microsoft.com/office/drawing/2014/main" id="{00000000-0008-0000-0000-000066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35" name="Text Box 9">
          <a:extLst>
            <a:ext uri="{FF2B5EF4-FFF2-40B4-BE49-F238E27FC236}">
              <a16:creationId xmlns:a16="http://schemas.microsoft.com/office/drawing/2014/main" id="{00000000-0008-0000-0000-000067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36" name="Text Box 11">
          <a:extLst>
            <a:ext uri="{FF2B5EF4-FFF2-40B4-BE49-F238E27FC236}">
              <a16:creationId xmlns:a16="http://schemas.microsoft.com/office/drawing/2014/main" id="{00000000-0008-0000-0000-000068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37" name="Text Box 8">
          <a:extLst>
            <a:ext uri="{FF2B5EF4-FFF2-40B4-BE49-F238E27FC236}">
              <a16:creationId xmlns:a16="http://schemas.microsoft.com/office/drawing/2014/main" id="{00000000-0008-0000-0000-000069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38" name="Text Box 9">
          <a:extLst>
            <a:ext uri="{FF2B5EF4-FFF2-40B4-BE49-F238E27FC236}">
              <a16:creationId xmlns:a16="http://schemas.microsoft.com/office/drawing/2014/main" id="{00000000-0008-0000-0000-00006A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39" name="Text Box 11">
          <a:extLst>
            <a:ext uri="{FF2B5EF4-FFF2-40B4-BE49-F238E27FC236}">
              <a16:creationId xmlns:a16="http://schemas.microsoft.com/office/drawing/2014/main" id="{00000000-0008-0000-0000-00006B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40" name="Text Box 8">
          <a:extLst>
            <a:ext uri="{FF2B5EF4-FFF2-40B4-BE49-F238E27FC236}">
              <a16:creationId xmlns:a16="http://schemas.microsoft.com/office/drawing/2014/main" id="{00000000-0008-0000-0000-00006C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41" name="Text Box 9">
          <a:extLst>
            <a:ext uri="{FF2B5EF4-FFF2-40B4-BE49-F238E27FC236}">
              <a16:creationId xmlns:a16="http://schemas.microsoft.com/office/drawing/2014/main" id="{00000000-0008-0000-0000-00006D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42" name="Text Box 11">
          <a:extLst>
            <a:ext uri="{FF2B5EF4-FFF2-40B4-BE49-F238E27FC236}">
              <a16:creationId xmlns:a16="http://schemas.microsoft.com/office/drawing/2014/main" id="{00000000-0008-0000-0000-00006E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43" name="Text Box 8">
          <a:extLst>
            <a:ext uri="{FF2B5EF4-FFF2-40B4-BE49-F238E27FC236}">
              <a16:creationId xmlns:a16="http://schemas.microsoft.com/office/drawing/2014/main" id="{00000000-0008-0000-0000-00006F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44" name="Text Box 9">
          <a:extLst>
            <a:ext uri="{FF2B5EF4-FFF2-40B4-BE49-F238E27FC236}">
              <a16:creationId xmlns:a16="http://schemas.microsoft.com/office/drawing/2014/main" id="{00000000-0008-0000-0000-000070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45" name="Text Box 11">
          <a:extLst>
            <a:ext uri="{FF2B5EF4-FFF2-40B4-BE49-F238E27FC236}">
              <a16:creationId xmlns:a16="http://schemas.microsoft.com/office/drawing/2014/main" id="{00000000-0008-0000-0000-000071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46" name="Text Box 8">
          <a:extLst>
            <a:ext uri="{FF2B5EF4-FFF2-40B4-BE49-F238E27FC236}">
              <a16:creationId xmlns:a16="http://schemas.microsoft.com/office/drawing/2014/main" id="{00000000-0008-0000-0000-000072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47" name="Text Box 9">
          <a:extLst>
            <a:ext uri="{FF2B5EF4-FFF2-40B4-BE49-F238E27FC236}">
              <a16:creationId xmlns:a16="http://schemas.microsoft.com/office/drawing/2014/main" id="{00000000-0008-0000-0000-000073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48" name="Text Box 11">
          <a:extLst>
            <a:ext uri="{FF2B5EF4-FFF2-40B4-BE49-F238E27FC236}">
              <a16:creationId xmlns:a16="http://schemas.microsoft.com/office/drawing/2014/main" id="{00000000-0008-0000-0000-000074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5749" name="Text Box 8">
          <a:extLst>
            <a:ext uri="{FF2B5EF4-FFF2-40B4-BE49-F238E27FC236}">
              <a16:creationId xmlns:a16="http://schemas.microsoft.com/office/drawing/2014/main" id="{00000000-0008-0000-0000-00007516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50" name="Text Box 8">
          <a:extLst>
            <a:ext uri="{FF2B5EF4-FFF2-40B4-BE49-F238E27FC236}">
              <a16:creationId xmlns:a16="http://schemas.microsoft.com/office/drawing/2014/main" id="{00000000-0008-0000-0000-000076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51" name="Text Box 9">
          <a:extLst>
            <a:ext uri="{FF2B5EF4-FFF2-40B4-BE49-F238E27FC236}">
              <a16:creationId xmlns:a16="http://schemas.microsoft.com/office/drawing/2014/main" id="{00000000-0008-0000-0000-000077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52" name="Text Box 11">
          <a:extLst>
            <a:ext uri="{FF2B5EF4-FFF2-40B4-BE49-F238E27FC236}">
              <a16:creationId xmlns:a16="http://schemas.microsoft.com/office/drawing/2014/main" id="{00000000-0008-0000-0000-000078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90</xdr:row>
      <xdr:rowOff>0</xdr:rowOff>
    </xdr:from>
    <xdr:to>
      <xdr:col>1</xdr:col>
      <xdr:colOff>152400</xdr:colOff>
      <xdr:row>90</xdr:row>
      <xdr:rowOff>28575</xdr:rowOff>
    </xdr:to>
    <xdr:sp macro="" textlink="">
      <xdr:nvSpPr>
        <xdr:cNvPr id="5753" name="Text Box 11">
          <a:extLst>
            <a:ext uri="{FF2B5EF4-FFF2-40B4-BE49-F238E27FC236}">
              <a16:creationId xmlns:a16="http://schemas.microsoft.com/office/drawing/2014/main" id="{00000000-0008-0000-0000-000079160000}"/>
            </a:ext>
          </a:extLst>
        </xdr:cNvPr>
        <xdr:cNvSpPr txBox="1">
          <a:spLocks noChangeArrowheads="1"/>
        </xdr:cNvSpPr>
      </xdr:nvSpPr>
      <xdr:spPr bwMode="auto">
        <a:xfrm>
          <a:off x="4095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754" name="Text Box 8">
          <a:extLst>
            <a:ext uri="{FF2B5EF4-FFF2-40B4-BE49-F238E27FC236}">
              <a16:creationId xmlns:a16="http://schemas.microsoft.com/office/drawing/2014/main" id="{00000000-0008-0000-0000-00007A16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755" name="Text Box 9">
          <a:extLst>
            <a:ext uri="{FF2B5EF4-FFF2-40B4-BE49-F238E27FC236}">
              <a16:creationId xmlns:a16="http://schemas.microsoft.com/office/drawing/2014/main" id="{00000000-0008-0000-0000-00007B16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756" name="Text Box 11">
          <a:extLst>
            <a:ext uri="{FF2B5EF4-FFF2-40B4-BE49-F238E27FC236}">
              <a16:creationId xmlns:a16="http://schemas.microsoft.com/office/drawing/2014/main" id="{00000000-0008-0000-0000-00007C16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57" name="Text Box 8">
          <a:extLst>
            <a:ext uri="{FF2B5EF4-FFF2-40B4-BE49-F238E27FC236}">
              <a16:creationId xmlns:a16="http://schemas.microsoft.com/office/drawing/2014/main" id="{00000000-0008-0000-0000-00007D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58" name="Text Box 9">
          <a:extLst>
            <a:ext uri="{FF2B5EF4-FFF2-40B4-BE49-F238E27FC236}">
              <a16:creationId xmlns:a16="http://schemas.microsoft.com/office/drawing/2014/main" id="{00000000-0008-0000-0000-00007E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59" name="Text Box 11">
          <a:extLst>
            <a:ext uri="{FF2B5EF4-FFF2-40B4-BE49-F238E27FC236}">
              <a16:creationId xmlns:a16="http://schemas.microsoft.com/office/drawing/2014/main" id="{00000000-0008-0000-0000-00007F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760" name="Text Box 8">
          <a:extLst>
            <a:ext uri="{FF2B5EF4-FFF2-40B4-BE49-F238E27FC236}">
              <a16:creationId xmlns:a16="http://schemas.microsoft.com/office/drawing/2014/main" id="{00000000-0008-0000-0000-00008016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761" name="Text Box 9">
          <a:extLst>
            <a:ext uri="{FF2B5EF4-FFF2-40B4-BE49-F238E27FC236}">
              <a16:creationId xmlns:a16="http://schemas.microsoft.com/office/drawing/2014/main" id="{00000000-0008-0000-0000-00008116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762" name="Text Box 11">
          <a:extLst>
            <a:ext uri="{FF2B5EF4-FFF2-40B4-BE49-F238E27FC236}">
              <a16:creationId xmlns:a16="http://schemas.microsoft.com/office/drawing/2014/main" id="{00000000-0008-0000-0000-00008216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63" name="Text Box 8">
          <a:extLst>
            <a:ext uri="{FF2B5EF4-FFF2-40B4-BE49-F238E27FC236}">
              <a16:creationId xmlns:a16="http://schemas.microsoft.com/office/drawing/2014/main" id="{00000000-0008-0000-0000-000083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64" name="Text Box 9">
          <a:extLst>
            <a:ext uri="{FF2B5EF4-FFF2-40B4-BE49-F238E27FC236}">
              <a16:creationId xmlns:a16="http://schemas.microsoft.com/office/drawing/2014/main" id="{00000000-0008-0000-0000-000084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65" name="Text Box 11">
          <a:extLst>
            <a:ext uri="{FF2B5EF4-FFF2-40B4-BE49-F238E27FC236}">
              <a16:creationId xmlns:a16="http://schemas.microsoft.com/office/drawing/2014/main" id="{00000000-0008-0000-0000-000085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5766" name="Text Box 8">
          <a:extLst>
            <a:ext uri="{FF2B5EF4-FFF2-40B4-BE49-F238E27FC236}">
              <a16:creationId xmlns:a16="http://schemas.microsoft.com/office/drawing/2014/main" id="{00000000-0008-0000-0000-00008616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5767" name="Text Box 8">
          <a:extLst>
            <a:ext uri="{FF2B5EF4-FFF2-40B4-BE49-F238E27FC236}">
              <a16:creationId xmlns:a16="http://schemas.microsoft.com/office/drawing/2014/main" id="{00000000-0008-0000-0000-00008716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68" name="Text Box 9">
          <a:extLst>
            <a:ext uri="{FF2B5EF4-FFF2-40B4-BE49-F238E27FC236}">
              <a16:creationId xmlns:a16="http://schemas.microsoft.com/office/drawing/2014/main" id="{00000000-0008-0000-0000-000088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69" name="Text Box 11">
          <a:extLst>
            <a:ext uri="{FF2B5EF4-FFF2-40B4-BE49-F238E27FC236}">
              <a16:creationId xmlns:a16="http://schemas.microsoft.com/office/drawing/2014/main" id="{00000000-0008-0000-0000-000089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70" name="Text Box 8">
          <a:extLst>
            <a:ext uri="{FF2B5EF4-FFF2-40B4-BE49-F238E27FC236}">
              <a16:creationId xmlns:a16="http://schemas.microsoft.com/office/drawing/2014/main" id="{00000000-0008-0000-0000-00008A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71" name="Text Box 9">
          <a:extLst>
            <a:ext uri="{FF2B5EF4-FFF2-40B4-BE49-F238E27FC236}">
              <a16:creationId xmlns:a16="http://schemas.microsoft.com/office/drawing/2014/main" id="{00000000-0008-0000-0000-00008B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72" name="Text Box 11">
          <a:extLst>
            <a:ext uri="{FF2B5EF4-FFF2-40B4-BE49-F238E27FC236}">
              <a16:creationId xmlns:a16="http://schemas.microsoft.com/office/drawing/2014/main" id="{00000000-0008-0000-0000-00008C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73" name="Text Box 8">
          <a:extLst>
            <a:ext uri="{FF2B5EF4-FFF2-40B4-BE49-F238E27FC236}">
              <a16:creationId xmlns:a16="http://schemas.microsoft.com/office/drawing/2014/main" id="{00000000-0008-0000-0000-00008D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74" name="Text Box 9">
          <a:extLst>
            <a:ext uri="{FF2B5EF4-FFF2-40B4-BE49-F238E27FC236}">
              <a16:creationId xmlns:a16="http://schemas.microsoft.com/office/drawing/2014/main" id="{00000000-0008-0000-0000-00008E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75" name="Text Box 11">
          <a:extLst>
            <a:ext uri="{FF2B5EF4-FFF2-40B4-BE49-F238E27FC236}">
              <a16:creationId xmlns:a16="http://schemas.microsoft.com/office/drawing/2014/main" id="{00000000-0008-0000-0000-00008F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76" name="Text Box 8">
          <a:extLst>
            <a:ext uri="{FF2B5EF4-FFF2-40B4-BE49-F238E27FC236}">
              <a16:creationId xmlns:a16="http://schemas.microsoft.com/office/drawing/2014/main" id="{00000000-0008-0000-0000-000090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77" name="Text Box 9">
          <a:extLst>
            <a:ext uri="{FF2B5EF4-FFF2-40B4-BE49-F238E27FC236}">
              <a16:creationId xmlns:a16="http://schemas.microsoft.com/office/drawing/2014/main" id="{00000000-0008-0000-0000-000091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78" name="Text Box 11">
          <a:extLst>
            <a:ext uri="{FF2B5EF4-FFF2-40B4-BE49-F238E27FC236}">
              <a16:creationId xmlns:a16="http://schemas.microsoft.com/office/drawing/2014/main" id="{00000000-0008-0000-0000-000092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79" name="Text Box 8">
          <a:extLst>
            <a:ext uri="{FF2B5EF4-FFF2-40B4-BE49-F238E27FC236}">
              <a16:creationId xmlns:a16="http://schemas.microsoft.com/office/drawing/2014/main" id="{00000000-0008-0000-0000-000093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80" name="Text Box 9">
          <a:extLst>
            <a:ext uri="{FF2B5EF4-FFF2-40B4-BE49-F238E27FC236}">
              <a16:creationId xmlns:a16="http://schemas.microsoft.com/office/drawing/2014/main" id="{00000000-0008-0000-0000-000094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81" name="Text Box 11">
          <a:extLst>
            <a:ext uri="{FF2B5EF4-FFF2-40B4-BE49-F238E27FC236}">
              <a16:creationId xmlns:a16="http://schemas.microsoft.com/office/drawing/2014/main" id="{00000000-0008-0000-0000-000095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82" name="Text Box 8">
          <a:extLst>
            <a:ext uri="{FF2B5EF4-FFF2-40B4-BE49-F238E27FC236}">
              <a16:creationId xmlns:a16="http://schemas.microsoft.com/office/drawing/2014/main" id="{00000000-0008-0000-0000-000096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83" name="Text Box 9">
          <a:extLst>
            <a:ext uri="{FF2B5EF4-FFF2-40B4-BE49-F238E27FC236}">
              <a16:creationId xmlns:a16="http://schemas.microsoft.com/office/drawing/2014/main" id="{00000000-0008-0000-0000-000097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84" name="Text Box 11">
          <a:extLst>
            <a:ext uri="{FF2B5EF4-FFF2-40B4-BE49-F238E27FC236}">
              <a16:creationId xmlns:a16="http://schemas.microsoft.com/office/drawing/2014/main" id="{00000000-0008-0000-0000-000098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85" name="Text Box 8">
          <a:extLst>
            <a:ext uri="{FF2B5EF4-FFF2-40B4-BE49-F238E27FC236}">
              <a16:creationId xmlns:a16="http://schemas.microsoft.com/office/drawing/2014/main" id="{00000000-0008-0000-0000-000099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86" name="Text Box 9">
          <a:extLst>
            <a:ext uri="{FF2B5EF4-FFF2-40B4-BE49-F238E27FC236}">
              <a16:creationId xmlns:a16="http://schemas.microsoft.com/office/drawing/2014/main" id="{00000000-0008-0000-0000-00009A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87" name="Text Box 11">
          <a:extLst>
            <a:ext uri="{FF2B5EF4-FFF2-40B4-BE49-F238E27FC236}">
              <a16:creationId xmlns:a16="http://schemas.microsoft.com/office/drawing/2014/main" id="{00000000-0008-0000-0000-00009B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88" name="Text Box 8">
          <a:extLst>
            <a:ext uri="{FF2B5EF4-FFF2-40B4-BE49-F238E27FC236}">
              <a16:creationId xmlns:a16="http://schemas.microsoft.com/office/drawing/2014/main" id="{00000000-0008-0000-0000-00009C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89" name="Text Box 9">
          <a:extLst>
            <a:ext uri="{FF2B5EF4-FFF2-40B4-BE49-F238E27FC236}">
              <a16:creationId xmlns:a16="http://schemas.microsoft.com/office/drawing/2014/main" id="{00000000-0008-0000-0000-00009D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90" name="Text Box 11">
          <a:extLst>
            <a:ext uri="{FF2B5EF4-FFF2-40B4-BE49-F238E27FC236}">
              <a16:creationId xmlns:a16="http://schemas.microsoft.com/office/drawing/2014/main" id="{00000000-0008-0000-0000-00009E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91" name="Text Box 8">
          <a:extLst>
            <a:ext uri="{FF2B5EF4-FFF2-40B4-BE49-F238E27FC236}">
              <a16:creationId xmlns:a16="http://schemas.microsoft.com/office/drawing/2014/main" id="{00000000-0008-0000-0000-00009F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92" name="Text Box 9">
          <a:extLst>
            <a:ext uri="{FF2B5EF4-FFF2-40B4-BE49-F238E27FC236}">
              <a16:creationId xmlns:a16="http://schemas.microsoft.com/office/drawing/2014/main" id="{00000000-0008-0000-0000-0000A0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93" name="Text Box 11">
          <a:extLst>
            <a:ext uri="{FF2B5EF4-FFF2-40B4-BE49-F238E27FC236}">
              <a16:creationId xmlns:a16="http://schemas.microsoft.com/office/drawing/2014/main" id="{00000000-0008-0000-0000-0000A1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94" name="Text Box 8">
          <a:extLst>
            <a:ext uri="{FF2B5EF4-FFF2-40B4-BE49-F238E27FC236}">
              <a16:creationId xmlns:a16="http://schemas.microsoft.com/office/drawing/2014/main" id="{00000000-0008-0000-0000-0000A2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95" name="Text Box 9">
          <a:extLst>
            <a:ext uri="{FF2B5EF4-FFF2-40B4-BE49-F238E27FC236}">
              <a16:creationId xmlns:a16="http://schemas.microsoft.com/office/drawing/2014/main" id="{00000000-0008-0000-0000-0000A3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96" name="Text Box 11">
          <a:extLst>
            <a:ext uri="{FF2B5EF4-FFF2-40B4-BE49-F238E27FC236}">
              <a16:creationId xmlns:a16="http://schemas.microsoft.com/office/drawing/2014/main" id="{00000000-0008-0000-0000-0000A4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97" name="Text Box 8">
          <a:extLst>
            <a:ext uri="{FF2B5EF4-FFF2-40B4-BE49-F238E27FC236}">
              <a16:creationId xmlns:a16="http://schemas.microsoft.com/office/drawing/2014/main" id="{00000000-0008-0000-0000-0000A5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98" name="Text Box 9">
          <a:extLst>
            <a:ext uri="{FF2B5EF4-FFF2-40B4-BE49-F238E27FC236}">
              <a16:creationId xmlns:a16="http://schemas.microsoft.com/office/drawing/2014/main" id="{00000000-0008-0000-0000-0000A6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799" name="Text Box 11">
          <a:extLst>
            <a:ext uri="{FF2B5EF4-FFF2-40B4-BE49-F238E27FC236}">
              <a16:creationId xmlns:a16="http://schemas.microsoft.com/office/drawing/2014/main" id="{00000000-0008-0000-0000-0000A7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00" name="Text Box 8">
          <a:extLst>
            <a:ext uri="{FF2B5EF4-FFF2-40B4-BE49-F238E27FC236}">
              <a16:creationId xmlns:a16="http://schemas.microsoft.com/office/drawing/2014/main" id="{00000000-0008-0000-0000-0000A8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01" name="Text Box 9">
          <a:extLst>
            <a:ext uri="{FF2B5EF4-FFF2-40B4-BE49-F238E27FC236}">
              <a16:creationId xmlns:a16="http://schemas.microsoft.com/office/drawing/2014/main" id="{00000000-0008-0000-0000-0000A9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02" name="Text Box 11">
          <a:extLst>
            <a:ext uri="{FF2B5EF4-FFF2-40B4-BE49-F238E27FC236}">
              <a16:creationId xmlns:a16="http://schemas.microsoft.com/office/drawing/2014/main" id="{00000000-0008-0000-0000-0000AA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5803" name="Text Box 8">
          <a:extLst>
            <a:ext uri="{FF2B5EF4-FFF2-40B4-BE49-F238E27FC236}">
              <a16:creationId xmlns:a16="http://schemas.microsoft.com/office/drawing/2014/main" id="{00000000-0008-0000-0000-0000AB16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04" name="Text Box 8">
          <a:extLst>
            <a:ext uri="{FF2B5EF4-FFF2-40B4-BE49-F238E27FC236}">
              <a16:creationId xmlns:a16="http://schemas.microsoft.com/office/drawing/2014/main" id="{00000000-0008-0000-0000-0000AC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05" name="Text Box 9">
          <a:extLst>
            <a:ext uri="{FF2B5EF4-FFF2-40B4-BE49-F238E27FC236}">
              <a16:creationId xmlns:a16="http://schemas.microsoft.com/office/drawing/2014/main" id="{00000000-0008-0000-0000-0000AD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06" name="Text Box 11">
          <a:extLst>
            <a:ext uri="{FF2B5EF4-FFF2-40B4-BE49-F238E27FC236}">
              <a16:creationId xmlns:a16="http://schemas.microsoft.com/office/drawing/2014/main" id="{00000000-0008-0000-0000-0000AE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807" name="Text Box 8">
          <a:extLst>
            <a:ext uri="{FF2B5EF4-FFF2-40B4-BE49-F238E27FC236}">
              <a16:creationId xmlns:a16="http://schemas.microsoft.com/office/drawing/2014/main" id="{00000000-0008-0000-0000-0000AF16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808" name="Text Box 9">
          <a:extLst>
            <a:ext uri="{FF2B5EF4-FFF2-40B4-BE49-F238E27FC236}">
              <a16:creationId xmlns:a16="http://schemas.microsoft.com/office/drawing/2014/main" id="{00000000-0008-0000-0000-0000B016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809" name="Text Box 11">
          <a:extLst>
            <a:ext uri="{FF2B5EF4-FFF2-40B4-BE49-F238E27FC236}">
              <a16:creationId xmlns:a16="http://schemas.microsoft.com/office/drawing/2014/main" id="{00000000-0008-0000-0000-0000B116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10" name="Text Box 8">
          <a:extLst>
            <a:ext uri="{FF2B5EF4-FFF2-40B4-BE49-F238E27FC236}">
              <a16:creationId xmlns:a16="http://schemas.microsoft.com/office/drawing/2014/main" id="{00000000-0008-0000-0000-0000B2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11" name="Text Box 9">
          <a:extLst>
            <a:ext uri="{FF2B5EF4-FFF2-40B4-BE49-F238E27FC236}">
              <a16:creationId xmlns:a16="http://schemas.microsoft.com/office/drawing/2014/main" id="{00000000-0008-0000-0000-0000B3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12" name="Text Box 11">
          <a:extLst>
            <a:ext uri="{FF2B5EF4-FFF2-40B4-BE49-F238E27FC236}">
              <a16:creationId xmlns:a16="http://schemas.microsoft.com/office/drawing/2014/main" id="{00000000-0008-0000-0000-0000B4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813" name="Text Box 8">
          <a:extLst>
            <a:ext uri="{FF2B5EF4-FFF2-40B4-BE49-F238E27FC236}">
              <a16:creationId xmlns:a16="http://schemas.microsoft.com/office/drawing/2014/main" id="{00000000-0008-0000-0000-0000B516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814" name="Text Box 9">
          <a:extLst>
            <a:ext uri="{FF2B5EF4-FFF2-40B4-BE49-F238E27FC236}">
              <a16:creationId xmlns:a16="http://schemas.microsoft.com/office/drawing/2014/main" id="{00000000-0008-0000-0000-0000B616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815" name="Text Box 11">
          <a:extLst>
            <a:ext uri="{FF2B5EF4-FFF2-40B4-BE49-F238E27FC236}">
              <a16:creationId xmlns:a16="http://schemas.microsoft.com/office/drawing/2014/main" id="{00000000-0008-0000-0000-0000B716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16" name="Text Box 8">
          <a:extLst>
            <a:ext uri="{FF2B5EF4-FFF2-40B4-BE49-F238E27FC236}">
              <a16:creationId xmlns:a16="http://schemas.microsoft.com/office/drawing/2014/main" id="{00000000-0008-0000-0000-0000B8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17" name="Text Box 9">
          <a:extLst>
            <a:ext uri="{FF2B5EF4-FFF2-40B4-BE49-F238E27FC236}">
              <a16:creationId xmlns:a16="http://schemas.microsoft.com/office/drawing/2014/main" id="{00000000-0008-0000-0000-0000B9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18" name="Text Box 11">
          <a:extLst>
            <a:ext uri="{FF2B5EF4-FFF2-40B4-BE49-F238E27FC236}">
              <a16:creationId xmlns:a16="http://schemas.microsoft.com/office/drawing/2014/main" id="{00000000-0008-0000-0000-0000BA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5819" name="Text Box 8">
          <a:extLst>
            <a:ext uri="{FF2B5EF4-FFF2-40B4-BE49-F238E27FC236}">
              <a16:creationId xmlns:a16="http://schemas.microsoft.com/office/drawing/2014/main" id="{00000000-0008-0000-0000-0000BB16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5820" name="Text Box 8">
          <a:extLst>
            <a:ext uri="{FF2B5EF4-FFF2-40B4-BE49-F238E27FC236}">
              <a16:creationId xmlns:a16="http://schemas.microsoft.com/office/drawing/2014/main" id="{00000000-0008-0000-0000-0000BC16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21" name="Text Box 8">
          <a:extLst>
            <a:ext uri="{FF2B5EF4-FFF2-40B4-BE49-F238E27FC236}">
              <a16:creationId xmlns:a16="http://schemas.microsoft.com/office/drawing/2014/main" id="{00000000-0008-0000-0000-0000BD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22" name="Text Box 9">
          <a:extLst>
            <a:ext uri="{FF2B5EF4-FFF2-40B4-BE49-F238E27FC236}">
              <a16:creationId xmlns:a16="http://schemas.microsoft.com/office/drawing/2014/main" id="{00000000-0008-0000-0000-0000BE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23" name="Text Box 11">
          <a:extLst>
            <a:ext uri="{FF2B5EF4-FFF2-40B4-BE49-F238E27FC236}">
              <a16:creationId xmlns:a16="http://schemas.microsoft.com/office/drawing/2014/main" id="{00000000-0008-0000-0000-0000BF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24" name="Text Box 8">
          <a:extLst>
            <a:ext uri="{FF2B5EF4-FFF2-40B4-BE49-F238E27FC236}">
              <a16:creationId xmlns:a16="http://schemas.microsoft.com/office/drawing/2014/main" id="{00000000-0008-0000-0000-0000C0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25" name="Text Box 9">
          <a:extLst>
            <a:ext uri="{FF2B5EF4-FFF2-40B4-BE49-F238E27FC236}">
              <a16:creationId xmlns:a16="http://schemas.microsoft.com/office/drawing/2014/main" id="{00000000-0008-0000-0000-0000C1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26" name="Text Box 11">
          <a:extLst>
            <a:ext uri="{FF2B5EF4-FFF2-40B4-BE49-F238E27FC236}">
              <a16:creationId xmlns:a16="http://schemas.microsoft.com/office/drawing/2014/main" id="{00000000-0008-0000-0000-0000C2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27" name="Text Box 8">
          <a:extLst>
            <a:ext uri="{FF2B5EF4-FFF2-40B4-BE49-F238E27FC236}">
              <a16:creationId xmlns:a16="http://schemas.microsoft.com/office/drawing/2014/main" id="{00000000-0008-0000-0000-0000C3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28" name="Text Box 9">
          <a:extLst>
            <a:ext uri="{FF2B5EF4-FFF2-40B4-BE49-F238E27FC236}">
              <a16:creationId xmlns:a16="http://schemas.microsoft.com/office/drawing/2014/main" id="{00000000-0008-0000-0000-0000C4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29" name="Text Box 11">
          <a:extLst>
            <a:ext uri="{FF2B5EF4-FFF2-40B4-BE49-F238E27FC236}">
              <a16:creationId xmlns:a16="http://schemas.microsoft.com/office/drawing/2014/main" id="{00000000-0008-0000-0000-0000C5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30" name="Text Box 8">
          <a:extLst>
            <a:ext uri="{FF2B5EF4-FFF2-40B4-BE49-F238E27FC236}">
              <a16:creationId xmlns:a16="http://schemas.microsoft.com/office/drawing/2014/main" id="{00000000-0008-0000-0000-0000C6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31" name="Text Box 9">
          <a:extLst>
            <a:ext uri="{FF2B5EF4-FFF2-40B4-BE49-F238E27FC236}">
              <a16:creationId xmlns:a16="http://schemas.microsoft.com/office/drawing/2014/main" id="{00000000-0008-0000-0000-0000C7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32" name="Text Box 11">
          <a:extLst>
            <a:ext uri="{FF2B5EF4-FFF2-40B4-BE49-F238E27FC236}">
              <a16:creationId xmlns:a16="http://schemas.microsoft.com/office/drawing/2014/main" id="{00000000-0008-0000-0000-0000C8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33" name="Text Box 8">
          <a:extLst>
            <a:ext uri="{FF2B5EF4-FFF2-40B4-BE49-F238E27FC236}">
              <a16:creationId xmlns:a16="http://schemas.microsoft.com/office/drawing/2014/main" id="{00000000-0008-0000-0000-0000C9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34" name="Text Box 9">
          <a:extLst>
            <a:ext uri="{FF2B5EF4-FFF2-40B4-BE49-F238E27FC236}">
              <a16:creationId xmlns:a16="http://schemas.microsoft.com/office/drawing/2014/main" id="{00000000-0008-0000-0000-0000CA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35" name="Text Box 11">
          <a:extLst>
            <a:ext uri="{FF2B5EF4-FFF2-40B4-BE49-F238E27FC236}">
              <a16:creationId xmlns:a16="http://schemas.microsoft.com/office/drawing/2014/main" id="{00000000-0008-0000-0000-0000CB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36" name="Text Box 8">
          <a:extLst>
            <a:ext uri="{FF2B5EF4-FFF2-40B4-BE49-F238E27FC236}">
              <a16:creationId xmlns:a16="http://schemas.microsoft.com/office/drawing/2014/main" id="{00000000-0008-0000-0000-0000CC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37" name="Text Box 9">
          <a:extLst>
            <a:ext uri="{FF2B5EF4-FFF2-40B4-BE49-F238E27FC236}">
              <a16:creationId xmlns:a16="http://schemas.microsoft.com/office/drawing/2014/main" id="{00000000-0008-0000-0000-0000CD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38" name="Text Box 11">
          <a:extLst>
            <a:ext uri="{FF2B5EF4-FFF2-40B4-BE49-F238E27FC236}">
              <a16:creationId xmlns:a16="http://schemas.microsoft.com/office/drawing/2014/main" id="{00000000-0008-0000-0000-0000CE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39" name="Text Box 11">
          <a:extLst>
            <a:ext uri="{FF2B5EF4-FFF2-40B4-BE49-F238E27FC236}">
              <a16:creationId xmlns:a16="http://schemas.microsoft.com/office/drawing/2014/main" id="{00000000-0008-0000-0000-0000CF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40" name="Text Box 9">
          <a:extLst>
            <a:ext uri="{FF2B5EF4-FFF2-40B4-BE49-F238E27FC236}">
              <a16:creationId xmlns:a16="http://schemas.microsoft.com/office/drawing/2014/main" id="{00000000-0008-0000-0000-0000D0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41" name="Text Box 11">
          <a:extLst>
            <a:ext uri="{FF2B5EF4-FFF2-40B4-BE49-F238E27FC236}">
              <a16:creationId xmlns:a16="http://schemas.microsoft.com/office/drawing/2014/main" id="{00000000-0008-0000-0000-0000D1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42" name="Text Box 8">
          <a:extLst>
            <a:ext uri="{FF2B5EF4-FFF2-40B4-BE49-F238E27FC236}">
              <a16:creationId xmlns:a16="http://schemas.microsoft.com/office/drawing/2014/main" id="{00000000-0008-0000-0000-0000D2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43" name="Text Box 9">
          <a:extLst>
            <a:ext uri="{FF2B5EF4-FFF2-40B4-BE49-F238E27FC236}">
              <a16:creationId xmlns:a16="http://schemas.microsoft.com/office/drawing/2014/main" id="{00000000-0008-0000-0000-0000D3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44" name="Text Box 11">
          <a:extLst>
            <a:ext uri="{FF2B5EF4-FFF2-40B4-BE49-F238E27FC236}">
              <a16:creationId xmlns:a16="http://schemas.microsoft.com/office/drawing/2014/main" id="{00000000-0008-0000-0000-0000D4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45" name="Text Box 8">
          <a:extLst>
            <a:ext uri="{FF2B5EF4-FFF2-40B4-BE49-F238E27FC236}">
              <a16:creationId xmlns:a16="http://schemas.microsoft.com/office/drawing/2014/main" id="{00000000-0008-0000-0000-0000D5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46" name="Text Box 9">
          <a:extLst>
            <a:ext uri="{FF2B5EF4-FFF2-40B4-BE49-F238E27FC236}">
              <a16:creationId xmlns:a16="http://schemas.microsoft.com/office/drawing/2014/main" id="{00000000-0008-0000-0000-0000D6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47" name="Text Box 11">
          <a:extLst>
            <a:ext uri="{FF2B5EF4-FFF2-40B4-BE49-F238E27FC236}">
              <a16:creationId xmlns:a16="http://schemas.microsoft.com/office/drawing/2014/main" id="{00000000-0008-0000-0000-0000D7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48" name="Text Box 8">
          <a:extLst>
            <a:ext uri="{FF2B5EF4-FFF2-40B4-BE49-F238E27FC236}">
              <a16:creationId xmlns:a16="http://schemas.microsoft.com/office/drawing/2014/main" id="{00000000-0008-0000-0000-0000D8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49" name="Text Box 9">
          <a:extLst>
            <a:ext uri="{FF2B5EF4-FFF2-40B4-BE49-F238E27FC236}">
              <a16:creationId xmlns:a16="http://schemas.microsoft.com/office/drawing/2014/main" id="{00000000-0008-0000-0000-0000D9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50" name="Text Box 11">
          <a:extLst>
            <a:ext uri="{FF2B5EF4-FFF2-40B4-BE49-F238E27FC236}">
              <a16:creationId xmlns:a16="http://schemas.microsoft.com/office/drawing/2014/main" id="{00000000-0008-0000-0000-0000DA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51" name="Text Box 8">
          <a:extLst>
            <a:ext uri="{FF2B5EF4-FFF2-40B4-BE49-F238E27FC236}">
              <a16:creationId xmlns:a16="http://schemas.microsoft.com/office/drawing/2014/main" id="{00000000-0008-0000-0000-0000DB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52" name="Text Box 9">
          <a:extLst>
            <a:ext uri="{FF2B5EF4-FFF2-40B4-BE49-F238E27FC236}">
              <a16:creationId xmlns:a16="http://schemas.microsoft.com/office/drawing/2014/main" id="{00000000-0008-0000-0000-0000DC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53" name="Text Box 11">
          <a:extLst>
            <a:ext uri="{FF2B5EF4-FFF2-40B4-BE49-F238E27FC236}">
              <a16:creationId xmlns:a16="http://schemas.microsoft.com/office/drawing/2014/main" id="{00000000-0008-0000-0000-0000DD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54" name="Text Box 8">
          <a:extLst>
            <a:ext uri="{FF2B5EF4-FFF2-40B4-BE49-F238E27FC236}">
              <a16:creationId xmlns:a16="http://schemas.microsoft.com/office/drawing/2014/main" id="{00000000-0008-0000-0000-0000DE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55" name="Text Box 9">
          <a:extLst>
            <a:ext uri="{FF2B5EF4-FFF2-40B4-BE49-F238E27FC236}">
              <a16:creationId xmlns:a16="http://schemas.microsoft.com/office/drawing/2014/main" id="{00000000-0008-0000-0000-0000DF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56" name="Text Box 11">
          <a:extLst>
            <a:ext uri="{FF2B5EF4-FFF2-40B4-BE49-F238E27FC236}">
              <a16:creationId xmlns:a16="http://schemas.microsoft.com/office/drawing/2014/main" id="{00000000-0008-0000-0000-0000E0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57" name="Text Box 8">
          <a:extLst>
            <a:ext uri="{FF2B5EF4-FFF2-40B4-BE49-F238E27FC236}">
              <a16:creationId xmlns:a16="http://schemas.microsoft.com/office/drawing/2014/main" id="{00000000-0008-0000-0000-0000E1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58" name="Text Box 9">
          <a:extLst>
            <a:ext uri="{FF2B5EF4-FFF2-40B4-BE49-F238E27FC236}">
              <a16:creationId xmlns:a16="http://schemas.microsoft.com/office/drawing/2014/main" id="{00000000-0008-0000-0000-0000E2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59" name="Text Box 11">
          <a:extLst>
            <a:ext uri="{FF2B5EF4-FFF2-40B4-BE49-F238E27FC236}">
              <a16:creationId xmlns:a16="http://schemas.microsoft.com/office/drawing/2014/main" id="{00000000-0008-0000-0000-0000E3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60" name="Text Box 8">
          <a:extLst>
            <a:ext uri="{FF2B5EF4-FFF2-40B4-BE49-F238E27FC236}">
              <a16:creationId xmlns:a16="http://schemas.microsoft.com/office/drawing/2014/main" id="{00000000-0008-0000-0000-0000E4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61" name="Text Box 9">
          <a:extLst>
            <a:ext uri="{FF2B5EF4-FFF2-40B4-BE49-F238E27FC236}">
              <a16:creationId xmlns:a16="http://schemas.microsoft.com/office/drawing/2014/main" id="{00000000-0008-0000-0000-0000E5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62" name="Text Box 11">
          <a:extLst>
            <a:ext uri="{FF2B5EF4-FFF2-40B4-BE49-F238E27FC236}">
              <a16:creationId xmlns:a16="http://schemas.microsoft.com/office/drawing/2014/main" id="{00000000-0008-0000-0000-0000E6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63" name="Text Box 8">
          <a:extLst>
            <a:ext uri="{FF2B5EF4-FFF2-40B4-BE49-F238E27FC236}">
              <a16:creationId xmlns:a16="http://schemas.microsoft.com/office/drawing/2014/main" id="{00000000-0008-0000-0000-0000E7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64" name="Text Box 9">
          <a:extLst>
            <a:ext uri="{FF2B5EF4-FFF2-40B4-BE49-F238E27FC236}">
              <a16:creationId xmlns:a16="http://schemas.microsoft.com/office/drawing/2014/main" id="{00000000-0008-0000-0000-0000E8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65" name="Text Box 11">
          <a:extLst>
            <a:ext uri="{FF2B5EF4-FFF2-40B4-BE49-F238E27FC236}">
              <a16:creationId xmlns:a16="http://schemas.microsoft.com/office/drawing/2014/main" id="{00000000-0008-0000-0000-0000E9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66" name="Text Box 8">
          <a:extLst>
            <a:ext uri="{FF2B5EF4-FFF2-40B4-BE49-F238E27FC236}">
              <a16:creationId xmlns:a16="http://schemas.microsoft.com/office/drawing/2014/main" id="{00000000-0008-0000-0000-0000EA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67" name="Text Box 9">
          <a:extLst>
            <a:ext uri="{FF2B5EF4-FFF2-40B4-BE49-F238E27FC236}">
              <a16:creationId xmlns:a16="http://schemas.microsoft.com/office/drawing/2014/main" id="{00000000-0008-0000-0000-0000EB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68" name="Text Box 11">
          <a:extLst>
            <a:ext uri="{FF2B5EF4-FFF2-40B4-BE49-F238E27FC236}">
              <a16:creationId xmlns:a16="http://schemas.microsoft.com/office/drawing/2014/main" id="{00000000-0008-0000-0000-0000EC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69" name="Text Box 8">
          <a:extLst>
            <a:ext uri="{FF2B5EF4-FFF2-40B4-BE49-F238E27FC236}">
              <a16:creationId xmlns:a16="http://schemas.microsoft.com/office/drawing/2014/main" id="{00000000-0008-0000-0000-0000ED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70" name="Text Box 9">
          <a:extLst>
            <a:ext uri="{FF2B5EF4-FFF2-40B4-BE49-F238E27FC236}">
              <a16:creationId xmlns:a16="http://schemas.microsoft.com/office/drawing/2014/main" id="{00000000-0008-0000-0000-0000EE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71" name="Text Box 11">
          <a:extLst>
            <a:ext uri="{FF2B5EF4-FFF2-40B4-BE49-F238E27FC236}">
              <a16:creationId xmlns:a16="http://schemas.microsoft.com/office/drawing/2014/main" id="{00000000-0008-0000-0000-0000EF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72" name="Text Box 8">
          <a:extLst>
            <a:ext uri="{FF2B5EF4-FFF2-40B4-BE49-F238E27FC236}">
              <a16:creationId xmlns:a16="http://schemas.microsoft.com/office/drawing/2014/main" id="{00000000-0008-0000-0000-0000F0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73" name="Text Box 9">
          <a:extLst>
            <a:ext uri="{FF2B5EF4-FFF2-40B4-BE49-F238E27FC236}">
              <a16:creationId xmlns:a16="http://schemas.microsoft.com/office/drawing/2014/main" id="{00000000-0008-0000-0000-0000F1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74" name="Text Box 11">
          <a:extLst>
            <a:ext uri="{FF2B5EF4-FFF2-40B4-BE49-F238E27FC236}">
              <a16:creationId xmlns:a16="http://schemas.microsoft.com/office/drawing/2014/main" id="{00000000-0008-0000-0000-0000F2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5875" name="Text Box 8">
          <a:extLst>
            <a:ext uri="{FF2B5EF4-FFF2-40B4-BE49-F238E27FC236}">
              <a16:creationId xmlns:a16="http://schemas.microsoft.com/office/drawing/2014/main" id="{00000000-0008-0000-0000-0000F316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76" name="Text Box 8">
          <a:extLst>
            <a:ext uri="{FF2B5EF4-FFF2-40B4-BE49-F238E27FC236}">
              <a16:creationId xmlns:a16="http://schemas.microsoft.com/office/drawing/2014/main" id="{00000000-0008-0000-0000-0000F4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77" name="Text Box 9">
          <a:extLst>
            <a:ext uri="{FF2B5EF4-FFF2-40B4-BE49-F238E27FC236}">
              <a16:creationId xmlns:a16="http://schemas.microsoft.com/office/drawing/2014/main" id="{00000000-0008-0000-0000-0000F5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78" name="Text Box 11">
          <a:extLst>
            <a:ext uri="{FF2B5EF4-FFF2-40B4-BE49-F238E27FC236}">
              <a16:creationId xmlns:a16="http://schemas.microsoft.com/office/drawing/2014/main" id="{00000000-0008-0000-0000-0000F6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90</xdr:row>
      <xdr:rowOff>0</xdr:rowOff>
    </xdr:from>
    <xdr:to>
      <xdr:col>1</xdr:col>
      <xdr:colOff>152400</xdr:colOff>
      <xdr:row>90</xdr:row>
      <xdr:rowOff>28575</xdr:rowOff>
    </xdr:to>
    <xdr:sp macro="" textlink="">
      <xdr:nvSpPr>
        <xdr:cNvPr id="5879" name="Text Box 11">
          <a:extLst>
            <a:ext uri="{FF2B5EF4-FFF2-40B4-BE49-F238E27FC236}">
              <a16:creationId xmlns:a16="http://schemas.microsoft.com/office/drawing/2014/main" id="{00000000-0008-0000-0000-0000F7160000}"/>
            </a:ext>
          </a:extLst>
        </xdr:cNvPr>
        <xdr:cNvSpPr txBox="1">
          <a:spLocks noChangeArrowheads="1"/>
        </xdr:cNvSpPr>
      </xdr:nvSpPr>
      <xdr:spPr bwMode="auto">
        <a:xfrm>
          <a:off x="4095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880" name="Text Box 8">
          <a:extLst>
            <a:ext uri="{FF2B5EF4-FFF2-40B4-BE49-F238E27FC236}">
              <a16:creationId xmlns:a16="http://schemas.microsoft.com/office/drawing/2014/main" id="{00000000-0008-0000-0000-0000F816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881" name="Text Box 9">
          <a:extLst>
            <a:ext uri="{FF2B5EF4-FFF2-40B4-BE49-F238E27FC236}">
              <a16:creationId xmlns:a16="http://schemas.microsoft.com/office/drawing/2014/main" id="{00000000-0008-0000-0000-0000F916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882" name="Text Box 11">
          <a:extLst>
            <a:ext uri="{FF2B5EF4-FFF2-40B4-BE49-F238E27FC236}">
              <a16:creationId xmlns:a16="http://schemas.microsoft.com/office/drawing/2014/main" id="{00000000-0008-0000-0000-0000FA16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83" name="Text Box 8">
          <a:extLst>
            <a:ext uri="{FF2B5EF4-FFF2-40B4-BE49-F238E27FC236}">
              <a16:creationId xmlns:a16="http://schemas.microsoft.com/office/drawing/2014/main" id="{00000000-0008-0000-0000-0000FB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84" name="Text Box 9">
          <a:extLst>
            <a:ext uri="{FF2B5EF4-FFF2-40B4-BE49-F238E27FC236}">
              <a16:creationId xmlns:a16="http://schemas.microsoft.com/office/drawing/2014/main" id="{00000000-0008-0000-0000-0000FC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85" name="Text Box 11">
          <a:extLst>
            <a:ext uri="{FF2B5EF4-FFF2-40B4-BE49-F238E27FC236}">
              <a16:creationId xmlns:a16="http://schemas.microsoft.com/office/drawing/2014/main" id="{00000000-0008-0000-0000-0000FD16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886" name="Text Box 8">
          <a:extLst>
            <a:ext uri="{FF2B5EF4-FFF2-40B4-BE49-F238E27FC236}">
              <a16:creationId xmlns:a16="http://schemas.microsoft.com/office/drawing/2014/main" id="{00000000-0008-0000-0000-0000FE16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887" name="Text Box 9">
          <a:extLst>
            <a:ext uri="{FF2B5EF4-FFF2-40B4-BE49-F238E27FC236}">
              <a16:creationId xmlns:a16="http://schemas.microsoft.com/office/drawing/2014/main" id="{00000000-0008-0000-0000-0000FF16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888" name="Text Box 11">
          <a:extLst>
            <a:ext uri="{FF2B5EF4-FFF2-40B4-BE49-F238E27FC236}">
              <a16:creationId xmlns:a16="http://schemas.microsoft.com/office/drawing/2014/main" id="{00000000-0008-0000-0000-00000017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89" name="Text Box 8">
          <a:extLst>
            <a:ext uri="{FF2B5EF4-FFF2-40B4-BE49-F238E27FC236}">
              <a16:creationId xmlns:a16="http://schemas.microsoft.com/office/drawing/2014/main" id="{00000000-0008-0000-0000-000001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90" name="Text Box 9">
          <a:extLst>
            <a:ext uri="{FF2B5EF4-FFF2-40B4-BE49-F238E27FC236}">
              <a16:creationId xmlns:a16="http://schemas.microsoft.com/office/drawing/2014/main" id="{00000000-0008-0000-0000-000002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91" name="Text Box 11">
          <a:extLst>
            <a:ext uri="{FF2B5EF4-FFF2-40B4-BE49-F238E27FC236}">
              <a16:creationId xmlns:a16="http://schemas.microsoft.com/office/drawing/2014/main" id="{00000000-0008-0000-0000-000003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5892" name="Text Box 8">
          <a:extLst>
            <a:ext uri="{FF2B5EF4-FFF2-40B4-BE49-F238E27FC236}">
              <a16:creationId xmlns:a16="http://schemas.microsoft.com/office/drawing/2014/main" id="{00000000-0008-0000-0000-00000417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5893" name="Text Box 8">
          <a:extLst>
            <a:ext uri="{FF2B5EF4-FFF2-40B4-BE49-F238E27FC236}">
              <a16:creationId xmlns:a16="http://schemas.microsoft.com/office/drawing/2014/main" id="{00000000-0008-0000-0000-00000517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90</xdr:row>
      <xdr:rowOff>0</xdr:rowOff>
    </xdr:from>
    <xdr:to>
      <xdr:col>1</xdr:col>
      <xdr:colOff>123825</xdr:colOff>
      <xdr:row>90</xdr:row>
      <xdr:rowOff>28575</xdr:rowOff>
    </xdr:to>
    <xdr:sp macro="" textlink="">
      <xdr:nvSpPr>
        <xdr:cNvPr id="5894" name="Text Box 11">
          <a:extLst>
            <a:ext uri="{FF2B5EF4-FFF2-40B4-BE49-F238E27FC236}">
              <a16:creationId xmlns:a16="http://schemas.microsoft.com/office/drawing/2014/main" id="{00000000-0008-0000-0000-000006170000}"/>
            </a:ext>
          </a:extLst>
        </xdr:cNvPr>
        <xdr:cNvSpPr txBox="1">
          <a:spLocks noChangeArrowheads="1"/>
        </xdr:cNvSpPr>
      </xdr:nvSpPr>
      <xdr:spPr bwMode="auto">
        <a:xfrm>
          <a:off x="3810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95" name="Text Box 9">
          <a:extLst>
            <a:ext uri="{FF2B5EF4-FFF2-40B4-BE49-F238E27FC236}">
              <a16:creationId xmlns:a16="http://schemas.microsoft.com/office/drawing/2014/main" id="{00000000-0008-0000-0000-000007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96" name="Text Box 11">
          <a:extLst>
            <a:ext uri="{FF2B5EF4-FFF2-40B4-BE49-F238E27FC236}">
              <a16:creationId xmlns:a16="http://schemas.microsoft.com/office/drawing/2014/main" id="{00000000-0008-0000-0000-000008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97" name="Text Box 8">
          <a:extLst>
            <a:ext uri="{FF2B5EF4-FFF2-40B4-BE49-F238E27FC236}">
              <a16:creationId xmlns:a16="http://schemas.microsoft.com/office/drawing/2014/main" id="{00000000-0008-0000-0000-000009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98" name="Text Box 9">
          <a:extLst>
            <a:ext uri="{FF2B5EF4-FFF2-40B4-BE49-F238E27FC236}">
              <a16:creationId xmlns:a16="http://schemas.microsoft.com/office/drawing/2014/main" id="{00000000-0008-0000-0000-00000A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899" name="Text Box 11">
          <a:extLst>
            <a:ext uri="{FF2B5EF4-FFF2-40B4-BE49-F238E27FC236}">
              <a16:creationId xmlns:a16="http://schemas.microsoft.com/office/drawing/2014/main" id="{00000000-0008-0000-0000-00000B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00" name="Text Box 8">
          <a:extLst>
            <a:ext uri="{FF2B5EF4-FFF2-40B4-BE49-F238E27FC236}">
              <a16:creationId xmlns:a16="http://schemas.microsoft.com/office/drawing/2014/main" id="{00000000-0008-0000-0000-00000C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01" name="Text Box 9">
          <a:extLst>
            <a:ext uri="{FF2B5EF4-FFF2-40B4-BE49-F238E27FC236}">
              <a16:creationId xmlns:a16="http://schemas.microsoft.com/office/drawing/2014/main" id="{00000000-0008-0000-0000-00000D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02" name="Text Box 11">
          <a:extLst>
            <a:ext uri="{FF2B5EF4-FFF2-40B4-BE49-F238E27FC236}">
              <a16:creationId xmlns:a16="http://schemas.microsoft.com/office/drawing/2014/main" id="{00000000-0008-0000-0000-00000E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03" name="Text Box 8">
          <a:extLst>
            <a:ext uri="{FF2B5EF4-FFF2-40B4-BE49-F238E27FC236}">
              <a16:creationId xmlns:a16="http://schemas.microsoft.com/office/drawing/2014/main" id="{00000000-0008-0000-0000-00000F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04" name="Text Box 9">
          <a:extLst>
            <a:ext uri="{FF2B5EF4-FFF2-40B4-BE49-F238E27FC236}">
              <a16:creationId xmlns:a16="http://schemas.microsoft.com/office/drawing/2014/main" id="{00000000-0008-0000-0000-000010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05" name="Text Box 11">
          <a:extLst>
            <a:ext uri="{FF2B5EF4-FFF2-40B4-BE49-F238E27FC236}">
              <a16:creationId xmlns:a16="http://schemas.microsoft.com/office/drawing/2014/main" id="{00000000-0008-0000-0000-000011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06" name="Text Box 8">
          <a:extLst>
            <a:ext uri="{FF2B5EF4-FFF2-40B4-BE49-F238E27FC236}">
              <a16:creationId xmlns:a16="http://schemas.microsoft.com/office/drawing/2014/main" id="{00000000-0008-0000-0000-000012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07" name="Text Box 9">
          <a:extLst>
            <a:ext uri="{FF2B5EF4-FFF2-40B4-BE49-F238E27FC236}">
              <a16:creationId xmlns:a16="http://schemas.microsoft.com/office/drawing/2014/main" id="{00000000-0008-0000-0000-000013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08" name="Text Box 11">
          <a:extLst>
            <a:ext uri="{FF2B5EF4-FFF2-40B4-BE49-F238E27FC236}">
              <a16:creationId xmlns:a16="http://schemas.microsoft.com/office/drawing/2014/main" id="{00000000-0008-0000-0000-000014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09" name="Text Box 8">
          <a:extLst>
            <a:ext uri="{FF2B5EF4-FFF2-40B4-BE49-F238E27FC236}">
              <a16:creationId xmlns:a16="http://schemas.microsoft.com/office/drawing/2014/main" id="{00000000-0008-0000-0000-000015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10" name="Text Box 9">
          <a:extLst>
            <a:ext uri="{FF2B5EF4-FFF2-40B4-BE49-F238E27FC236}">
              <a16:creationId xmlns:a16="http://schemas.microsoft.com/office/drawing/2014/main" id="{00000000-0008-0000-0000-000016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11" name="Text Box 11">
          <a:extLst>
            <a:ext uri="{FF2B5EF4-FFF2-40B4-BE49-F238E27FC236}">
              <a16:creationId xmlns:a16="http://schemas.microsoft.com/office/drawing/2014/main" id="{00000000-0008-0000-0000-000017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12" name="Text Box 8">
          <a:extLst>
            <a:ext uri="{FF2B5EF4-FFF2-40B4-BE49-F238E27FC236}">
              <a16:creationId xmlns:a16="http://schemas.microsoft.com/office/drawing/2014/main" id="{00000000-0008-0000-0000-000018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13" name="Text Box 9">
          <a:extLst>
            <a:ext uri="{FF2B5EF4-FFF2-40B4-BE49-F238E27FC236}">
              <a16:creationId xmlns:a16="http://schemas.microsoft.com/office/drawing/2014/main" id="{00000000-0008-0000-0000-000019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14" name="Text Box 11">
          <a:extLst>
            <a:ext uri="{FF2B5EF4-FFF2-40B4-BE49-F238E27FC236}">
              <a16:creationId xmlns:a16="http://schemas.microsoft.com/office/drawing/2014/main" id="{00000000-0008-0000-0000-00001A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15" name="Text Box 8">
          <a:extLst>
            <a:ext uri="{FF2B5EF4-FFF2-40B4-BE49-F238E27FC236}">
              <a16:creationId xmlns:a16="http://schemas.microsoft.com/office/drawing/2014/main" id="{00000000-0008-0000-0000-00001B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16" name="Text Box 9">
          <a:extLst>
            <a:ext uri="{FF2B5EF4-FFF2-40B4-BE49-F238E27FC236}">
              <a16:creationId xmlns:a16="http://schemas.microsoft.com/office/drawing/2014/main" id="{00000000-0008-0000-0000-00001C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17" name="Text Box 11">
          <a:extLst>
            <a:ext uri="{FF2B5EF4-FFF2-40B4-BE49-F238E27FC236}">
              <a16:creationId xmlns:a16="http://schemas.microsoft.com/office/drawing/2014/main" id="{00000000-0008-0000-0000-00001D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18" name="Text Box 8">
          <a:extLst>
            <a:ext uri="{FF2B5EF4-FFF2-40B4-BE49-F238E27FC236}">
              <a16:creationId xmlns:a16="http://schemas.microsoft.com/office/drawing/2014/main" id="{00000000-0008-0000-0000-00001E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19" name="Text Box 9">
          <a:extLst>
            <a:ext uri="{FF2B5EF4-FFF2-40B4-BE49-F238E27FC236}">
              <a16:creationId xmlns:a16="http://schemas.microsoft.com/office/drawing/2014/main" id="{00000000-0008-0000-0000-00001F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20" name="Text Box 11">
          <a:extLst>
            <a:ext uri="{FF2B5EF4-FFF2-40B4-BE49-F238E27FC236}">
              <a16:creationId xmlns:a16="http://schemas.microsoft.com/office/drawing/2014/main" id="{00000000-0008-0000-0000-000020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21" name="Text Box 8">
          <a:extLst>
            <a:ext uri="{FF2B5EF4-FFF2-40B4-BE49-F238E27FC236}">
              <a16:creationId xmlns:a16="http://schemas.microsoft.com/office/drawing/2014/main" id="{00000000-0008-0000-0000-000021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22" name="Text Box 9">
          <a:extLst>
            <a:ext uri="{FF2B5EF4-FFF2-40B4-BE49-F238E27FC236}">
              <a16:creationId xmlns:a16="http://schemas.microsoft.com/office/drawing/2014/main" id="{00000000-0008-0000-0000-000022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23" name="Text Box 11">
          <a:extLst>
            <a:ext uri="{FF2B5EF4-FFF2-40B4-BE49-F238E27FC236}">
              <a16:creationId xmlns:a16="http://schemas.microsoft.com/office/drawing/2014/main" id="{00000000-0008-0000-0000-000023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24" name="Text Box 8">
          <a:extLst>
            <a:ext uri="{FF2B5EF4-FFF2-40B4-BE49-F238E27FC236}">
              <a16:creationId xmlns:a16="http://schemas.microsoft.com/office/drawing/2014/main" id="{00000000-0008-0000-0000-000024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25" name="Text Box 9">
          <a:extLst>
            <a:ext uri="{FF2B5EF4-FFF2-40B4-BE49-F238E27FC236}">
              <a16:creationId xmlns:a16="http://schemas.microsoft.com/office/drawing/2014/main" id="{00000000-0008-0000-0000-000025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26" name="Text Box 11">
          <a:extLst>
            <a:ext uri="{FF2B5EF4-FFF2-40B4-BE49-F238E27FC236}">
              <a16:creationId xmlns:a16="http://schemas.microsoft.com/office/drawing/2014/main" id="{00000000-0008-0000-0000-000026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27" name="Text Box 8">
          <a:extLst>
            <a:ext uri="{FF2B5EF4-FFF2-40B4-BE49-F238E27FC236}">
              <a16:creationId xmlns:a16="http://schemas.microsoft.com/office/drawing/2014/main" id="{00000000-0008-0000-0000-000027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28" name="Text Box 9">
          <a:extLst>
            <a:ext uri="{FF2B5EF4-FFF2-40B4-BE49-F238E27FC236}">
              <a16:creationId xmlns:a16="http://schemas.microsoft.com/office/drawing/2014/main" id="{00000000-0008-0000-0000-000028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29" name="Text Box 11">
          <a:extLst>
            <a:ext uri="{FF2B5EF4-FFF2-40B4-BE49-F238E27FC236}">
              <a16:creationId xmlns:a16="http://schemas.microsoft.com/office/drawing/2014/main" id="{00000000-0008-0000-0000-000029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5930" name="Text Box 8">
          <a:extLst>
            <a:ext uri="{FF2B5EF4-FFF2-40B4-BE49-F238E27FC236}">
              <a16:creationId xmlns:a16="http://schemas.microsoft.com/office/drawing/2014/main" id="{00000000-0008-0000-0000-00002A17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31" name="Text Box 8">
          <a:extLst>
            <a:ext uri="{FF2B5EF4-FFF2-40B4-BE49-F238E27FC236}">
              <a16:creationId xmlns:a16="http://schemas.microsoft.com/office/drawing/2014/main" id="{00000000-0008-0000-0000-00002B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32" name="Text Box 9">
          <a:extLst>
            <a:ext uri="{FF2B5EF4-FFF2-40B4-BE49-F238E27FC236}">
              <a16:creationId xmlns:a16="http://schemas.microsoft.com/office/drawing/2014/main" id="{00000000-0008-0000-0000-00002C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33" name="Text Box 11">
          <a:extLst>
            <a:ext uri="{FF2B5EF4-FFF2-40B4-BE49-F238E27FC236}">
              <a16:creationId xmlns:a16="http://schemas.microsoft.com/office/drawing/2014/main" id="{00000000-0008-0000-0000-00002D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934" name="Text Box 8">
          <a:extLst>
            <a:ext uri="{FF2B5EF4-FFF2-40B4-BE49-F238E27FC236}">
              <a16:creationId xmlns:a16="http://schemas.microsoft.com/office/drawing/2014/main" id="{00000000-0008-0000-0000-00002E17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935" name="Text Box 9">
          <a:extLst>
            <a:ext uri="{FF2B5EF4-FFF2-40B4-BE49-F238E27FC236}">
              <a16:creationId xmlns:a16="http://schemas.microsoft.com/office/drawing/2014/main" id="{00000000-0008-0000-0000-00002F17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936" name="Text Box 11">
          <a:extLst>
            <a:ext uri="{FF2B5EF4-FFF2-40B4-BE49-F238E27FC236}">
              <a16:creationId xmlns:a16="http://schemas.microsoft.com/office/drawing/2014/main" id="{00000000-0008-0000-0000-00003017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37" name="Text Box 8">
          <a:extLst>
            <a:ext uri="{FF2B5EF4-FFF2-40B4-BE49-F238E27FC236}">
              <a16:creationId xmlns:a16="http://schemas.microsoft.com/office/drawing/2014/main" id="{00000000-0008-0000-0000-000031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38" name="Text Box 9">
          <a:extLst>
            <a:ext uri="{FF2B5EF4-FFF2-40B4-BE49-F238E27FC236}">
              <a16:creationId xmlns:a16="http://schemas.microsoft.com/office/drawing/2014/main" id="{00000000-0008-0000-0000-000032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39" name="Text Box 11">
          <a:extLst>
            <a:ext uri="{FF2B5EF4-FFF2-40B4-BE49-F238E27FC236}">
              <a16:creationId xmlns:a16="http://schemas.microsoft.com/office/drawing/2014/main" id="{00000000-0008-0000-0000-000033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940" name="Text Box 8">
          <a:extLst>
            <a:ext uri="{FF2B5EF4-FFF2-40B4-BE49-F238E27FC236}">
              <a16:creationId xmlns:a16="http://schemas.microsoft.com/office/drawing/2014/main" id="{00000000-0008-0000-0000-00003417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941" name="Text Box 9">
          <a:extLst>
            <a:ext uri="{FF2B5EF4-FFF2-40B4-BE49-F238E27FC236}">
              <a16:creationId xmlns:a16="http://schemas.microsoft.com/office/drawing/2014/main" id="{00000000-0008-0000-0000-00003517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942" name="Text Box 11">
          <a:extLst>
            <a:ext uri="{FF2B5EF4-FFF2-40B4-BE49-F238E27FC236}">
              <a16:creationId xmlns:a16="http://schemas.microsoft.com/office/drawing/2014/main" id="{00000000-0008-0000-0000-00003617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43" name="Text Box 8">
          <a:extLst>
            <a:ext uri="{FF2B5EF4-FFF2-40B4-BE49-F238E27FC236}">
              <a16:creationId xmlns:a16="http://schemas.microsoft.com/office/drawing/2014/main" id="{00000000-0008-0000-0000-000037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44" name="Text Box 9">
          <a:extLst>
            <a:ext uri="{FF2B5EF4-FFF2-40B4-BE49-F238E27FC236}">
              <a16:creationId xmlns:a16="http://schemas.microsoft.com/office/drawing/2014/main" id="{00000000-0008-0000-0000-000038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45" name="Text Box 11">
          <a:extLst>
            <a:ext uri="{FF2B5EF4-FFF2-40B4-BE49-F238E27FC236}">
              <a16:creationId xmlns:a16="http://schemas.microsoft.com/office/drawing/2014/main" id="{00000000-0008-0000-0000-000039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5946" name="Text Box 8">
          <a:extLst>
            <a:ext uri="{FF2B5EF4-FFF2-40B4-BE49-F238E27FC236}">
              <a16:creationId xmlns:a16="http://schemas.microsoft.com/office/drawing/2014/main" id="{00000000-0008-0000-0000-00003A17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5947" name="Text Box 8">
          <a:extLst>
            <a:ext uri="{FF2B5EF4-FFF2-40B4-BE49-F238E27FC236}">
              <a16:creationId xmlns:a16="http://schemas.microsoft.com/office/drawing/2014/main" id="{00000000-0008-0000-0000-00003B17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48" name="Text Box 8">
          <a:extLst>
            <a:ext uri="{FF2B5EF4-FFF2-40B4-BE49-F238E27FC236}">
              <a16:creationId xmlns:a16="http://schemas.microsoft.com/office/drawing/2014/main" id="{00000000-0008-0000-0000-00003C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49" name="Text Box 9">
          <a:extLst>
            <a:ext uri="{FF2B5EF4-FFF2-40B4-BE49-F238E27FC236}">
              <a16:creationId xmlns:a16="http://schemas.microsoft.com/office/drawing/2014/main" id="{00000000-0008-0000-0000-00003D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50" name="Text Box 11">
          <a:extLst>
            <a:ext uri="{FF2B5EF4-FFF2-40B4-BE49-F238E27FC236}">
              <a16:creationId xmlns:a16="http://schemas.microsoft.com/office/drawing/2014/main" id="{00000000-0008-0000-0000-00003E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51" name="Text Box 8">
          <a:extLst>
            <a:ext uri="{FF2B5EF4-FFF2-40B4-BE49-F238E27FC236}">
              <a16:creationId xmlns:a16="http://schemas.microsoft.com/office/drawing/2014/main" id="{00000000-0008-0000-0000-00003F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52" name="Text Box 9">
          <a:extLst>
            <a:ext uri="{FF2B5EF4-FFF2-40B4-BE49-F238E27FC236}">
              <a16:creationId xmlns:a16="http://schemas.microsoft.com/office/drawing/2014/main" id="{00000000-0008-0000-0000-000040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53" name="Text Box 11">
          <a:extLst>
            <a:ext uri="{FF2B5EF4-FFF2-40B4-BE49-F238E27FC236}">
              <a16:creationId xmlns:a16="http://schemas.microsoft.com/office/drawing/2014/main" id="{00000000-0008-0000-0000-000041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54" name="Text Box 11">
          <a:extLst>
            <a:ext uri="{FF2B5EF4-FFF2-40B4-BE49-F238E27FC236}">
              <a16:creationId xmlns:a16="http://schemas.microsoft.com/office/drawing/2014/main" id="{00000000-0008-0000-0000-000042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55" name="Text Box 9">
          <a:extLst>
            <a:ext uri="{FF2B5EF4-FFF2-40B4-BE49-F238E27FC236}">
              <a16:creationId xmlns:a16="http://schemas.microsoft.com/office/drawing/2014/main" id="{00000000-0008-0000-0000-000043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56" name="Text Box 11">
          <a:extLst>
            <a:ext uri="{FF2B5EF4-FFF2-40B4-BE49-F238E27FC236}">
              <a16:creationId xmlns:a16="http://schemas.microsoft.com/office/drawing/2014/main" id="{00000000-0008-0000-0000-000044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57" name="Text Box 8">
          <a:extLst>
            <a:ext uri="{FF2B5EF4-FFF2-40B4-BE49-F238E27FC236}">
              <a16:creationId xmlns:a16="http://schemas.microsoft.com/office/drawing/2014/main" id="{00000000-0008-0000-0000-000045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58" name="Text Box 9">
          <a:extLst>
            <a:ext uri="{FF2B5EF4-FFF2-40B4-BE49-F238E27FC236}">
              <a16:creationId xmlns:a16="http://schemas.microsoft.com/office/drawing/2014/main" id="{00000000-0008-0000-0000-000046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59" name="Text Box 11">
          <a:extLst>
            <a:ext uri="{FF2B5EF4-FFF2-40B4-BE49-F238E27FC236}">
              <a16:creationId xmlns:a16="http://schemas.microsoft.com/office/drawing/2014/main" id="{00000000-0008-0000-0000-000047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60" name="Text Box 8">
          <a:extLst>
            <a:ext uri="{FF2B5EF4-FFF2-40B4-BE49-F238E27FC236}">
              <a16:creationId xmlns:a16="http://schemas.microsoft.com/office/drawing/2014/main" id="{00000000-0008-0000-0000-000048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61" name="Text Box 9">
          <a:extLst>
            <a:ext uri="{FF2B5EF4-FFF2-40B4-BE49-F238E27FC236}">
              <a16:creationId xmlns:a16="http://schemas.microsoft.com/office/drawing/2014/main" id="{00000000-0008-0000-0000-000049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62" name="Text Box 11">
          <a:extLst>
            <a:ext uri="{FF2B5EF4-FFF2-40B4-BE49-F238E27FC236}">
              <a16:creationId xmlns:a16="http://schemas.microsoft.com/office/drawing/2014/main" id="{00000000-0008-0000-0000-00004A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63" name="Text Box 8">
          <a:extLst>
            <a:ext uri="{FF2B5EF4-FFF2-40B4-BE49-F238E27FC236}">
              <a16:creationId xmlns:a16="http://schemas.microsoft.com/office/drawing/2014/main" id="{00000000-0008-0000-0000-00004B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64" name="Text Box 9">
          <a:extLst>
            <a:ext uri="{FF2B5EF4-FFF2-40B4-BE49-F238E27FC236}">
              <a16:creationId xmlns:a16="http://schemas.microsoft.com/office/drawing/2014/main" id="{00000000-0008-0000-0000-00004C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65" name="Text Box 11">
          <a:extLst>
            <a:ext uri="{FF2B5EF4-FFF2-40B4-BE49-F238E27FC236}">
              <a16:creationId xmlns:a16="http://schemas.microsoft.com/office/drawing/2014/main" id="{00000000-0008-0000-0000-00004D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66" name="Text Box 8">
          <a:extLst>
            <a:ext uri="{FF2B5EF4-FFF2-40B4-BE49-F238E27FC236}">
              <a16:creationId xmlns:a16="http://schemas.microsoft.com/office/drawing/2014/main" id="{00000000-0008-0000-0000-00004E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67" name="Text Box 9">
          <a:extLst>
            <a:ext uri="{FF2B5EF4-FFF2-40B4-BE49-F238E27FC236}">
              <a16:creationId xmlns:a16="http://schemas.microsoft.com/office/drawing/2014/main" id="{00000000-0008-0000-0000-00004F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68" name="Text Box 11">
          <a:extLst>
            <a:ext uri="{FF2B5EF4-FFF2-40B4-BE49-F238E27FC236}">
              <a16:creationId xmlns:a16="http://schemas.microsoft.com/office/drawing/2014/main" id="{00000000-0008-0000-0000-000050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69" name="Text Box 8">
          <a:extLst>
            <a:ext uri="{FF2B5EF4-FFF2-40B4-BE49-F238E27FC236}">
              <a16:creationId xmlns:a16="http://schemas.microsoft.com/office/drawing/2014/main" id="{00000000-0008-0000-0000-000051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70" name="Text Box 9">
          <a:extLst>
            <a:ext uri="{FF2B5EF4-FFF2-40B4-BE49-F238E27FC236}">
              <a16:creationId xmlns:a16="http://schemas.microsoft.com/office/drawing/2014/main" id="{00000000-0008-0000-0000-000052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71" name="Text Box 11">
          <a:extLst>
            <a:ext uri="{FF2B5EF4-FFF2-40B4-BE49-F238E27FC236}">
              <a16:creationId xmlns:a16="http://schemas.microsoft.com/office/drawing/2014/main" id="{00000000-0008-0000-0000-000053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72" name="Text Box 8">
          <a:extLst>
            <a:ext uri="{FF2B5EF4-FFF2-40B4-BE49-F238E27FC236}">
              <a16:creationId xmlns:a16="http://schemas.microsoft.com/office/drawing/2014/main" id="{00000000-0008-0000-0000-000054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73" name="Text Box 9">
          <a:extLst>
            <a:ext uri="{FF2B5EF4-FFF2-40B4-BE49-F238E27FC236}">
              <a16:creationId xmlns:a16="http://schemas.microsoft.com/office/drawing/2014/main" id="{00000000-0008-0000-0000-000055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74" name="Text Box 11">
          <a:extLst>
            <a:ext uri="{FF2B5EF4-FFF2-40B4-BE49-F238E27FC236}">
              <a16:creationId xmlns:a16="http://schemas.microsoft.com/office/drawing/2014/main" id="{00000000-0008-0000-0000-000056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75" name="Text Box 8">
          <a:extLst>
            <a:ext uri="{FF2B5EF4-FFF2-40B4-BE49-F238E27FC236}">
              <a16:creationId xmlns:a16="http://schemas.microsoft.com/office/drawing/2014/main" id="{00000000-0008-0000-0000-000057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76" name="Text Box 9">
          <a:extLst>
            <a:ext uri="{FF2B5EF4-FFF2-40B4-BE49-F238E27FC236}">
              <a16:creationId xmlns:a16="http://schemas.microsoft.com/office/drawing/2014/main" id="{00000000-0008-0000-0000-000058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77" name="Text Box 11">
          <a:extLst>
            <a:ext uri="{FF2B5EF4-FFF2-40B4-BE49-F238E27FC236}">
              <a16:creationId xmlns:a16="http://schemas.microsoft.com/office/drawing/2014/main" id="{00000000-0008-0000-0000-000059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78" name="Text Box 8">
          <a:extLst>
            <a:ext uri="{FF2B5EF4-FFF2-40B4-BE49-F238E27FC236}">
              <a16:creationId xmlns:a16="http://schemas.microsoft.com/office/drawing/2014/main" id="{00000000-0008-0000-0000-00005A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79" name="Text Box 9">
          <a:extLst>
            <a:ext uri="{FF2B5EF4-FFF2-40B4-BE49-F238E27FC236}">
              <a16:creationId xmlns:a16="http://schemas.microsoft.com/office/drawing/2014/main" id="{00000000-0008-0000-0000-00005B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80" name="Text Box 11">
          <a:extLst>
            <a:ext uri="{FF2B5EF4-FFF2-40B4-BE49-F238E27FC236}">
              <a16:creationId xmlns:a16="http://schemas.microsoft.com/office/drawing/2014/main" id="{00000000-0008-0000-0000-00005C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81" name="Text Box 8">
          <a:extLst>
            <a:ext uri="{FF2B5EF4-FFF2-40B4-BE49-F238E27FC236}">
              <a16:creationId xmlns:a16="http://schemas.microsoft.com/office/drawing/2014/main" id="{00000000-0008-0000-0000-00005D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82" name="Text Box 9">
          <a:extLst>
            <a:ext uri="{FF2B5EF4-FFF2-40B4-BE49-F238E27FC236}">
              <a16:creationId xmlns:a16="http://schemas.microsoft.com/office/drawing/2014/main" id="{00000000-0008-0000-0000-00005E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83" name="Text Box 11">
          <a:extLst>
            <a:ext uri="{FF2B5EF4-FFF2-40B4-BE49-F238E27FC236}">
              <a16:creationId xmlns:a16="http://schemas.microsoft.com/office/drawing/2014/main" id="{00000000-0008-0000-0000-00005F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84" name="Text Box 8">
          <a:extLst>
            <a:ext uri="{FF2B5EF4-FFF2-40B4-BE49-F238E27FC236}">
              <a16:creationId xmlns:a16="http://schemas.microsoft.com/office/drawing/2014/main" id="{00000000-0008-0000-0000-000060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85" name="Text Box 9">
          <a:extLst>
            <a:ext uri="{FF2B5EF4-FFF2-40B4-BE49-F238E27FC236}">
              <a16:creationId xmlns:a16="http://schemas.microsoft.com/office/drawing/2014/main" id="{00000000-0008-0000-0000-000061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86" name="Text Box 11">
          <a:extLst>
            <a:ext uri="{FF2B5EF4-FFF2-40B4-BE49-F238E27FC236}">
              <a16:creationId xmlns:a16="http://schemas.microsoft.com/office/drawing/2014/main" id="{00000000-0008-0000-0000-000062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87" name="Text Box 8">
          <a:extLst>
            <a:ext uri="{FF2B5EF4-FFF2-40B4-BE49-F238E27FC236}">
              <a16:creationId xmlns:a16="http://schemas.microsoft.com/office/drawing/2014/main" id="{00000000-0008-0000-0000-000063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88" name="Text Box 9">
          <a:extLst>
            <a:ext uri="{FF2B5EF4-FFF2-40B4-BE49-F238E27FC236}">
              <a16:creationId xmlns:a16="http://schemas.microsoft.com/office/drawing/2014/main" id="{00000000-0008-0000-0000-000064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89" name="Text Box 11">
          <a:extLst>
            <a:ext uri="{FF2B5EF4-FFF2-40B4-BE49-F238E27FC236}">
              <a16:creationId xmlns:a16="http://schemas.microsoft.com/office/drawing/2014/main" id="{00000000-0008-0000-0000-000065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5990" name="Text Box 8">
          <a:extLst>
            <a:ext uri="{FF2B5EF4-FFF2-40B4-BE49-F238E27FC236}">
              <a16:creationId xmlns:a16="http://schemas.microsoft.com/office/drawing/2014/main" id="{00000000-0008-0000-0000-00006617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91" name="Text Box 8">
          <a:extLst>
            <a:ext uri="{FF2B5EF4-FFF2-40B4-BE49-F238E27FC236}">
              <a16:creationId xmlns:a16="http://schemas.microsoft.com/office/drawing/2014/main" id="{00000000-0008-0000-0000-000067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92" name="Text Box 9">
          <a:extLst>
            <a:ext uri="{FF2B5EF4-FFF2-40B4-BE49-F238E27FC236}">
              <a16:creationId xmlns:a16="http://schemas.microsoft.com/office/drawing/2014/main" id="{00000000-0008-0000-0000-000068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93" name="Text Box 11">
          <a:extLst>
            <a:ext uri="{FF2B5EF4-FFF2-40B4-BE49-F238E27FC236}">
              <a16:creationId xmlns:a16="http://schemas.microsoft.com/office/drawing/2014/main" id="{00000000-0008-0000-0000-000069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90</xdr:row>
      <xdr:rowOff>0</xdr:rowOff>
    </xdr:from>
    <xdr:to>
      <xdr:col>1</xdr:col>
      <xdr:colOff>152400</xdr:colOff>
      <xdr:row>90</xdr:row>
      <xdr:rowOff>28575</xdr:rowOff>
    </xdr:to>
    <xdr:sp macro="" textlink="">
      <xdr:nvSpPr>
        <xdr:cNvPr id="5994" name="Text Box 11">
          <a:extLst>
            <a:ext uri="{FF2B5EF4-FFF2-40B4-BE49-F238E27FC236}">
              <a16:creationId xmlns:a16="http://schemas.microsoft.com/office/drawing/2014/main" id="{00000000-0008-0000-0000-00006A170000}"/>
            </a:ext>
          </a:extLst>
        </xdr:cNvPr>
        <xdr:cNvSpPr txBox="1">
          <a:spLocks noChangeArrowheads="1"/>
        </xdr:cNvSpPr>
      </xdr:nvSpPr>
      <xdr:spPr bwMode="auto">
        <a:xfrm>
          <a:off x="4095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995" name="Text Box 8">
          <a:extLst>
            <a:ext uri="{FF2B5EF4-FFF2-40B4-BE49-F238E27FC236}">
              <a16:creationId xmlns:a16="http://schemas.microsoft.com/office/drawing/2014/main" id="{00000000-0008-0000-0000-00006B17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996" name="Text Box 9">
          <a:extLst>
            <a:ext uri="{FF2B5EF4-FFF2-40B4-BE49-F238E27FC236}">
              <a16:creationId xmlns:a16="http://schemas.microsoft.com/office/drawing/2014/main" id="{00000000-0008-0000-0000-00006C17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5997" name="Text Box 11">
          <a:extLst>
            <a:ext uri="{FF2B5EF4-FFF2-40B4-BE49-F238E27FC236}">
              <a16:creationId xmlns:a16="http://schemas.microsoft.com/office/drawing/2014/main" id="{00000000-0008-0000-0000-00006D17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98" name="Text Box 8">
          <a:extLst>
            <a:ext uri="{FF2B5EF4-FFF2-40B4-BE49-F238E27FC236}">
              <a16:creationId xmlns:a16="http://schemas.microsoft.com/office/drawing/2014/main" id="{00000000-0008-0000-0000-00006E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5999" name="Text Box 9">
          <a:extLst>
            <a:ext uri="{FF2B5EF4-FFF2-40B4-BE49-F238E27FC236}">
              <a16:creationId xmlns:a16="http://schemas.microsoft.com/office/drawing/2014/main" id="{00000000-0008-0000-0000-00006F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00" name="Text Box 11">
          <a:extLst>
            <a:ext uri="{FF2B5EF4-FFF2-40B4-BE49-F238E27FC236}">
              <a16:creationId xmlns:a16="http://schemas.microsoft.com/office/drawing/2014/main" id="{00000000-0008-0000-0000-000070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001" name="Text Box 8">
          <a:extLst>
            <a:ext uri="{FF2B5EF4-FFF2-40B4-BE49-F238E27FC236}">
              <a16:creationId xmlns:a16="http://schemas.microsoft.com/office/drawing/2014/main" id="{00000000-0008-0000-0000-00007117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002" name="Text Box 9">
          <a:extLst>
            <a:ext uri="{FF2B5EF4-FFF2-40B4-BE49-F238E27FC236}">
              <a16:creationId xmlns:a16="http://schemas.microsoft.com/office/drawing/2014/main" id="{00000000-0008-0000-0000-00007217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003" name="Text Box 11">
          <a:extLst>
            <a:ext uri="{FF2B5EF4-FFF2-40B4-BE49-F238E27FC236}">
              <a16:creationId xmlns:a16="http://schemas.microsoft.com/office/drawing/2014/main" id="{00000000-0008-0000-0000-00007317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04" name="Text Box 8">
          <a:extLst>
            <a:ext uri="{FF2B5EF4-FFF2-40B4-BE49-F238E27FC236}">
              <a16:creationId xmlns:a16="http://schemas.microsoft.com/office/drawing/2014/main" id="{00000000-0008-0000-0000-000074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05" name="Text Box 9">
          <a:extLst>
            <a:ext uri="{FF2B5EF4-FFF2-40B4-BE49-F238E27FC236}">
              <a16:creationId xmlns:a16="http://schemas.microsoft.com/office/drawing/2014/main" id="{00000000-0008-0000-0000-000075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06" name="Text Box 11">
          <a:extLst>
            <a:ext uri="{FF2B5EF4-FFF2-40B4-BE49-F238E27FC236}">
              <a16:creationId xmlns:a16="http://schemas.microsoft.com/office/drawing/2014/main" id="{00000000-0008-0000-0000-000076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6007" name="Text Box 8">
          <a:extLst>
            <a:ext uri="{FF2B5EF4-FFF2-40B4-BE49-F238E27FC236}">
              <a16:creationId xmlns:a16="http://schemas.microsoft.com/office/drawing/2014/main" id="{00000000-0008-0000-0000-00007717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6008" name="Text Box 8">
          <a:extLst>
            <a:ext uri="{FF2B5EF4-FFF2-40B4-BE49-F238E27FC236}">
              <a16:creationId xmlns:a16="http://schemas.microsoft.com/office/drawing/2014/main" id="{00000000-0008-0000-0000-00007817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09" name="Text Box 9">
          <a:extLst>
            <a:ext uri="{FF2B5EF4-FFF2-40B4-BE49-F238E27FC236}">
              <a16:creationId xmlns:a16="http://schemas.microsoft.com/office/drawing/2014/main" id="{00000000-0008-0000-0000-000079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10" name="Text Box 11">
          <a:extLst>
            <a:ext uri="{FF2B5EF4-FFF2-40B4-BE49-F238E27FC236}">
              <a16:creationId xmlns:a16="http://schemas.microsoft.com/office/drawing/2014/main" id="{00000000-0008-0000-0000-00007A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11" name="Text Box 8">
          <a:extLst>
            <a:ext uri="{FF2B5EF4-FFF2-40B4-BE49-F238E27FC236}">
              <a16:creationId xmlns:a16="http://schemas.microsoft.com/office/drawing/2014/main" id="{00000000-0008-0000-0000-00007B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12" name="Text Box 9">
          <a:extLst>
            <a:ext uri="{FF2B5EF4-FFF2-40B4-BE49-F238E27FC236}">
              <a16:creationId xmlns:a16="http://schemas.microsoft.com/office/drawing/2014/main" id="{00000000-0008-0000-0000-00007C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13" name="Text Box 11">
          <a:extLst>
            <a:ext uri="{FF2B5EF4-FFF2-40B4-BE49-F238E27FC236}">
              <a16:creationId xmlns:a16="http://schemas.microsoft.com/office/drawing/2014/main" id="{00000000-0008-0000-0000-00007D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14" name="Text Box 8">
          <a:extLst>
            <a:ext uri="{FF2B5EF4-FFF2-40B4-BE49-F238E27FC236}">
              <a16:creationId xmlns:a16="http://schemas.microsoft.com/office/drawing/2014/main" id="{00000000-0008-0000-0000-00007E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15" name="Text Box 9">
          <a:extLst>
            <a:ext uri="{FF2B5EF4-FFF2-40B4-BE49-F238E27FC236}">
              <a16:creationId xmlns:a16="http://schemas.microsoft.com/office/drawing/2014/main" id="{00000000-0008-0000-0000-00007F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16" name="Text Box 11">
          <a:extLst>
            <a:ext uri="{FF2B5EF4-FFF2-40B4-BE49-F238E27FC236}">
              <a16:creationId xmlns:a16="http://schemas.microsoft.com/office/drawing/2014/main" id="{00000000-0008-0000-0000-000080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17" name="Text Box 8">
          <a:extLst>
            <a:ext uri="{FF2B5EF4-FFF2-40B4-BE49-F238E27FC236}">
              <a16:creationId xmlns:a16="http://schemas.microsoft.com/office/drawing/2014/main" id="{00000000-0008-0000-0000-000081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18" name="Text Box 9">
          <a:extLst>
            <a:ext uri="{FF2B5EF4-FFF2-40B4-BE49-F238E27FC236}">
              <a16:creationId xmlns:a16="http://schemas.microsoft.com/office/drawing/2014/main" id="{00000000-0008-0000-0000-000082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19" name="Text Box 11">
          <a:extLst>
            <a:ext uri="{FF2B5EF4-FFF2-40B4-BE49-F238E27FC236}">
              <a16:creationId xmlns:a16="http://schemas.microsoft.com/office/drawing/2014/main" id="{00000000-0008-0000-0000-000083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20" name="Text Box 8">
          <a:extLst>
            <a:ext uri="{FF2B5EF4-FFF2-40B4-BE49-F238E27FC236}">
              <a16:creationId xmlns:a16="http://schemas.microsoft.com/office/drawing/2014/main" id="{00000000-0008-0000-0000-000084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21" name="Text Box 9">
          <a:extLst>
            <a:ext uri="{FF2B5EF4-FFF2-40B4-BE49-F238E27FC236}">
              <a16:creationId xmlns:a16="http://schemas.microsoft.com/office/drawing/2014/main" id="{00000000-0008-0000-0000-000085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22" name="Text Box 11">
          <a:extLst>
            <a:ext uri="{FF2B5EF4-FFF2-40B4-BE49-F238E27FC236}">
              <a16:creationId xmlns:a16="http://schemas.microsoft.com/office/drawing/2014/main" id="{00000000-0008-0000-0000-000086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23" name="Text Box 8">
          <a:extLst>
            <a:ext uri="{FF2B5EF4-FFF2-40B4-BE49-F238E27FC236}">
              <a16:creationId xmlns:a16="http://schemas.microsoft.com/office/drawing/2014/main" id="{00000000-0008-0000-0000-000087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24" name="Text Box 9">
          <a:extLst>
            <a:ext uri="{FF2B5EF4-FFF2-40B4-BE49-F238E27FC236}">
              <a16:creationId xmlns:a16="http://schemas.microsoft.com/office/drawing/2014/main" id="{00000000-0008-0000-0000-000088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25" name="Text Box 11">
          <a:extLst>
            <a:ext uri="{FF2B5EF4-FFF2-40B4-BE49-F238E27FC236}">
              <a16:creationId xmlns:a16="http://schemas.microsoft.com/office/drawing/2014/main" id="{00000000-0008-0000-0000-000089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26" name="Text Box 8">
          <a:extLst>
            <a:ext uri="{FF2B5EF4-FFF2-40B4-BE49-F238E27FC236}">
              <a16:creationId xmlns:a16="http://schemas.microsoft.com/office/drawing/2014/main" id="{00000000-0008-0000-0000-00008A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27" name="Text Box 9">
          <a:extLst>
            <a:ext uri="{FF2B5EF4-FFF2-40B4-BE49-F238E27FC236}">
              <a16:creationId xmlns:a16="http://schemas.microsoft.com/office/drawing/2014/main" id="{00000000-0008-0000-0000-00008B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28" name="Text Box 11">
          <a:extLst>
            <a:ext uri="{FF2B5EF4-FFF2-40B4-BE49-F238E27FC236}">
              <a16:creationId xmlns:a16="http://schemas.microsoft.com/office/drawing/2014/main" id="{00000000-0008-0000-0000-00008C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29" name="Text Box 8">
          <a:extLst>
            <a:ext uri="{FF2B5EF4-FFF2-40B4-BE49-F238E27FC236}">
              <a16:creationId xmlns:a16="http://schemas.microsoft.com/office/drawing/2014/main" id="{00000000-0008-0000-0000-00008D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30" name="Text Box 9">
          <a:extLst>
            <a:ext uri="{FF2B5EF4-FFF2-40B4-BE49-F238E27FC236}">
              <a16:creationId xmlns:a16="http://schemas.microsoft.com/office/drawing/2014/main" id="{00000000-0008-0000-0000-00008E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31" name="Text Box 11">
          <a:extLst>
            <a:ext uri="{FF2B5EF4-FFF2-40B4-BE49-F238E27FC236}">
              <a16:creationId xmlns:a16="http://schemas.microsoft.com/office/drawing/2014/main" id="{00000000-0008-0000-0000-00008F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32" name="Text Box 8">
          <a:extLst>
            <a:ext uri="{FF2B5EF4-FFF2-40B4-BE49-F238E27FC236}">
              <a16:creationId xmlns:a16="http://schemas.microsoft.com/office/drawing/2014/main" id="{00000000-0008-0000-0000-000090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33" name="Text Box 9">
          <a:extLst>
            <a:ext uri="{FF2B5EF4-FFF2-40B4-BE49-F238E27FC236}">
              <a16:creationId xmlns:a16="http://schemas.microsoft.com/office/drawing/2014/main" id="{00000000-0008-0000-0000-000091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34" name="Text Box 11">
          <a:extLst>
            <a:ext uri="{FF2B5EF4-FFF2-40B4-BE49-F238E27FC236}">
              <a16:creationId xmlns:a16="http://schemas.microsoft.com/office/drawing/2014/main" id="{00000000-0008-0000-0000-000092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35" name="Text Box 8">
          <a:extLst>
            <a:ext uri="{FF2B5EF4-FFF2-40B4-BE49-F238E27FC236}">
              <a16:creationId xmlns:a16="http://schemas.microsoft.com/office/drawing/2014/main" id="{00000000-0008-0000-0000-000093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36" name="Text Box 9">
          <a:extLst>
            <a:ext uri="{FF2B5EF4-FFF2-40B4-BE49-F238E27FC236}">
              <a16:creationId xmlns:a16="http://schemas.microsoft.com/office/drawing/2014/main" id="{00000000-0008-0000-0000-000094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37" name="Text Box 11">
          <a:extLst>
            <a:ext uri="{FF2B5EF4-FFF2-40B4-BE49-F238E27FC236}">
              <a16:creationId xmlns:a16="http://schemas.microsoft.com/office/drawing/2014/main" id="{00000000-0008-0000-0000-000095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38" name="Text Box 8">
          <a:extLst>
            <a:ext uri="{FF2B5EF4-FFF2-40B4-BE49-F238E27FC236}">
              <a16:creationId xmlns:a16="http://schemas.microsoft.com/office/drawing/2014/main" id="{00000000-0008-0000-0000-000096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39" name="Text Box 9">
          <a:extLst>
            <a:ext uri="{FF2B5EF4-FFF2-40B4-BE49-F238E27FC236}">
              <a16:creationId xmlns:a16="http://schemas.microsoft.com/office/drawing/2014/main" id="{00000000-0008-0000-0000-000097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40" name="Text Box 11">
          <a:extLst>
            <a:ext uri="{FF2B5EF4-FFF2-40B4-BE49-F238E27FC236}">
              <a16:creationId xmlns:a16="http://schemas.microsoft.com/office/drawing/2014/main" id="{00000000-0008-0000-0000-000098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41" name="Text Box 8">
          <a:extLst>
            <a:ext uri="{FF2B5EF4-FFF2-40B4-BE49-F238E27FC236}">
              <a16:creationId xmlns:a16="http://schemas.microsoft.com/office/drawing/2014/main" id="{00000000-0008-0000-0000-000099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42" name="Text Box 9">
          <a:extLst>
            <a:ext uri="{FF2B5EF4-FFF2-40B4-BE49-F238E27FC236}">
              <a16:creationId xmlns:a16="http://schemas.microsoft.com/office/drawing/2014/main" id="{00000000-0008-0000-0000-00009A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43" name="Text Box 11">
          <a:extLst>
            <a:ext uri="{FF2B5EF4-FFF2-40B4-BE49-F238E27FC236}">
              <a16:creationId xmlns:a16="http://schemas.microsoft.com/office/drawing/2014/main" id="{00000000-0008-0000-0000-00009B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6044" name="Text Box 8">
          <a:extLst>
            <a:ext uri="{FF2B5EF4-FFF2-40B4-BE49-F238E27FC236}">
              <a16:creationId xmlns:a16="http://schemas.microsoft.com/office/drawing/2014/main" id="{00000000-0008-0000-0000-00009C17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45" name="Text Box 8">
          <a:extLst>
            <a:ext uri="{FF2B5EF4-FFF2-40B4-BE49-F238E27FC236}">
              <a16:creationId xmlns:a16="http://schemas.microsoft.com/office/drawing/2014/main" id="{00000000-0008-0000-0000-00009D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46" name="Text Box 9">
          <a:extLst>
            <a:ext uri="{FF2B5EF4-FFF2-40B4-BE49-F238E27FC236}">
              <a16:creationId xmlns:a16="http://schemas.microsoft.com/office/drawing/2014/main" id="{00000000-0008-0000-0000-00009E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47" name="Text Box 11">
          <a:extLst>
            <a:ext uri="{FF2B5EF4-FFF2-40B4-BE49-F238E27FC236}">
              <a16:creationId xmlns:a16="http://schemas.microsoft.com/office/drawing/2014/main" id="{00000000-0008-0000-0000-00009F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048" name="Text Box 8">
          <a:extLst>
            <a:ext uri="{FF2B5EF4-FFF2-40B4-BE49-F238E27FC236}">
              <a16:creationId xmlns:a16="http://schemas.microsoft.com/office/drawing/2014/main" id="{00000000-0008-0000-0000-0000A017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049" name="Text Box 9">
          <a:extLst>
            <a:ext uri="{FF2B5EF4-FFF2-40B4-BE49-F238E27FC236}">
              <a16:creationId xmlns:a16="http://schemas.microsoft.com/office/drawing/2014/main" id="{00000000-0008-0000-0000-0000A117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050" name="Text Box 11">
          <a:extLst>
            <a:ext uri="{FF2B5EF4-FFF2-40B4-BE49-F238E27FC236}">
              <a16:creationId xmlns:a16="http://schemas.microsoft.com/office/drawing/2014/main" id="{00000000-0008-0000-0000-0000A217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51" name="Text Box 8">
          <a:extLst>
            <a:ext uri="{FF2B5EF4-FFF2-40B4-BE49-F238E27FC236}">
              <a16:creationId xmlns:a16="http://schemas.microsoft.com/office/drawing/2014/main" id="{00000000-0008-0000-0000-0000A3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52" name="Text Box 9">
          <a:extLst>
            <a:ext uri="{FF2B5EF4-FFF2-40B4-BE49-F238E27FC236}">
              <a16:creationId xmlns:a16="http://schemas.microsoft.com/office/drawing/2014/main" id="{00000000-0008-0000-0000-0000A4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53" name="Text Box 11">
          <a:extLst>
            <a:ext uri="{FF2B5EF4-FFF2-40B4-BE49-F238E27FC236}">
              <a16:creationId xmlns:a16="http://schemas.microsoft.com/office/drawing/2014/main" id="{00000000-0008-0000-0000-0000A5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054" name="Text Box 8">
          <a:extLst>
            <a:ext uri="{FF2B5EF4-FFF2-40B4-BE49-F238E27FC236}">
              <a16:creationId xmlns:a16="http://schemas.microsoft.com/office/drawing/2014/main" id="{00000000-0008-0000-0000-0000A617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055" name="Text Box 9">
          <a:extLst>
            <a:ext uri="{FF2B5EF4-FFF2-40B4-BE49-F238E27FC236}">
              <a16:creationId xmlns:a16="http://schemas.microsoft.com/office/drawing/2014/main" id="{00000000-0008-0000-0000-0000A717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056" name="Text Box 11">
          <a:extLst>
            <a:ext uri="{FF2B5EF4-FFF2-40B4-BE49-F238E27FC236}">
              <a16:creationId xmlns:a16="http://schemas.microsoft.com/office/drawing/2014/main" id="{00000000-0008-0000-0000-0000A817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57" name="Text Box 8">
          <a:extLst>
            <a:ext uri="{FF2B5EF4-FFF2-40B4-BE49-F238E27FC236}">
              <a16:creationId xmlns:a16="http://schemas.microsoft.com/office/drawing/2014/main" id="{00000000-0008-0000-0000-0000A9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58" name="Text Box 9">
          <a:extLst>
            <a:ext uri="{FF2B5EF4-FFF2-40B4-BE49-F238E27FC236}">
              <a16:creationId xmlns:a16="http://schemas.microsoft.com/office/drawing/2014/main" id="{00000000-0008-0000-0000-0000AA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59" name="Text Box 11">
          <a:extLst>
            <a:ext uri="{FF2B5EF4-FFF2-40B4-BE49-F238E27FC236}">
              <a16:creationId xmlns:a16="http://schemas.microsoft.com/office/drawing/2014/main" id="{00000000-0008-0000-0000-0000AB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6060" name="Text Box 8">
          <a:extLst>
            <a:ext uri="{FF2B5EF4-FFF2-40B4-BE49-F238E27FC236}">
              <a16:creationId xmlns:a16="http://schemas.microsoft.com/office/drawing/2014/main" id="{00000000-0008-0000-0000-0000AC17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6061" name="Text Box 8">
          <a:extLst>
            <a:ext uri="{FF2B5EF4-FFF2-40B4-BE49-F238E27FC236}">
              <a16:creationId xmlns:a16="http://schemas.microsoft.com/office/drawing/2014/main" id="{00000000-0008-0000-0000-0000AD17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62" name="Text Box 8">
          <a:extLst>
            <a:ext uri="{FF2B5EF4-FFF2-40B4-BE49-F238E27FC236}">
              <a16:creationId xmlns:a16="http://schemas.microsoft.com/office/drawing/2014/main" id="{00000000-0008-0000-0000-0000AE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63" name="Text Box 9">
          <a:extLst>
            <a:ext uri="{FF2B5EF4-FFF2-40B4-BE49-F238E27FC236}">
              <a16:creationId xmlns:a16="http://schemas.microsoft.com/office/drawing/2014/main" id="{00000000-0008-0000-0000-0000AF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64" name="Text Box 11">
          <a:extLst>
            <a:ext uri="{FF2B5EF4-FFF2-40B4-BE49-F238E27FC236}">
              <a16:creationId xmlns:a16="http://schemas.microsoft.com/office/drawing/2014/main" id="{00000000-0008-0000-0000-0000B0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65" name="Text Box 8">
          <a:extLst>
            <a:ext uri="{FF2B5EF4-FFF2-40B4-BE49-F238E27FC236}">
              <a16:creationId xmlns:a16="http://schemas.microsoft.com/office/drawing/2014/main" id="{00000000-0008-0000-0000-0000B1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66" name="Text Box 9">
          <a:extLst>
            <a:ext uri="{FF2B5EF4-FFF2-40B4-BE49-F238E27FC236}">
              <a16:creationId xmlns:a16="http://schemas.microsoft.com/office/drawing/2014/main" id="{00000000-0008-0000-0000-0000B2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67" name="Text Box 11">
          <a:extLst>
            <a:ext uri="{FF2B5EF4-FFF2-40B4-BE49-F238E27FC236}">
              <a16:creationId xmlns:a16="http://schemas.microsoft.com/office/drawing/2014/main" id="{00000000-0008-0000-0000-0000B3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68" name="Text Box 11">
          <a:extLst>
            <a:ext uri="{FF2B5EF4-FFF2-40B4-BE49-F238E27FC236}">
              <a16:creationId xmlns:a16="http://schemas.microsoft.com/office/drawing/2014/main" id="{00000000-0008-0000-0000-0000B4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69" name="Text Box 9">
          <a:extLst>
            <a:ext uri="{FF2B5EF4-FFF2-40B4-BE49-F238E27FC236}">
              <a16:creationId xmlns:a16="http://schemas.microsoft.com/office/drawing/2014/main" id="{00000000-0008-0000-0000-0000B5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70" name="Text Box 11">
          <a:extLst>
            <a:ext uri="{FF2B5EF4-FFF2-40B4-BE49-F238E27FC236}">
              <a16:creationId xmlns:a16="http://schemas.microsoft.com/office/drawing/2014/main" id="{00000000-0008-0000-0000-0000B6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71" name="Text Box 8">
          <a:extLst>
            <a:ext uri="{FF2B5EF4-FFF2-40B4-BE49-F238E27FC236}">
              <a16:creationId xmlns:a16="http://schemas.microsoft.com/office/drawing/2014/main" id="{00000000-0008-0000-0000-0000B7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72" name="Text Box 9">
          <a:extLst>
            <a:ext uri="{FF2B5EF4-FFF2-40B4-BE49-F238E27FC236}">
              <a16:creationId xmlns:a16="http://schemas.microsoft.com/office/drawing/2014/main" id="{00000000-0008-0000-0000-0000B8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73" name="Text Box 11">
          <a:extLst>
            <a:ext uri="{FF2B5EF4-FFF2-40B4-BE49-F238E27FC236}">
              <a16:creationId xmlns:a16="http://schemas.microsoft.com/office/drawing/2014/main" id="{00000000-0008-0000-0000-0000B9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74" name="Text Box 8">
          <a:extLst>
            <a:ext uri="{FF2B5EF4-FFF2-40B4-BE49-F238E27FC236}">
              <a16:creationId xmlns:a16="http://schemas.microsoft.com/office/drawing/2014/main" id="{00000000-0008-0000-0000-0000BA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75" name="Text Box 9">
          <a:extLst>
            <a:ext uri="{FF2B5EF4-FFF2-40B4-BE49-F238E27FC236}">
              <a16:creationId xmlns:a16="http://schemas.microsoft.com/office/drawing/2014/main" id="{00000000-0008-0000-0000-0000BB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76" name="Text Box 11">
          <a:extLst>
            <a:ext uri="{FF2B5EF4-FFF2-40B4-BE49-F238E27FC236}">
              <a16:creationId xmlns:a16="http://schemas.microsoft.com/office/drawing/2014/main" id="{00000000-0008-0000-0000-0000BC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77" name="Text Box 8">
          <a:extLst>
            <a:ext uri="{FF2B5EF4-FFF2-40B4-BE49-F238E27FC236}">
              <a16:creationId xmlns:a16="http://schemas.microsoft.com/office/drawing/2014/main" id="{00000000-0008-0000-0000-0000BD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78" name="Text Box 9">
          <a:extLst>
            <a:ext uri="{FF2B5EF4-FFF2-40B4-BE49-F238E27FC236}">
              <a16:creationId xmlns:a16="http://schemas.microsoft.com/office/drawing/2014/main" id="{00000000-0008-0000-0000-0000BE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79" name="Text Box 11">
          <a:extLst>
            <a:ext uri="{FF2B5EF4-FFF2-40B4-BE49-F238E27FC236}">
              <a16:creationId xmlns:a16="http://schemas.microsoft.com/office/drawing/2014/main" id="{00000000-0008-0000-0000-0000BF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80" name="Text Box 8">
          <a:extLst>
            <a:ext uri="{FF2B5EF4-FFF2-40B4-BE49-F238E27FC236}">
              <a16:creationId xmlns:a16="http://schemas.microsoft.com/office/drawing/2014/main" id="{00000000-0008-0000-0000-0000C0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81" name="Text Box 9">
          <a:extLst>
            <a:ext uri="{FF2B5EF4-FFF2-40B4-BE49-F238E27FC236}">
              <a16:creationId xmlns:a16="http://schemas.microsoft.com/office/drawing/2014/main" id="{00000000-0008-0000-0000-0000C1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82" name="Text Box 11">
          <a:extLst>
            <a:ext uri="{FF2B5EF4-FFF2-40B4-BE49-F238E27FC236}">
              <a16:creationId xmlns:a16="http://schemas.microsoft.com/office/drawing/2014/main" id="{00000000-0008-0000-0000-0000C2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83" name="Text Box 8">
          <a:extLst>
            <a:ext uri="{FF2B5EF4-FFF2-40B4-BE49-F238E27FC236}">
              <a16:creationId xmlns:a16="http://schemas.microsoft.com/office/drawing/2014/main" id="{00000000-0008-0000-0000-0000C3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84" name="Text Box 9">
          <a:extLst>
            <a:ext uri="{FF2B5EF4-FFF2-40B4-BE49-F238E27FC236}">
              <a16:creationId xmlns:a16="http://schemas.microsoft.com/office/drawing/2014/main" id="{00000000-0008-0000-0000-0000C4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85" name="Text Box 11">
          <a:extLst>
            <a:ext uri="{FF2B5EF4-FFF2-40B4-BE49-F238E27FC236}">
              <a16:creationId xmlns:a16="http://schemas.microsoft.com/office/drawing/2014/main" id="{00000000-0008-0000-0000-0000C5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86" name="Text Box 8">
          <a:extLst>
            <a:ext uri="{FF2B5EF4-FFF2-40B4-BE49-F238E27FC236}">
              <a16:creationId xmlns:a16="http://schemas.microsoft.com/office/drawing/2014/main" id="{00000000-0008-0000-0000-0000C6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87" name="Text Box 9">
          <a:extLst>
            <a:ext uri="{FF2B5EF4-FFF2-40B4-BE49-F238E27FC236}">
              <a16:creationId xmlns:a16="http://schemas.microsoft.com/office/drawing/2014/main" id="{00000000-0008-0000-0000-0000C7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88" name="Text Box 11">
          <a:extLst>
            <a:ext uri="{FF2B5EF4-FFF2-40B4-BE49-F238E27FC236}">
              <a16:creationId xmlns:a16="http://schemas.microsoft.com/office/drawing/2014/main" id="{00000000-0008-0000-0000-0000C8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89" name="Text Box 8">
          <a:extLst>
            <a:ext uri="{FF2B5EF4-FFF2-40B4-BE49-F238E27FC236}">
              <a16:creationId xmlns:a16="http://schemas.microsoft.com/office/drawing/2014/main" id="{00000000-0008-0000-0000-0000C9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90" name="Text Box 9">
          <a:extLst>
            <a:ext uri="{FF2B5EF4-FFF2-40B4-BE49-F238E27FC236}">
              <a16:creationId xmlns:a16="http://schemas.microsoft.com/office/drawing/2014/main" id="{00000000-0008-0000-0000-0000CA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91" name="Text Box 11">
          <a:extLst>
            <a:ext uri="{FF2B5EF4-FFF2-40B4-BE49-F238E27FC236}">
              <a16:creationId xmlns:a16="http://schemas.microsoft.com/office/drawing/2014/main" id="{00000000-0008-0000-0000-0000CB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92" name="Text Box 8">
          <a:extLst>
            <a:ext uri="{FF2B5EF4-FFF2-40B4-BE49-F238E27FC236}">
              <a16:creationId xmlns:a16="http://schemas.microsoft.com/office/drawing/2014/main" id="{00000000-0008-0000-0000-0000CC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93" name="Text Box 9">
          <a:extLst>
            <a:ext uri="{FF2B5EF4-FFF2-40B4-BE49-F238E27FC236}">
              <a16:creationId xmlns:a16="http://schemas.microsoft.com/office/drawing/2014/main" id="{00000000-0008-0000-0000-0000CD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94" name="Text Box 11">
          <a:extLst>
            <a:ext uri="{FF2B5EF4-FFF2-40B4-BE49-F238E27FC236}">
              <a16:creationId xmlns:a16="http://schemas.microsoft.com/office/drawing/2014/main" id="{00000000-0008-0000-0000-0000CE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95" name="Text Box 8">
          <a:extLst>
            <a:ext uri="{FF2B5EF4-FFF2-40B4-BE49-F238E27FC236}">
              <a16:creationId xmlns:a16="http://schemas.microsoft.com/office/drawing/2014/main" id="{00000000-0008-0000-0000-0000CF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96" name="Text Box 9">
          <a:extLst>
            <a:ext uri="{FF2B5EF4-FFF2-40B4-BE49-F238E27FC236}">
              <a16:creationId xmlns:a16="http://schemas.microsoft.com/office/drawing/2014/main" id="{00000000-0008-0000-0000-0000D0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97" name="Text Box 11">
          <a:extLst>
            <a:ext uri="{FF2B5EF4-FFF2-40B4-BE49-F238E27FC236}">
              <a16:creationId xmlns:a16="http://schemas.microsoft.com/office/drawing/2014/main" id="{00000000-0008-0000-0000-0000D1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98" name="Text Box 8">
          <a:extLst>
            <a:ext uri="{FF2B5EF4-FFF2-40B4-BE49-F238E27FC236}">
              <a16:creationId xmlns:a16="http://schemas.microsoft.com/office/drawing/2014/main" id="{00000000-0008-0000-0000-0000D2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099" name="Text Box 9">
          <a:extLst>
            <a:ext uri="{FF2B5EF4-FFF2-40B4-BE49-F238E27FC236}">
              <a16:creationId xmlns:a16="http://schemas.microsoft.com/office/drawing/2014/main" id="{00000000-0008-0000-0000-0000D3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00" name="Text Box 11">
          <a:extLst>
            <a:ext uri="{FF2B5EF4-FFF2-40B4-BE49-F238E27FC236}">
              <a16:creationId xmlns:a16="http://schemas.microsoft.com/office/drawing/2014/main" id="{00000000-0008-0000-0000-0000D4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01" name="Text Box 8">
          <a:extLst>
            <a:ext uri="{FF2B5EF4-FFF2-40B4-BE49-F238E27FC236}">
              <a16:creationId xmlns:a16="http://schemas.microsoft.com/office/drawing/2014/main" id="{00000000-0008-0000-0000-0000D5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02" name="Text Box 9">
          <a:extLst>
            <a:ext uri="{FF2B5EF4-FFF2-40B4-BE49-F238E27FC236}">
              <a16:creationId xmlns:a16="http://schemas.microsoft.com/office/drawing/2014/main" id="{00000000-0008-0000-0000-0000D6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03" name="Text Box 11">
          <a:extLst>
            <a:ext uri="{FF2B5EF4-FFF2-40B4-BE49-F238E27FC236}">
              <a16:creationId xmlns:a16="http://schemas.microsoft.com/office/drawing/2014/main" id="{00000000-0008-0000-0000-0000D7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6104" name="Text Box 8">
          <a:extLst>
            <a:ext uri="{FF2B5EF4-FFF2-40B4-BE49-F238E27FC236}">
              <a16:creationId xmlns:a16="http://schemas.microsoft.com/office/drawing/2014/main" id="{00000000-0008-0000-0000-0000D817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05" name="Text Box 8">
          <a:extLst>
            <a:ext uri="{FF2B5EF4-FFF2-40B4-BE49-F238E27FC236}">
              <a16:creationId xmlns:a16="http://schemas.microsoft.com/office/drawing/2014/main" id="{00000000-0008-0000-0000-0000D9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06" name="Text Box 9">
          <a:extLst>
            <a:ext uri="{FF2B5EF4-FFF2-40B4-BE49-F238E27FC236}">
              <a16:creationId xmlns:a16="http://schemas.microsoft.com/office/drawing/2014/main" id="{00000000-0008-0000-0000-0000DA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07" name="Text Box 11">
          <a:extLst>
            <a:ext uri="{FF2B5EF4-FFF2-40B4-BE49-F238E27FC236}">
              <a16:creationId xmlns:a16="http://schemas.microsoft.com/office/drawing/2014/main" id="{00000000-0008-0000-0000-0000DB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90</xdr:row>
      <xdr:rowOff>0</xdr:rowOff>
    </xdr:from>
    <xdr:to>
      <xdr:col>1</xdr:col>
      <xdr:colOff>152400</xdr:colOff>
      <xdr:row>90</xdr:row>
      <xdr:rowOff>28575</xdr:rowOff>
    </xdr:to>
    <xdr:sp macro="" textlink="">
      <xdr:nvSpPr>
        <xdr:cNvPr id="6108" name="Text Box 11">
          <a:extLst>
            <a:ext uri="{FF2B5EF4-FFF2-40B4-BE49-F238E27FC236}">
              <a16:creationId xmlns:a16="http://schemas.microsoft.com/office/drawing/2014/main" id="{00000000-0008-0000-0000-0000DC170000}"/>
            </a:ext>
          </a:extLst>
        </xdr:cNvPr>
        <xdr:cNvSpPr txBox="1">
          <a:spLocks noChangeArrowheads="1"/>
        </xdr:cNvSpPr>
      </xdr:nvSpPr>
      <xdr:spPr bwMode="auto">
        <a:xfrm>
          <a:off x="4095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109" name="Text Box 8">
          <a:extLst>
            <a:ext uri="{FF2B5EF4-FFF2-40B4-BE49-F238E27FC236}">
              <a16:creationId xmlns:a16="http://schemas.microsoft.com/office/drawing/2014/main" id="{00000000-0008-0000-0000-0000DD17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110" name="Text Box 9">
          <a:extLst>
            <a:ext uri="{FF2B5EF4-FFF2-40B4-BE49-F238E27FC236}">
              <a16:creationId xmlns:a16="http://schemas.microsoft.com/office/drawing/2014/main" id="{00000000-0008-0000-0000-0000DE17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111" name="Text Box 11">
          <a:extLst>
            <a:ext uri="{FF2B5EF4-FFF2-40B4-BE49-F238E27FC236}">
              <a16:creationId xmlns:a16="http://schemas.microsoft.com/office/drawing/2014/main" id="{00000000-0008-0000-0000-0000DF17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12" name="Text Box 8">
          <a:extLst>
            <a:ext uri="{FF2B5EF4-FFF2-40B4-BE49-F238E27FC236}">
              <a16:creationId xmlns:a16="http://schemas.microsoft.com/office/drawing/2014/main" id="{00000000-0008-0000-0000-0000E0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13" name="Text Box 9">
          <a:extLst>
            <a:ext uri="{FF2B5EF4-FFF2-40B4-BE49-F238E27FC236}">
              <a16:creationId xmlns:a16="http://schemas.microsoft.com/office/drawing/2014/main" id="{00000000-0008-0000-0000-0000E1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14" name="Text Box 11">
          <a:extLst>
            <a:ext uri="{FF2B5EF4-FFF2-40B4-BE49-F238E27FC236}">
              <a16:creationId xmlns:a16="http://schemas.microsoft.com/office/drawing/2014/main" id="{00000000-0008-0000-0000-0000E2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115" name="Text Box 8">
          <a:extLst>
            <a:ext uri="{FF2B5EF4-FFF2-40B4-BE49-F238E27FC236}">
              <a16:creationId xmlns:a16="http://schemas.microsoft.com/office/drawing/2014/main" id="{00000000-0008-0000-0000-0000E317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116" name="Text Box 9">
          <a:extLst>
            <a:ext uri="{FF2B5EF4-FFF2-40B4-BE49-F238E27FC236}">
              <a16:creationId xmlns:a16="http://schemas.microsoft.com/office/drawing/2014/main" id="{00000000-0008-0000-0000-0000E417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117" name="Text Box 11">
          <a:extLst>
            <a:ext uri="{FF2B5EF4-FFF2-40B4-BE49-F238E27FC236}">
              <a16:creationId xmlns:a16="http://schemas.microsoft.com/office/drawing/2014/main" id="{00000000-0008-0000-0000-0000E517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18" name="Text Box 8">
          <a:extLst>
            <a:ext uri="{FF2B5EF4-FFF2-40B4-BE49-F238E27FC236}">
              <a16:creationId xmlns:a16="http://schemas.microsoft.com/office/drawing/2014/main" id="{00000000-0008-0000-0000-0000E6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19" name="Text Box 9">
          <a:extLst>
            <a:ext uri="{FF2B5EF4-FFF2-40B4-BE49-F238E27FC236}">
              <a16:creationId xmlns:a16="http://schemas.microsoft.com/office/drawing/2014/main" id="{00000000-0008-0000-0000-0000E7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20" name="Text Box 11">
          <a:extLst>
            <a:ext uri="{FF2B5EF4-FFF2-40B4-BE49-F238E27FC236}">
              <a16:creationId xmlns:a16="http://schemas.microsoft.com/office/drawing/2014/main" id="{00000000-0008-0000-0000-0000E8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6121" name="Text Box 8">
          <a:extLst>
            <a:ext uri="{FF2B5EF4-FFF2-40B4-BE49-F238E27FC236}">
              <a16:creationId xmlns:a16="http://schemas.microsoft.com/office/drawing/2014/main" id="{00000000-0008-0000-0000-0000E917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6122" name="Text Box 8">
          <a:extLst>
            <a:ext uri="{FF2B5EF4-FFF2-40B4-BE49-F238E27FC236}">
              <a16:creationId xmlns:a16="http://schemas.microsoft.com/office/drawing/2014/main" id="{00000000-0008-0000-0000-0000EA17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23" name="Text Box 9">
          <a:extLst>
            <a:ext uri="{FF2B5EF4-FFF2-40B4-BE49-F238E27FC236}">
              <a16:creationId xmlns:a16="http://schemas.microsoft.com/office/drawing/2014/main" id="{00000000-0008-0000-0000-0000EB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24" name="Text Box 11">
          <a:extLst>
            <a:ext uri="{FF2B5EF4-FFF2-40B4-BE49-F238E27FC236}">
              <a16:creationId xmlns:a16="http://schemas.microsoft.com/office/drawing/2014/main" id="{00000000-0008-0000-0000-0000EC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25" name="Text Box 8">
          <a:extLst>
            <a:ext uri="{FF2B5EF4-FFF2-40B4-BE49-F238E27FC236}">
              <a16:creationId xmlns:a16="http://schemas.microsoft.com/office/drawing/2014/main" id="{00000000-0008-0000-0000-0000ED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26" name="Text Box 9">
          <a:extLst>
            <a:ext uri="{FF2B5EF4-FFF2-40B4-BE49-F238E27FC236}">
              <a16:creationId xmlns:a16="http://schemas.microsoft.com/office/drawing/2014/main" id="{00000000-0008-0000-0000-0000EE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27" name="Text Box 11">
          <a:extLst>
            <a:ext uri="{FF2B5EF4-FFF2-40B4-BE49-F238E27FC236}">
              <a16:creationId xmlns:a16="http://schemas.microsoft.com/office/drawing/2014/main" id="{00000000-0008-0000-0000-0000EF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28" name="Text Box 8">
          <a:extLst>
            <a:ext uri="{FF2B5EF4-FFF2-40B4-BE49-F238E27FC236}">
              <a16:creationId xmlns:a16="http://schemas.microsoft.com/office/drawing/2014/main" id="{00000000-0008-0000-0000-0000F0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29" name="Text Box 9">
          <a:extLst>
            <a:ext uri="{FF2B5EF4-FFF2-40B4-BE49-F238E27FC236}">
              <a16:creationId xmlns:a16="http://schemas.microsoft.com/office/drawing/2014/main" id="{00000000-0008-0000-0000-0000F1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30" name="Text Box 11">
          <a:extLst>
            <a:ext uri="{FF2B5EF4-FFF2-40B4-BE49-F238E27FC236}">
              <a16:creationId xmlns:a16="http://schemas.microsoft.com/office/drawing/2014/main" id="{00000000-0008-0000-0000-0000F2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31" name="Text Box 8">
          <a:extLst>
            <a:ext uri="{FF2B5EF4-FFF2-40B4-BE49-F238E27FC236}">
              <a16:creationId xmlns:a16="http://schemas.microsoft.com/office/drawing/2014/main" id="{00000000-0008-0000-0000-0000F3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32" name="Text Box 9">
          <a:extLst>
            <a:ext uri="{FF2B5EF4-FFF2-40B4-BE49-F238E27FC236}">
              <a16:creationId xmlns:a16="http://schemas.microsoft.com/office/drawing/2014/main" id="{00000000-0008-0000-0000-0000F4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33" name="Text Box 11">
          <a:extLst>
            <a:ext uri="{FF2B5EF4-FFF2-40B4-BE49-F238E27FC236}">
              <a16:creationId xmlns:a16="http://schemas.microsoft.com/office/drawing/2014/main" id="{00000000-0008-0000-0000-0000F5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34" name="Text Box 8">
          <a:extLst>
            <a:ext uri="{FF2B5EF4-FFF2-40B4-BE49-F238E27FC236}">
              <a16:creationId xmlns:a16="http://schemas.microsoft.com/office/drawing/2014/main" id="{00000000-0008-0000-0000-0000F6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35" name="Text Box 9">
          <a:extLst>
            <a:ext uri="{FF2B5EF4-FFF2-40B4-BE49-F238E27FC236}">
              <a16:creationId xmlns:a16="http://schemas.microsoft.com/office/drawing/2014/main" id="{00000000-0008-0000-0000-0000F7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36" name="Text Box 11">
          <a:extLst>
            <a:ext uri="{FF2B5EF4-FFF2-40B4-BE49-F238E27FC236}">
              <a16:creationId xmlns:a16="http://schemas.microsoft.com/office/drawing/2014/main" id="{00000000-0008-0000-0000-0000F8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37" name="Text Box 8">
          <a:extLst>
            <a:ext uri="{FF2B5EF4-FFF2-40B4-BE49-F238E27FC236}">
              <a16:creationId xmlns:a16="http://schemas.microsoft.com/office/drawing/2014/main" id="{00000000-0008-0000-0000-0000F9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38" name="Text Box 9">
          <a:extLst>
            <a:ext uri="{FF2B5EF4-FFF2-40B4-BE49-F238E27FC236}">
              <a16:creationId xmlns:a16="http://schemas.microsoft.com/office/drawing/2014/main" id="{00000000-0008-0000-0000-0000FA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39" name="Text Box 11">
          <a:extLst>
            <a:ext uri="{FF2B5EF4-FFF2-40B4-BE49-F238E27FC236}">
              <a16:creationId xmlns:a16="http://schemas.microsoft.com/office/drawing/2014/main" id="{00000000-0008-0000-0000-0000FB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40" name="Text Box 8">
          <a:extLst>
            <a:ext uri="{FF2B5EF4-FFF2-40B4-BE49-F238E27FC236}">
              <a16:creationId xmlns:a16="http://schemas.microsoft.com/office/drawing/2014/main" id="{00000000-0008-0000-0000-0000FC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41" name="Text Box 9">
          <a:extLst>
            <a:ext uri="{FF2B5EF4-FFF2-40B4-BE49-F238E27FC236}">
              <a16:creationId xmlns:a16="http://schemas.microsoft.com/office/drawing/2014/main" id="{00000000-0008-0000-0000-0000FD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42" name="Text Box 11">
          <a:extLst>
            <a:ext uri="{FF2B5EF4-FFF2-40B4-BE49-F238E27FC236}">
              <a16:creationId xmlns:a16="http://schemas.microsoft.com/office/drawing/2014/main" id="{00000000-0008-0000-0000-0000FE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43" name="Text Box 8">
          <a:extLst>
            <a:ext uri="{FF2B5EF4-FFF2-40B4-BE49-F238E27FC236}">
              <a16:creationId xmlns:a16="http://schemas.microsoft.com/office/drawing/2014/main" id="{00000000-0008-0000-0000-0000FF17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44" name="Text Box 9">
          <a:extLst>
            <a:ext uri="{FF2B5EF4-FFF2-40B4-BE49-F238E27FC236}">
              <a16:creationId xmlns:a16="http://schemas.microsoft.com/office/drawing/2014/main" id="{00000000-0008-0000-0000-000000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45" name="Text Box 11">
          <a:extLst>
            <a:ext uri="{FF2B5EF4-FFF2-40B4-BE49-F238E27FC236}">
              <a16:creationId xmlns:a16="http://schemas.microsoft.com/office/drawing/2014/main" id="{00000000-0008-0000-0000-000001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46" name="Text Box 8">
          <a:extLst>
            <a:ext uri="{FF2B5EF4-FFF2-40B4-BE49-F238E27FC236}">
              <a16:creationId xmlns:a16="http://schemas.microsoft.com/office/drawing/2014/main" id="{00000000-0008-0000-0000-000002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47" name="Text Box 9">
          <a:extLst>
            <a:ext uri="{FF2B5EF4-FFF2-40B4-BE49-F238E27FC236}">
              <a16:creationId xmlns:a16="http://schemas.microsoft.com/office/drawing/2014/main" id="{00000000-0008-0000-0000-000003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48" name="Text Box 11">
          <a:extLst>
            <a:ext uri="{FF2B5EF4-FFF2-40B4-BE49-F238E27FC236}">
              <a16:creationId xmlns:a16="http://schemas.microsoft.com/office/drawing/2014/main" id="{00000000-0008-0000-0000-000004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49" name="Text Box 8">
          <a:extLst>
            <a:ext uri="{FF2B5EF4-FFF2-40B4-BE49-F238E27FC236}">
              <a16:creationId xmlns:a16="http://schemas.microsoft.com/office/drawing/2014/main" id="{00000000-0008-0000-0000-000005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50" name="Text Box 9">
          <a:extLst>
            <a:ext uri="{FF2B5EF4-FFF2-40B4-BE49-F238E27FC236}">
              <a16:creationId xmlns:a16="http://schemas.microsoft.com/office/drawing/2014/main" id="{00000000-0008-0000-0000-000006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51" name="Text Box 11">
          <a:extLst>
            <a:ext uri="{FF2B5EF4-FFF2-40B4-BE49-F238E27FC236}">
              <a16:creationId xmlns:a16="http://schemas.microsoft.com/office/drawing/2014/main" id="{00000000-0008-0000-0000-000007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52" name="Text Box 8">
          <a:extLst>
            <a:ext uri="{FF2B5EF4-FFF2-40B4-BE49-F238E27FC236}">
              <a16:creationId xmlns:a16="http://schemas.microsoft.com/office/drawing/2014/main" id="{00000000-0008-0000-0000-000008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53" name="Text Box 9">
          <a:extLst>
            <a:ext uri="{FF2B5EF4-FFF2-40B4-BE49-F238E27FC236}">
              <a16:creationId xmlns:a16="http://schemas.microsoft.com/office/drawing/2014/main" id="{00000000-0008-0000-0000-000009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54" name="Text Box 11">
          <a:extLst>
            <a:ext uri="{FF2B5EF4-FFF2-40B4-BE49-F238E27FC236}">
              <a16:creationId xmlns:a16="http://schemas.microsoft.com/office/drawing/2014/main" id="{00000000-0008-0000-0000-00000A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55" name="Text Box 8">
          <a:extLst>
            <a:ext uri="{FF2B5EF4-FFF2-40B4-BE49-F238E27FC236}">
              <a16:creationId xmlns:a16="http://schemas.microsoft.com/office/drawing/2014/main" id="{00000000-0008-0000-0000-00000B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56" name="Text Box 9">
          <a:extLst>
            <a:ext uri="{FF2B5EF4-FFF2-40B4-BE49-F238E27FC236}">
              <a16:creationId xmlns:a16="http://schemas.microsoft.com/office/drawing/2014/main" id="{00000000-0008-0000-0000-00000C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57" name="Text Box 11">
          <a:extLst>
            <a:ext uri="{FF2B5EF4-FFF2-40B4-BE49-F238E27FC236}">
              <a16:creationId xmlns:a16="http://schemas.microsoft.com/office/drawing/2014/main" id="{00000000-0008-0000-0000-00000D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6158" name="Text Box 8">
          <a:extLst>
            <a:ext uri="{FF2B5EF4-FFF2-40B4-BE49-F238E27FC236}">
              <a16:creationId xmlns:a16="http://schemas.microsoft.com/office/drawing/2014/main" id="{00000000-0008-0000-0000-00000E18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59" name="Text Box 8">
          <a:extLst>
            <a:ext uri="{FF2B5EF4-FFF2-40B4-BE49-F238E27FC236}">
              <a16:creationId xmlns:a16="http://schemas.microsoft.com/office/drawing/2014/main" id="{00000000-0008-0000-0000-00000F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60" name="Text Box 9">
          <a:extLst>
            <a:ext uri="{FF2B5EF4-FFF2-40B4-BE49-F238E27FC236}">
              <a16:creationId xmlns:a16="http://schemas.microsoft.com/office/drawing/2014/main" id="{00000000-0008-0000-0000-000010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61" name="Text Box 11">
          <a:extLst>
            <a:ext uri="{FF2B5EF4-FFF2-40B4-BE49-F238E27FC236}">
              <a16:creationId xmlns:a16="http://schemas.microsoft.com/office/drawing/2014/main" id="{00000000-0008-0000-0000-000011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162" name="Text Box 8">
          <a:extLst>
            <a:ext uri="{FF2B5EF4-FFF2-40B4-BE49-F238E27FC236}">
              <a16:creationId xmlns:a16="http://schemas.microsoft.com/office/drawing/2014/main" id="{00000000-0008-0000-0000-00001218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163" name="Text Box 9">
          <a:extLst>
            <a:ext uri="{FF2B5EF4-FFF2-40B4-BE49-F238E27FC236}">
              <a16:creationId xmlns:a16="http://schemas.microsoft.com/office/drawing/2014/main" id="{00000000-0008-0000-0000-00001318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164" name="Text Box 11">
          <a:extLst>
            <a:ext uri="{FF2B5EF4-FFF2-40B4-BE49-F238E27FC236}">
              <a16:creationId xmlns:a16="http://schemas.microsoft.com/office/drawing/2014/main" id="{00000000-0008-0000-0000-00001418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65" name="Text Box 8">
          <a:extLst>
            <a:ext uri="{FF2B5EF4-FFF2-40B4-BE49-F238E27FC236}">
              <a16:creationId xmlns:a16="http://schemas.microsoft.com/office/drawing/2014/main" id="{00000000-0008-0000-0000-000015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66" name="Text Box 9">
          <a:extLst>
            <a:ext uri="{FF2B5EF4-FFF2-40B4-BE49-F238E27FC236}">
              <a16:creationId xmlns:a16="http://schemas.microsoft.com/office/drawing/2014/main" id="{00000000-0008-0000-0000-000016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67" name="Text Box 11">
          <a:extLst>
            <a:ext uri="{FF2B5EF4-FFF2-40B4-BE49-F238E27FC236}">
              <a16:creationId xmlns:a16="http://schemas.microsoft.com/office/drawing/2014/main" id="{00000000-0008-0000-0000-000017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168" name="Text Box 8">
          <a:extLst>
            <a:ext uri="{FF2B5EF4-FFF2-40B4-BE49-F238E27FC236}">
              <a16:creationId xmlns:a16="http://schemas.microsoft.com/office/drawing/2014/main" id="{00000000-0008-0000-0000-00001818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169" name="Text Box 9">
          <a:extLst>
            <a:ext uri="{FF2B5EF4-FFF2-40B4-BE49-F238E27FC236}">
              <a16:creationId xmlns:a16="http://schemas.microsoft.com/office/drawing/2014/main" id="{00000000-0008-0000-0000-00001918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170" name="Text Box 11">
          <a:extLst>
            <a:ext uri="{FF2B5EF4-FFF2-40B4-BE49-F238E27FC236}">
              <a16:creationId xmlns:a16="http://schemas.microsoft.com/office/drawing/2014/main" id="{00000000-0008-0000-0000-00001A18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71" name="Text Box 8">
          <a:extLst>
            <a:ext uri="{FF2B5EF4-FFF2-40B4-BE49-F238E27FC236}">
              <a16:creationId xmlns:a16="http://schemas.microsoft.com/office/drawing/2014/main" id="{00000000-0008-0000-0000-00001B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72" name="Text Box 9">
          <a:extLst>
            <a:ext uri="{FF2B5EF4-FFF2-40B4-BE49-F238E27FC236}">
              <a16:creationId xmlns:a16="http://schemas.microsoft.com/office/drawing/2014/main" id="{00000000-0008-0000-0000-00001C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73" name="Text Box 11">
          <a:extLst>
            <a:ext uri="{FF2B5EF4-FFF2-40B4-BE49-F238E27FC236}">
              <a16:creationId xmlns:a16="http://schemas.microsoft.com/office/drawing/2014/main" id="{00000000-0008-0000-0000-00001D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6174" name="Text Box 8">
          <a:extLst>
            <a:ext uri="{FF2B5EF4-FFF2-40B4-BE49-F238E27FC236}">
              <a16:creationId xmlns:a16="http://schemas.microsoft.com/office/drawing/2014/main" id="{00000000-0008-0000-0000-00001E18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6175" name="Text Box 8">
          <a:extLst>
            <a:ext uri="{FF2B5EF4-FFF2-40B4-BE49-F238E27FC236}">
              <a16:creationId xmlns:a16="http://schemas.microsoft.com/office/drawing/2014/main" id="{00000000-0008-0000-0000-00001F18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41685</xdr:colOff>
      <xdr:row>90</xdr:row>
      <xdr:rowOff>376724</xdr:rowOff>
    </xdr:to>
    <xdr:sp macro="" textlink="">
      <xdr:nvSpPr>
        <xdr:cNvPr id="6176" name="Text Box 11">
          <a:extLst>
            <a:ext uri="{FF2B5EF4-FFF2-40B4-BE49-F238E27FC236}">
              <a16:creationId xmlns:a16="http://schemas.microsoft.com/office/drawing/2014/main" id="{00000000-0008-0000-0000-000020180000}"/>
            </a:ext>
          </a:extLst>
        </xdr:cNvPr>
        <xdr:cNvSpPr txBox="1">
          <a:spLocks noChangeArrowheads="1"/>
        </xdr:cNvSpPr>
      </xdr:nvSpPr>
      <xdr:spPr bwMode="auto">
        <a:xfrm>
          <a:off x="304800" y="36071175"/>
          <a:ext cx="38100" cy="37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90</xdr:row>
      <xdr:rowOff>0</xdr:rowOff>
    </xdr:from>
    <xdr:to>
      <xdr:col>1</xdr:col>
      <xdr:colOff>41685</xdr:colOff>
      <xdr:row>90</xdr:row>
      <xdr:rowOff>376724</xdr:rowOff>
    </xdr:to>
    <xdr:sp macro="" textlink="">
      <xdr:nvSpPr>
        <xdr:cNvPr id="6177" name="Text Box 11">
          <a:extLst>
            <a:ext uri="{FF2B5EF4-FFF2-40B4-BE49-F238E27FC236}">
              <a16:creationId xmlns:a16="http://schemas.microsoft.com/office/drawing/2014/main" id="{00000000-0008-0000-0000-000021180000}"/>
            </a:ext>
          </a:extLst>
        </xdr:cNvPr>
        <xdr:cNvSpPr txBox="1">
          <a:spLocks noChangeArrowheads="1"/>
        </xdr:cNvSpPr>
      </xdr:nvSpPr>
      <xdr:spPr bwMode="auto">
        <a:xfrm>
          <a:off x="304800" y="36071175"/>
          <a:ext cx="38100" cy="37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78" name="Text Box 8">
          <a:extLst>
            <a:ext uri="{FF2B5EF4-FFF2-40B4-BE49-F238E27FC236}">
              <a16:creationId xmlns:a16="http://schemas.microsoft.com/office/drawing/2014/main" id="{00000000-0008-0000-0000-000022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79" name="Text Box 9">
          <a:extLst>
            <a:ext uri="{FF2B5EF4-FFF2-40B4-BE49-F238E27FC236}">
              <a16:creationId xmlns:a16="http://schemas.microsoft.com/office/drawing/2014/main" id="{00000000-0008-0000-0000-000023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80" name="Text Box 11">
          <a:extLst>
            <a:ext uri="{FF2B5EF4-FFF2-40B4-BE49-F238E27FC236}">
              <a16:creationId xmlns:a16="http://schemas.microsoft.com/office/drawing/2014/main" id="{00000000-0008-0000-0000-000024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81" name="Text Box 8">
          <a:extLst>
            <a:ext uri="{FF2B5EF4-FFF2-40B4-BE49-F238E27FC236}">
              <a16:creationId xmlns:a16="http://schemas.microsoft.com/office/drawing/2014/main" id="{00000000-0008-0000-0000-000025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82" name="Text Box 9">
          <a:extLst>
            <a:ext uri="{FF2B5EF4-FFF2-40B4-BE49-F238E27FC236}">
              <a16:creationId xmlns:a16="http://schemas.microsoft.com/office/drawing/2014/main" id="{00000000-0008-0000-0000-000026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83" name="Text Box 11">
          <a:extLst>
            <a:ext uri="{FF2B5EF4-FFF2-40B4-BE49-F238E27FC236}">
              <a16:creationId xmlns:a16="http://schemas.microsoft.com/office/drawing/2014/main" id="{00000000-0008-0000-0000-000027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84" name="Text Box 8">
          <a:extLst>
            <a:ext uri="{FF2B5EF4-FFF2-40B4-BE49-F238E27FC236}">
              <a16:creationId xmlns:a16="http://schemas.microsoft.com/office/drawing/2014/main" id="{00000000-0008-0000-0000-000028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85" name="Text Box 9">
          <a:extLst>
            <a:ext uri="{FF2B5EF4-FFF2-40B4-BE49-F238E27FC236}">
              <a16:creationId xmlns:a16="http://schemas.microsoft.com/office/drawing/2014/main" id="{00000000-0008-0000-0000-000029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86" name="Text Box 11">
          <a:extLst>
            <a:ext uri="{FF2B5EF4-FFF2-40B4-BE49-F238E27FC236}">
              <a16:creationId xmlns:a16="http://schemas.microsoft.com/office/drawing/2014/main" id="{00000000-0008-0000-0000-00002A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87" name="Text Box 8">
          <a:extLst>
            <a:ext uri="{FF2B5EF4-FFF2-40B4-BE49-F238E27FC236}">
              <a16:creationId xmlns:a16="http://schemas.microsoft.com/office/drawing/2014/main" id="{00000000-0008-0000-0000-00002B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88" name="Text Box 9">
          <a:extLst>
            <a:ext uri="{FF2B5EF4-FFF2-40B4-BE49-F238E27FC236}">
              <a16:creationId xmlns:a16="http://schemas.microsoft.com/office/drawing/2014/main" id="{00000000-0008-0000-0000-00002C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89" name="Text Box 11">
          <a:extLst>
            <a:ext uri="{FF2B5EF4-FFF2-40B4-BE49-F238E27FC236}">
              <a16:creationId xmlns:a16="http://schemas.microsoft.com/office/drawing/2014/main" id="{00000000-0008-0000-0000-00002D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90" name="Text Box 8">
          <a:extLst>
            <a:ext uri="{FF2B5EF4-FFF2-40B4-BE49-F238E27FC236}">
              <a16:creationId xmlns:a16="http://schemas.microsoft.com/office/drawing/2014/main" id="{00000000-0008-0000-0000-00002E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91" name="Text Box 9">
          <a:extLst>
            <a:ext uri="{FF2B5EF4-FFF2-40B4-BE49-F238E27FC236}">
              <a16:creationId xmlns:a16="http://schemas.microsoft.com/office/drawing/2014/main" id="{00000000-0008-0000-0000-00002F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92" name="Text Box 11">
          <a:extLst>
            <a:ext uri="{FF2B5EF4-FFF2-40B4-BE49-F238E27FC236}">
              <a16:creationId xmlns:a16="http://schemas.microsoft.com/office/drawing/2014/main" id="{00000000-0008-0000-0000-000030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93" name="Text Box 8">
          <a:extLst>
            <a:ext uri="{FF2B5EF4-FFF2-40B4-BE49-F238E27FC236}">
              <a16:creationId xmlns:a16="http://schemas.microsoft.com/office/drawing/2014/main" id="{00000000-0008-0000-0000-000031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94" name="Text Box 9">
          <a:extLst>
            <a:ext uri="{FF2B5EF4-FFF2-40B4-BE49-F238E27FC236}">
              <a16:creationId xmlns:a16="http://schemas.microsoft.com/office/drawing/2014/main" id="{00000000-0008-0000-0000-000032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95" name="Text Box 11">
          <a:extLst>
            <a:ext uri="{FF2B5EF4-FFF2-40B4-BE49-F238E27FC236}">
              <a16:creationId xmlns:a16="http://schemas.microsoft.com/office/drawing/2014/main" id="{00000000-0008-0000-0000-000033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96" name="Text Box 11">
          <a:extLst>
            <a:ext uri="{FF2B5EF4-FFF2-40B4-BE49-F238E27FC236}">
              <a16:creationId xmlns:a16="http://schemas.microsoft.com/office/drawing/2014/main" id="{00000000-0008-0000-0000-000034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97" name="Text Box 9">
          <a:extLst>
            <a:ext uri="{FF2B5EF4-FFF2-40B4-BE49-F238E27FC236}">
              <a16:creationId xmlns:a16="http://schemas.microsoft.com/office/drawing/2014/main" id="{00000000-0008-0000-0000-000035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98" name="Text Box 11">
          <a:extLst>
            <a:ext uri="{FF2B5EF4-FFF2-40B4-BE49-F238E27FC236}">
              <a16:creationId xmlns:a16="http://schemas.microsoft.com/office/drawing/2014/main" id="{00000000-0008-0000-0000-000036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199" name="Text Box 8">
          <a:extLst>
            <a:ext uri="{FF2B5EF4-FFF2-40B4-BE49-F238E27FC236}">
              <a16:creationId xmlns:a16="http://schemas.microsoft.com/office/drawing/2014/main" id="{00000000-0008-0000-0000-000037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00" name="Text Box 9">
          <a:extLst>
            <a:ext uri="{FF2B5EF4-FFF2-40B4-BE49-F238E27FC236}">
              <a16:creationId xmlns:a16="http://schemas.microsoft.com/office/drawing/2014/main" id="{00000000-0008-0000-0000-000038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01" name="Text Box 11">
          <a:extLst>
            <a:ext uri="{FF2B5EF4-FFF2-40B4-BE49-F238E27FC236}">
              <a16:creationId xmlns:a16="http://schemas.microsoft.com/office/drawing/2014/main" id="{00000000-0008-0000-0000-000039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02" name="Text Box 8">
          <a:extLst>
            <a:ext uri="{FF2B5EF4-FFF2-40B4-BE49-F238E27FC236}">
              <a16:creationId xmlns:a16="http://schemas.microsoft.com/office/drawing/2014/main" id="{00000000-0008-0000-0000-00003A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03" name="Text Box 9">
          <a:extLst>
            <a:ext uri="{FF2B5EF4-FFF2-40B4-BE49-F238E27FC236}">
              <a16:creationId xmlns:a16="http://schemas.microsoft.com/office/drawing/2014/main" id="{00000000-0008-0000-0000-00003B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04" name="Text Box 11">
          <a:extLst>
            <a:ext uri="{FF2B5EF4-FFF2-40B4-BE49-F238E27FC236}">
              <a16:creationId xmlns:a16="http://schemas.microsoft.com/office/drawing/2014/main" id="{00000000-0008-0000-0000-00003C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05" name="Text Box 8">
          <a:extLst>
            <a:ext uri="{FF2B5EF4-FFF2-40B4-BE49-F238E27FC236}">
              <a16:creationId xmlns:a16="http://schemas.microsoft.com/office/drawing/2014/main" id="{00000000-0008-0000-0000-00003D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06" name="Text Box 9">
          <a:extLst>
            <a:ext uri="{FF2B5EF4-FFF2-40B4-BE49-F238E27FC236}">
              <a16:creationId xmlns:a16="http://schemas.microsoft.com/office/drawing/2014/main" id="{00000000-0008-0000-0000-00003E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07" name="Text Box 11">
          <a:extLst>
            <a:ext uri="{FF2B5EF4-FFF2-40B4-BE49-F238E27FC236}">
              <a16:creationId xmlns:a16="http://schemas.microsoft.com/office/drawing/2014/main" id="{00000000-0008-0000-0000-00003F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08" name="Text Box 8">
          <a:extLst>
            <a:ext uri="{FF2B5EF4-FFF2-40B4-BE49-F238E27FC236}">
              <a16:creationId xmlns:a16="http://schemas.microsoft.com/office/drawing/2014/main" id="{00000000-0008-0000-0000-000040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09" name="Text Box 9">
          <a:extLst>
            <a:ext uri="{FF2B5EF4-FFF2-40B4-BE49-F238E27FC236}">
              <a16:creationId xmlns:a16="http://schemas.microsoft.com/office/drawing/2014/main" id="{00000000-0008-0000-0000-000041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10" name="Text Box 11">
          <a:extLst>
            <a:ext uri="{FF2B5EF4-FFF2-40B4-BE49-F238E27FC236}">
              <a16:creationId xmlns:a16="http://schemas.microsoft.com/office/drawing/2014/main" id="{00000000-0008-0000-0000-000042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11" name="Text Box 8">
          <a:extLst>
            <a:ext uri="{FF2B5EF4-FFF2-40B4-BE49-F238E27FC236}">
              <a16:creationId xmlns:a16="http://schemas.microsoft.com/office/drawing/2014/main" id="{00000000-0008-0000-0000-000043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12" name="Text Box 9">
          <a:extLst>
            <a:ext uri="{FF2B5EF4-FFF2-40B4-BE49-F238E27FC236}">
              <a16:creationId xmlns:a16="http://schemas.microsoft.com/office/drawing/2014/main" id="{00000000-0008-0000-0000-000044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13" name="Text Box 11">
          <a:extLst>
            <a:ext uri="{FF2B5EF4-FFF2-40B4-BE49-F238E27FC236}">
              <a16:creationId xmlns:a16="http://schemas.microsoft.com/office/drawing/2014/main" id="{00000000-0008-0000-0000-000045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14" name="Text Box 8">
          <a:extLst>
            <a:ext uri="{FF2B5EF4-FFF2-40B4-BE49-F238E27FC236}">
              <a16:creationId xmlns:a16="http://schemas.microsoft.com/office/drawing/2014/main" id="{00000000-0008-0000-0000-000046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15" name="Text Box 9">
          <a:extLst>
            <a:ext uri="{FF2B5EF4-FFF2-40B4-BE49-F238E27FC236}">
              <a16:creationId xmlns:a16="http://schemas.microsoft.com/office/drawing/2014/main" id="{00000000-0008-0000-0000-000047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16" name="Text Box 11">
          <a:extLst>
            <a:ext uri="{FF2B5EF4-FFF2-40B4-BE49-F238E27FC236}">
              <a16:creationId xmlns:a16="http://schemas.microsoft.com/office/drawing/2014/main" id="{00000000-0008-0000-0000-000048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17" name="Text Box 8">
          <a:extLst>
            <a:ext uri="{FF2B5EF4-FFF2-40B4-BE49-F238E27FC236}">
              <a16:creationId xmlns:a16="http://schemas.microsoft.com/office/drawing/2014/main" id="{00000000-0008-0000-0000-000049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18" name="Text Box 9">
          <a:extLst>
            <a:ext uri="{FF2B5EF4-FFF2-40B4-BE49-F238E27FC236}">
              <a16:creationId xmlns:a16="http://schemas.microsoft.com/office/drawing/2014/main" id="{00000000-0008-0000-0000-00004A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19" name="Text Box 11">
          <a:extLst>
            <a:ext uri="{FF2B5EF4-FFF2-40B4-BE49-F238E27FC236}">
              <a16:creationId xmlns:a16="http://schemas.microsoft.com/office/drawing/2014/main" id="{00000000-0008-0000-0000-00004B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20" name="Text Box 8">
          <a:extLst>
            <a:ext uri="{FF2B5EF4-FFF2-40B4-BE49-F238E27FC236}">
              <a16:creationId xmlns:a16="http://schemas.microsoft.com/office/drawing/2014/main" id="{00000000-0008-0000-0000-00004C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21" name="Text Box 9">
          <a:extLst>
            <a:ext uri="{FF2B5EF4-FFF2-40B4-BE49-F238E27FC236}">
              <a16:creationId xmlns:a16="http://schemas.microsoft.com/office/drawing/2014/main" id="{00000000-0008-0000-0000-00004D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22" name="Text Box 11">
          <a:extLst>
            <a:ext uri="{FF2B5EF4-FFF2-40B4-BE49-F238E27FC236}">
              <a16:creationId xmlns:a16="http://schemas.microsoft.com/office/drawing/2014/main" id="{00000000-0008-0000-0000-00004E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23" name="Text Box 8">
          <a:extLst>
            <a:ext uri="{FF2B5EF4-FFF2-40B4-BE49-F238E27FC236}">
              <a16:creationId xmlns:a16="http://schemas.microsoft.com/office/drawing/2014/main" id="{00000000-0008-0000-0000-00004F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24" name="Text Box 9">
          <a:extLst>
            <a:ext uri="{FF2B5EF4-FFF2-40B4-BE49-F238E27FC236}">
              <a16:creationId xmlns:a16="http://schemas.microsoft.com/office/drawing/2014/main" id="{00000000-0008-0000-0000-000050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25" name="Text Box 11">
          <a:extLst>
            <a:ext uri="{FF2B5EF4-FFF2-40B4-BE49-F238E27FC236}">
              <a16:creationId xmlns:a16="http://schemas.microsoft.com/office/drawing/2014/main" id="{00000000-0008-0000-0000-000051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26" name="Text Box 8">
          <a:extLst>
            <a:ext uri="{FF2B5EF4-FFF2-40B4-BE49-F238E27FC236}">
              <a16:creationId xmlns:a16="http://schemas.microsoft.com/office/drawing/2014/main" id="{00000000-0008-0000-0000-000052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27" name="Text Box 9">
          <a:extLst>
            <a:ext uri="{FF2B5EF4-FFF2-40B4-BE49-F238E27FC236}">
              <a16:creationId xmlns:a16="http://schemas.microsoft.com/office/drawing/2014/main" id="{00000000-0008-0000-0000-000053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28" name="Text Box 11">
          <a:extLst>
            <a:ext uri="{FF2B5EF4-FFF2-40B4-BE49-F238E27FC236}">
              <a16:creationId xmlns:a16="http://schemas.microsoft.com/office/drawing/2014/main" id="{00000000-0008-0000-0000-000054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29" name="Text Box 8">
          <a:extLst>
            <a:ext uri="{FF2B5EF4-FFF2-40B4-BE49-F238E27FC236}">
              <a16:creationId xmlns:a16="http://schemas.microsoft.com/office/drawing/2014/main" id="{00000000-0008-0000-0000-000055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30" name="Text Box 9">
          <a:extLst>
            <a:ext uri="{FF2B5EF4-FFF2-40B4-BE49-F238E27FC236}">
              <a16:creationId xmlns:a16="http://schemas.microsoft.com/office/drawing/2014/main" id="{00000000-0008-0000-0000-000056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31" name="Text Box 11">
          <a:extLst>
            <a:ext uri="{FF2B5EF4-FFF2-40B4-BE49-F238E27FC236}">
              <a16:creationId xmlns:a16="http://schemas.microsoft.com/office/drawing/2014/main" id="{00000000-0008-0000-0000-000057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6232" name="Text Box 8">
          <a:extLst>
            <a:ext uri="{FF2B5EF4-FFF2-40B4-BE49-F238E27FC236}">
              <a16:creationId xmlns:a16="http://schemas.microsoft.com/office/drawing/2014/main" id="{00000000-0008-0000-0000-00005818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33" name="Text Box 8">
          <a:extLst>
            <a:ext uri="{FF2B5EF4-FFF2-40B4-BE49-F238E27FC236}">
              <a16:creationId xmlns:a16="http://schemas.microsoft.com/office/drawing/2014/main" id="{00000000-0008-0000-0000-000059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34" name="Text Box 9">
          <a:extLst>
            <a:ext uri="{FF2B5EF4-FFF2-40B4-BE49-F238E27FC236}">
              <a16:creationId xmlns:a16="http://schemas.microsoft.com/office/drawing/2014/main" id="{00000000-0008-0000-0000-00005A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35" name="Text Box 11">
          <a:extLst>
            <a:ext uri="{FF2B5EF4-FFF2-40B4-BE49-F238E27FC236}">
              <a16:creationId xmlns:a16="http://schemas.microsoft.com/office/drawing/2014/main" id="{00000000-0008-0000-0000-00005B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90</xdr:row>
      <xdr:rowOff>0</xdr:rowOff>
    </xdr:from>
    <xdr:to>
      <xdr:col>1</xdr:col>
      <xdr:colOff>152400</xdr:colOff>
      <xdr:row>90</xdr:row>
      <xdr:rowOff>28575</xdr:rowOff>
    </xdr:to>
    <xdr:sp macro="" textlink="">
      <xdr:nvSpPr>
        <xdr:cNvPr id="6236" name="Text Box 11">
          <a:extLst>
            <a:ext uri="{FF2B5EF4-FFF2-40B4-BE49-F238E27FC236}">
              <a16:creationId xmlns:a16="http://schemas.microsoft.com/office/drawing/2014/main" id="{00000000-0008-0000-0000-00005C180000}"/>
            </a:ext>
          </a:extLst>
        </xdr:cNvPr>
        <xdr:cNvSpPr txBox="1">
          <a:spLocks noChangeArrowheads="1"/>
        </xdr:cNvSpPr>
      </xdr:nvSpPr>
      <xdr:spPr bwMode="auto">
        <a:xfrm>
          <a:off x="4095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237" name="Text Box 8">
          <a:extLst>
            <a:ext uri="{FF2B5EF4-FFF2-40B4-BE49-F238E27FC236}">
              <a16:creationId xmlns:a16="http://schemas.microsoft.com/office/drawing/2014/main" id="{00000000-0008-0000-0000-00005D18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238" name="Text Box 9">
          <a:extLst>
            <a:ext uri="{FF2B5EF4-FFF2-40B4-BE49-F238E27FC236}">
              <a16:creationId xmlns:a16="http://schemas.microsoft.com/office/drawing/2014/main" id="{00000000-0008-0000-0000-00005E18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239" name="Text Box 11">
          <a:extLst>
            <a:ext uri="{FF2B5EF4-FFF2-40B4-BE49-F238E27FC236}">
              <a16:creationId xmlns:a16="http://schemas.microsoft.com/office/drawing/2014/main" id="{00000000-0008-0000-0000-00005F18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40" name="Text Box 8">
          <a:extLst>
            <a:ext uri="{FF2B5EF4-FFF2-40B4-BE49-F238E27FC236}">
              <a16:creationId xmlns:a16="http://schemas.microsoft.com/office/drawing/2014/main" id="{00000000-0008-0000-0000-000060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41" name="Text Box 9">
          <a:extLst>
            <a:ext uri="{FF2B5EF4-FFF2-40B4-BE49-F238E27FC236}">
              <a16:creationId xmlns:a16="http://schemas.microsoft.com/office/drawing/2014/main" id="{00000000-0008-0000-0000-000061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42" name="Text Box 11">
          <a:extLst>
            <a:ext uri="{FF2B5EF4-FFF2-40B4-BE49-F238E27FC236}">
              <a16:creationId xmlns:a16="http://schemas.microsoft.com/office/drawing/2014/main" id="{00000000-0008-0000-0000-000062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243" name="Text Box 8">
          <a:extLst>
            <a:ext uri="{FF2B5EF4-FFF2-40B4-BE49-F238E27FC236}">
              <a16:creationId xmlns:a16="http://schemas.microsoft.com/office/drawing/2014/main" id="{00000000-0008-0000-0000-00006318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244" name="Text Box 9">
          <a:extLst>
            <a:ext uri="{FF2B5EF4-FFF2-40B4-BE49-F238E27FC236}">
              <a16:creationId xmlns:a16="http://schemas.microsoft.com/office/drawing/2014/main" id="{00000000-0008-0000-0000-00006418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245" name="Text Box 11">
          <a:extLst>
            <a:ext uri="{FF2B5EF4-FFF2-40B4-BE49-F238E27FC236}">
              <a16:creationId xmlns:a16="http://schemas.microsoft.com/office/drawing/2014/main" id="{00000000-0008-0000-0000-00006518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46" name="Text Box 8">
          <a:extLst>
            <a:ext uri="{FF2B5EF4-FFF2-40B4-BE49-F238E27FC236}">
              <a16:creationId xmlns:a16="http://schemas.microsoft.com/office/drawing/2014/main" id="{00000000-0008-0000-0000-000066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47" name="Text Box 9">
          <a:extLst>
            <a:ext uri="{FF2B5EF4-FFF2-40B4-BE49-F238E27FC236}">
              <a16:creationId xmlns:a16="http://schemas.microsoft.com/office/drawing/2014/main" id="{00000000-0008-0000-0000-000067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48" name="Text Box 11">
          <a:extLst>
            <a:ext uri="{FF2B5EF4-FFF2-40B4-BE49-F238E27FC236}">
              <a16:creationId xmlns:a16="http://schemas.microsoft.com/office/drawing/2014/main" id="{00000000-0008-0000-0000-000068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6249" name="Text Box 8">
          <a:extLst>
            <a:ext uri="{FF2B5EF4-FFF2-40B4-BE49-F238E27FC236}">
              <a16:creationId xmlns:a16="http://schemas.microsoft.com/office/drawing/2014/main" id="{00000000-0008-0000-0000-00006918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6250" name="Text Box 8">
          <a:extLst>
            <a:ext uri="{FF2B5EF4-FFF2-40B4-BE49-F238E27FC236}">
              <a16:creationId xmlns:a16="http://schemas.microsoft.com/office/drawing/2014/main" id="{00000000-0008-0000-0000-00006A18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51" name="Text Box 9">
          <a:extLst>
            <a:ext uri="{FF2B5EF4-FFF2-40B4-BE49-F238E27FC236}">
              <a16:creationId xmlns:a16="http://schemas.microsoft.com/office/drawing/2014/main" id="{00000000-0008-0000-0000-00006B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52" name="Text Box 11">
          <a:extLst>
            <a:ext uri="{FF2B5EF4-FFF2-40B4-BE49-F238E27FC236}">
              <a16:creationId xmlns:a16="http://schemas.microsoft.com/office/drawing/2014/main" id="{00000000-0008-0000-0000-00006C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53" name="Text Box 8">
          <a:extLst>
            <a:ext uri="{FF2B5EF4-FFF2-40B4-BE49-F238E27FC236}">
              <a16:creationId xmlns:a16="http://schemas.microsoft.com/office/drawing/2014/main" id="{00000000-0008-0000-0000-00006D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54" name="Text Box 9">
          <a:extLst>
            <a:ext uri="{FF2B5EF4-FFF2-40B4-BE49-F238E27FC236}">
              <a16:creationId xmlns:a16="http://schemas.microsoft.com/office/drawing/2014/main" id="{00000000-0008-0000-0000-00006E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55" name="Text Box 11">
          <a:extLst>
            <a:ext uri="{FF2B5EF4-FFF2-40B4-BE49-F238E27FC236}">
              <a16:creationId xmlns:a16="http://schemas.microsoft.com/office/drawing/2014/main" id="{00000000-0008-0000-0000-00006F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56" name="Text Box 8">
          <a:extLst>
            <a:ext uri="{FF2B5EF4-FFF2-40B4-BE49-F238E27FC236}">
              <a16:creationId xmlns:a16="http://schemas.microsoft.com/office/drawing/2014/main" id="{00000000-0008-0000-0000-000070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57" name="Text Box 9">
          <a:extLst>
            <a:ext uri="{FF2B5EF4-FFF2-40B4-BE49-F238E27FC236}">
              <a16:creationId xmlns:a16="http://schemas.microsoft.com/office/drawing/2014/main" id="{00000000-0008-0000-0000-000071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58" name="Text Box 11">
          <a:extLst>
            <a:ext uri="{FF2B5EF4-FFF2-40B4-BE49-F238E27FC236}">
              <a16:creationId xmlns:a16="http://schemas.microsoft.com/office/drawing/2014/main" id="{00000000-0008-0000-0000-000072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59" name="Text Box 8">
          <a:extLst>
            <a:ext uri="{FF2B5EF4-FFF2-40B4-BE49-F238E27FC236}">
              <a16:creationId xmlns:a16="http://schemas.microsoft.com/office/drawing/2014/main" id="{00000000-0008-0000-0000-000073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60" name="Text Box 9">
          <a:extLst>
            <a:ext uri="{FF2B5EF4-FFF2-40B4-BE49-F238E27FC236}">
              <a16:creationId xmlns:a16="http://schemas.microsoft.com/office/drawing/2014/main" id="{00000000-0008-0000-0000-000074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61" name="Text Box 11">
          <a:extLst>
            <a:ext uri="{FF2B5EF4-FFF2-40B4-BE49-F238E27FC236}">
              <a16:creationId xmlns:a16="http://schemas.microsoft.com/office/drawing/2014/main" id="{00000000-0008-0000-0000-000075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62" name="Text Box 8">
          <a:extLst>
            <a:ext uri="{FF2B5EF4-FFF2-40B4-BE49-F238E27FC236}">
              <a16:creationId xmlns:a16="http://schemas.microsoft.com/office/drawing/2014/main" id="{00000000-0008-0000-0000-000076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63" name="Text Box 9">
          <a:extLst>
            <a:ext uri="{FF2B5EF4-FFF2-40B4-BE49-F238E27FC236}">
              <a16:creationId xmlns:a16="http://schemas.microsoft.com/office/drawing/2014/main" id="{00000000-0008-0000-0000-000077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64" name="Text Box 11">
          <a:extLst>
            <a:ext uri="{FF2B5EF4-FFF2-40B4-BE49-F238E27FC236}">
              <a16:creationId xmlns:a16="http://schemas.microsoft.com/office/drawing/2014/main" id="{00000000-0008-0000-0000-000078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65" name="Text Box 8">
          <a:extLst>
            <a:ext uri="{FF2B5EF4-FFF2-40B4-BE49-F238E27FC236}">
              <a16:creationId xmlns:a16="http://schemas.microsoft.com/office/drawing/2014/main" id="{00000000-0008-0000-0000-000079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66" name="Text Box 9">
          <a:extLst>
            <a:ext uri="{FF2B5EF4-FFF2-40B4-BE49-F238E27FC236}">
              <a16:creationId xmlns:a16="http://schemas.microsoft.com/office/drawing/2014/main" id="{00000000-0008-0000-0000-00007A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67" name="Text Box 11">
          <a:extLst>
            <a:ext uri="{FF2B5EF4-FFF2-40B4-BE49-F238E27FC236}">
              <a16:creationId xmlns:a16="http://schemas.microsoft.com/office/drawing/2014/main" id="{00000000-0008-0000-0000-00007B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68" name="Text Box 8">
          <a:extLst>
            <a:ext uri="{FF2B5EF4-FFF2-40B4-BE49-F238E27FC236}">
              <a16:creationId xmlns:a16="http://schemas.microsoft.com/office/drawing/2014/main" id="{00000000-0008-0000-0000-00007C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69" name="Text Box 9">
          <a:extLst>
            <a:ext uri="{FF2B5EF4-FFF2-40B4-BE49-F238E27FC236}">
              <a16:creationId xmlns:a16="http://schemas.microsoft.com/office/drawing/2014/main" id="{00000000-0008-0000-0000-00007D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70" name="Text Box 11">
          <a:extLst>
            <a:ext uri="{FF2B5EF4-FFF2-40B4-BE49-F238E27FC236}">
              <a16:creationId xmlns:a16="http://schemas.microsoft.com/office/drawing/2014/main" id="{00000000-0008-0000-0000-00007E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71" name="Text Box 8">
          <a:extLst>
            <a:ext uri="{FF2B5EF4-FFF2-40B4-BE49-F238E27FC236}">
              <a16:creationId xmlns:a16="http://schemas.microsoft.com/office/drawing/2014/main" id="{00000000-0008-0000-0000-00007F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72" name="Text Box 9">
          <a:extLst>
            <a:ext uri="{FF2B5EF4-FFF2-40B4-BE49-F238E27FC236}">
              <a16:creationId xmlns:a16="http://schemas.microsoft.com/office/drawing/2014/main" id="{00000000-0008-0000-0000-000080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73" name="Text Box 11">
          <a:extLst>
            <a:ext uri="{FF2B5EF4-FFF2-40B4-BE49-F238E27FC236}">
              <a16:creationId xmlns:a16="http://schemas.microsoft.com/office/drawing/2014/main" id="{00000000-0008-0000-0000-000081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74" name="Text Box 8">
          <a:extLst>
            <a:ext uri="{FF2B5EF4-FFF2-40B4-BE49-F238E27FC236}">
              <a16:creationId xmlns:a16="http://schemas.microsoft.com/office/drawing/2014/main" id="{00000000-0008-0000-0000-000082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75" name="Text Box 9">
          <a:extLst>
            <a:ext uri="{FF2B5EF4-FFF2-40B4-BE49-F238E27FC236}">
              <a16:creationId xmlns:a16="http://schemas.microsoft.com/office/drawing/2014/main" id="{00000000-0008-0000-0000-000083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76" name="Text Box 11">
          <a:extLst>
            <a:ext uri="{FF2B5EF4-FFF2-40B4-BE49-F238E27FC236}">
              <a16:creationId xmlns:a16="http://schemas.microsoft.com/office/drawing/2014/main" id="{00000000-0008-0000-0000-000084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77" name="Text Box 8">
          <a:extLst>
            <a:ext uri="{FF2B5EF4-FFF2-40B4-BE49-F238E27FC236}">
              <a16:creationId xmlns:a16="http://schemas.microsoft.com/office/drawing/2014/main" id="{00000000-0008-0000-0000-000085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78" name="Text Box 9">
          <a:extLst>
            <a:ext uri="{FF2B5EF4-FFF2-40B4-BE49-F238E27FC236}">
              <a16:creationId xmlns:a16="http://schemas.microsoft.com/office/drawing/2014/main" id="{00000000-0008-0000-0000-000086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79" name="Text Box 11">
          <a:extLst>
            <a:ext uri="{FF2B5EF4-FFF2-40B4-BE49-F238E27FC236}">
              <a16:creationId xmlns:a16="http://schemas.microsoft.com/office/drawing/2014/main" id="{00000000-0008-0000-0000-000087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80" name="Text Box 8">
          <a:extLst>
            <a:ext uri="{FF2B5EF4-FFF2-40B4-BE49-F238E27FC236}">
              <a16:creationId xmlns:a16="http://schemas.microsoft.com/office/drawing/2014/main" id="{00000000-0008-0000-0000-000088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81" name="Text Box 9">
          <a:extLst>
            <a:ext uri="{FF2B5EF4-FFF2-40B4-BE49-F238E27FC236}">
              <a16:creationId xmlns:a16="http://schemas.microsoft.com/office/drawing/2014/main" id="{00000000-0008-0000-0000-000089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82" name="Text Box 11">
          <a:extLst>
            <a:ext uri="{FF2B5EF4-FFF2-40B4-BE49-F238E27FC236}">
              <a16:creationId xmlns:a16="http://schemas.microsoft.com/office/drawing/2014/main" id="{00000000-0008-0000-0000-00008A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83" name="Text Box 8">
          <a:extLst>
            <a:ext uri="{FF2B5EF4-FFF2-40B4-BE49-F238E27FC236}">
              <a16:creationId xmlns:a16="http://schemas.microsoft.com/office/drawing/2014/main" id="{00000000-0008-0000-0000-00008B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84" name="Text Box 9">
          <a:extLst>
            <a:ext uri="{FF2B5EF4-FFF2-40B4-BE49-F238E27FC236}">
              <a16:creationId xmlns:a16="http://schemas.microsoft.com/office/drawing/2014/main" id="{00000000-0008-0000-0000-00008C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85" name="Text Box 11">
          <a:extLst>
            <a:ext uri="{FF2B5EF4-FFF2-40B4-BE49-F238E27FC236}">
              <a16:creationId xmlns:a16="http://schemas.microsoft.com/office/drawing/2014/main" id="{00000000-0008-0000-0000-00008D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6286" name="Text Box 8">
          <a:extLst>
            <a:ext uri="{FF2B5EF4-FFF2-40B4-BE49-F238E27FC236}">
              <a16:creationId xmlns:a16="http://schemas.microsoft.com/office/drawing/2014/main" id="{00000000-0008-0000-0000-00008E18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87" name="Text Box 8">
          <a:extLst>
            <a:ext uri="{FF2B5EF4-FFF2-40B4-BE49-F238E27FC236}">
              <a16:creationId xmlns:a16="http://schemas.microsoft.com/office/drawing/2014/main" id="{00000000-0008-0000-0000-00008F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88" name="Text Box 9">
          <a:extLst>
            <a:ext uri="{FF2B5EF4-FFF2-40B4-BE49-F238E27FC236}">
              <a16:creationId xmlns:a16="http://schemas.microsoft.com/office/drawing/2014/main" id="{00000000-0008-0000-0000-000090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89" name="Text Box 11">
          <a:extLst>
            <a:ext uri="{FF2B5EF4-FFF2-40B4-BE49-F238E27FC236}">
              <a16:creationId xmlns:a16="http://schemas.microsoft.com/office/drawing/2014/main" id="{00000000-0008-0000-0000-000091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290" name="Text Box 8">
          <a:extLst>
            <a:ext uri="{FF2B5EF4-FFF2-40B4-BE49-F238E27FC236}">
              <a16:creationId xmlns:a16="http://schemas.microsoft.com/office/drawing/2014/main" id="{00000000-0008-0000-0000-00009218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291" name="Text Box 9">
          <a:extLst>
            <a:ext uri="{FF2B5EF4-FFF2-40B4-BE49-F238E27FC236}">
              <a16:creationId xmlns:a16="http://schemas.microsoft.com/office/drawing/2014/main" id="{00000000-0008-0000-0000-00009318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292" name="Text Box 11">
          <a:extLst>
            <a:ext uri="{FF2B5EF4-FFF2-40B4-BE49-F238E27FC236}">
              <a16:creationId xmlns:a16="http://schemas.microsoft.com/office/drawing/2014/main" id="{00000000-0008-0000-0000-00009418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93" name="Text Box 8">
          <a:extLst>
            <a:ext uri="{FF2B5EF4-FFF2-40B4-BE49-F238E27FC236}">
              <a16:creationId xmlns:a16="http://schemas.microsoft.com/office/drawing/2014/main" id="{00000000-0008-0000-0000-000095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94" name="Text Box 9">
          <a:extLst>
            <a:ext uri="{FF2B5EF4-FFF2-40B4-BE49-F238E27FC236}">
              <a16:creationId xmlns:a16="http://schemas.microsoft.com/office/drawing/2014/main" id="{00000000-0008-0000-0000-000096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95" name="Text Box 11">
          <a:extLst>
            <a:ext uri="{FF2B5EF4-FFF2-40B4-BE49-F238E27FC236}">
              <a16:creationId xmlns:a16="http://schemas.microsoft.com/office/drawing/2014/main" id="{00000000-0008-0000-0000-000097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296" name="Text Box 8">
          <a:extLst>
            <a:ext uri="{FF2B5EF4-FFF2-40B4-BE49-F238E27FC236}">
              <a16:creationId xmlns:a16="http://schemas.microsoft.com/office/drawing/2014/main" id="{00000000-0008-0000-0000-00009818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297" name="Text Box 9">
          <a:extLst>
            <a:ext uri="{FF2B5EF4-FFF2-40B4-BE49-F238E27FC236}">
              <a16:creationId xmlns:a16="http://schemas.microsoft.com/office/drawing/2014/main" id="{00000000-0008-0000-0000-00009918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298" name="Text Box 11">
          <a:extLst>
            <a:ext uri="{FF2B5EF4-FFF2-40B4-BE49-F238E27FC236}">
              <a16:creationId xmlns:a16="http://schemas.microsoft.com/office/drawing/2014/main" id="{00000000-0008-0000-0000-00009A18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299" name="Text Box 8">
          <a:extLst>
            <a:ext uri="{FF2B5EF4-FFF2-40B4-BE49-F238E27FC236}">
              <a16:creationId xmlns:a16="http://schemas.microsoft.com/office/drawing/2014/main" id="{00000000-0008-0000-0000-00009B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00" name="Text Box 9">
          <a:extLst>
            <a:ext uri="{FF2B5EF4-FFF2-40B4-BE49-F238E27FC236}">
              <a16:creationId xmlns:a16="http://schemas.microsoft.com/office/drawing/2014/main" id="{00000000-0008-0000-0000-00009C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01" name="Text Box 11">
          <a:extLst>
            <a:ext uri="{FF2B5EF4-FFF2-40B4-BE49-F238E27FC236}">
              <a16:creationId xmlns:a16="http://schemas.microsoft.com/office/drawing/2014/main" id="{00000000-0008-0000-0000-00009D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6302" name="Text Box 8">
          <a:extLst>
            <a:ext uri="{FF2B5EF4-FFF2-40B4-BE49-F238E27FC236}">
              <a16:creationId xmlns:a16="http://schemas.microsoft.com/office/drawing/2014/main" id="{00000000-0008-0000-0000-00009E18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6303" name="Text Box 8">
          <a:extLst>
            <a:ext uri="{FF2B5EF4-FFF2-40B4-BE49-F238E27FC236}">
              <a16:creationId xmlns:a16="http://schemas.microsoft.com/office/drawing/2014/main" id="{00000000-0008-0000-0000-00009F18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04" name="Text Box 8">
          <a:extLst>
            <a:ext uri="{FF2B5EF4-FFF2-40B4-BE49-F238E27FC236}">
              <a16:creationId xmlns:a16="http://schemas.microsoft.com/office/drawing/2014/main" id="{00000000-0008-0000-0000-0000A0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05" name="Text Box 9">
          <a:extLst>
            <a:ext uri="{FF2B5EF4-FFF2-40B4-BE49-F238E27FC236}">
              <a16:creationId xmlns:a16="http://schemas.microsoft.com/office/drawing/2014/main" id="{00000000-0008-0000-0000-0000A1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06" name="Text Box 11">
          <a:extLst>
            <a:ext uri="{FF2B5EF4-FFF2-40B4-BE49-F238E27FC236}">
              <a16:creationId xmlns:a16="http://schemas.microsoft.com/office/drawing/2014/main" id="{00000000-0008-0000-0000-0000A2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07" name="Text Box 8">
          <a:extLst>
            <a:ext uri="{FF2B5EF4-FFF2-40B4-BE49-F238E27FC236}">
              <a16:creationId xmlns:a16="http://schemas.microsoft.com/office/drawing/2014/main" id="{00000000-0008-0000-0000-0000A3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08" name="Text Box 9">
          <a:extLst>
            <a:ext uri="{FF2B5EF4-FFF2-40B4-BE49-F238E27FC236}">
              <a16:creationId xmlns:a16="http://schemas.microsoft.com/office/drawing/2014/main" id="{00000000-0008-0000-0000-0000A4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09" name="Text Box 11">
          <a:extLst>
            <a:ext uri="{FF2B5EF4-FFF2-40B4-BE49-F238E27FC236}">
              <a16:creationId xmlns:a16="http://schemas.microsoft.com/office/drawing/2014/main" id="{00000000-0008-0000-0000-0000A5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10" name="Text Box 8">
          <a:extLst>
            <a:ext uri="{FF2B5EF4-FFF2-40B4-BE49-F238E27FC236}">
              <a16:creationId xmlns:a16="http://schemas.microsoft.com/office/drawing/2014/main" id="{00000000-0008-0000-0000-0000A6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11" name="Text Box 9">
          <a:extLst>
            <a:ext uri="{FF2B5EF4-FFF2-40B4-BE49-F238E27FC236}">
              <a16:creationId xmlns:a16="http://schemas.microsoft.com/office/drawing/2014/main" id="{00000000-0008-0000-0000-0000A7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12" name="Text Box 11">
          <a:extLst>
            <a:ext uri="{FF2B5EF4-FFF2-40B4-BE49-F238E27FC236}">
              <a16:creationId xmlns:a16="http://schemas.microsoft.com/office/drawing/2014/main" id="{00000000-0008-0000-0000-0000A8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13" name="Text Box 8">
          <a:extLst>
            <a:ext uri="{FF2B5EF4-FFF2-40B4-BE49-F238E27FC236}">
              <a16:creationId xmlns:a16="http://schemas.microsoft.com/office/drawing/2014/main" id="{00000000-0008-0000-0000-0000A9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14" name="Text Box 9">
          <a:extLst>
            <a:ext uri="{FF2B5EF4-FFF2-40B4-BE49-F238E27FC236}">
              <a16:creationId xmlns:a16="http://schemas.microsoft.com/office/drawing/2014/main" id="{00000000-0008-0000-0000-0000AA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15" name="Text Box 11">
          <a:extLst>
            <a:ext uri="{FF2B5EF4-FFF2-40B4-BE49-F238E27FC236}">
              <a16:creationId xmlns:a16="http://schemas.microsoft.com/office/drawing/2014/main" id="{00000000-0008-0000-0000-0000AB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16" name="Text Box 8">
          <a:extLst>
            <a:ext uri="{FF2B5EF4-FFF2-40B4-BE49-F238E27FC236}">
              <a16:creationId xmlns:a16="http://schemas.microsoft.com/office/drawing/2014/main" id="{00000000-0008-0000-0000-0000AC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17" name="Text Box 9">
          <a:extLst>
            <a:ext uri="{FF2B5EF4-FFF2-40B4-BE49-F238E27FC236}">
              <a16:creationId xmlns:a16="http://schemas.microsoft.com/office/drawing/2014/main" id="{00000000-0008-0000-0000-0000AD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18" name="Text Box 11">
          <a:extLst>
            <a:ext uri="{FF2B5EF4-FFF2-40B4-BE49-F238E27FC236}">
              <a16:creationId xmlns:a16="http://schemas.microsoft.com/office/drawing/2014/main" id="{00000000-0008-0000-0000-0000AE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19" name="Text Box 8">
          <a:extLst>
            <a:ext uri="{FF2B5EF4-FFF2-40B4-BE49-F238E27FC236}">
              <a16:creationId xmlns:a16="http://schemas.microsoft.com/office/drawing/2014/main" id="{00000000-0008-0000-0000-0000AF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20" name="Text Box 9">
          <a:extLst>
            <a:ext uri="{FF2B5EF4-FFF2-40B4-BE49-F238E27FC236}">
              <a16:creationId xmlns:a16="http://schemas.microsoft.com/office/drawing/2014/main" id="{00000000-0008-0000-0000-0000B0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21" name="Text Box 11">
          <a:extLst>
            <a:ext uri="{FF2B5EF4-FFF2-40B4-BE49-F238E27FC236}">
              <a16:creationId xmlns:a16="http://schemas.microsoft.com/office/drawing/2014/main" id="{00000000-0008-0000-0000-0000B1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22" name="Text Box 11">
          <a:extLst>
            <a:ext uri="{FF2B5EF4-FFF2-40B4-BE49-F238E27FC236}">
              <a16:creationId xmlns:a16="http://schemas.microsoft.com/office/drawing/2014/main" id="{00000000-0008-0000-0000-0000B2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23" name="Text Box 9">
          <a:extLst>
            <a:ext uri="{FF2B5EF4-FFF2-40B4-BE49-F238E27FC236}">
              <a16:creationId xmlns:a16="http://schemas.microsoft.com/office/drawing/2014/main" id="{00000000-0008-0000-0000-0000B3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24" name="Text Box 11">
          <a:extLst>
            <a:ext uri="{FF2B5EF4-FFF2-40B4-BE49-F238E27FC236}">
              <a16:creationId xmlns:a16="http://schemas.microsoft.com/office/drawing/2014/main" id="{00000000-0008-0000-0000-0000B4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25" name="Text Box 8">
          <a:extLst>
            <a:ext uri="{FF2B5EF4-FFF2-40B4-BE49-F238E27FC236}">
              <a16:creationId xmlns:a16="http://schemas.microsoft.com/office/drawing/2014/main" id="{00000000-0008-0000-0000-0000B5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26" name="Text Box 9">
          <a:extLst>
            <a:ext uri="{FF2B5EF4-FFF2-40B4-BE49-F238E27FC236}">
              <a16:creationId xmlns:a16="http://schemas.microsoft.com/office/drawing/2014/main" id="{00000000-0008-0000-0000-0000B6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27" name="Text Box 11">
          <a:extLst>
            <a:ext uri="{FF2B5EF4-FFF2-40B4-BE49-F238E27FC236}">
              <a16:creationId xmlns:a16="http://schemas.microsoft.com/office/drawing/2014/main" id="{00000000-0008-0000-0000-0000B7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28" name="Text Box 8">
          <a:extLst>
            <a:ext uri="{FF2B5EF4-FFF2-40B4-BE49-F238E27FC236}">
              <a16:creationId xmlns:a16="http://schemas.microsoft.com/office/drawing/2014/main" id="{00000000-0008-0000-0000-0000B8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29" name="Text Box 9">
          <a:extLst>
            <a:ext uri="{FF2B5EF4-FFF2-40B4-BE49-F238E27FC236}">
              <a16:creationId xmlns:a16="http://schemas.microsoft.com/office/drawing/2014/main" id="{00000000-0008-0000-0000-0000B9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30" name="Text Box 11">
          <a:extLst>
            <a:ext uri="{FF2B5EF4-FFF2-40B4-BE49-F238E27FC236}">
              <a16:creationId xmlns:a16="http://schemas.microsoft.com/office/drawing/2014/main" id="{00000000-0008-0000-0000-0000BA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31" name="Text Box 8">
          <a:extLst>
            <a:ext uri="{FF2B5EF4-FFF2-40B4-BE49-F238E27FC236}">
              <a16:creationId xmlns:a16="http://schemas.microsoft.com/office/drawing/2014/main" id="{00000000-0008-0000-0000-0000BB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32" name="Text Box 9">
          <a:extLst>
            <a:ext uri="{FF2B5EF4-FFF2-40B4-BE49-F238E27FC236}">
              <a16:creationId xmlns:a16="http://schemas.microsoft.com/office/drawing/2014/main" id="{00000000-0008-0000-0000-0000BC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33" name="Text Box 11">
          <a:extLst>
            <a:ext uri="{FF2B5EF4-FFF2-40B4-BE49-F238E27FC236}">
              <a16:creationId xmlns:a16="http://schemas.microsoft.com/office/drawing/2014/main" id="{00000000-0008-0000-0000-0000BD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34" name="Text Box 8">
          <a:extLst>
            <a:ext uri="{FF2B5EF4-FFF2-40B4-BE49-F238E27FC236}">
              <a16:creationId xmlns:a16="http://schemas.microsoft.com/office/drawing/2014/main" id="{00000000-0008-0000-0000-0000BE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35" name="Text Box 9">
          <a:extLst>
            <a:ext uri="{FF2B5EF4-FFF2-40B4-BE49-F238E27FC236}">
              <a16:creationId xmlns:a16="http://schemas.microsoft.com/office/drawing/2014/main" id="{00000000-0008-0000-0000-0000BF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36" name="Text Box 11">
          <a:extLst>
            <a:ext uri="{FF2B5EF4-FFF2-40B4-BE49-F238E27FC236}">
              <a16:creationId xmlns:a16="http://schemas.microsoft.com/office/drawing/2014/main" id="{00000000-0008-0000-0000-0000C0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37" name="Text Box 8">
          <a:extLst>
            <a:ext uri="{FF2B5EF4-FFF2-40B4-BE49-F238E27FC236}">
              <a16:creationId xmlns:a16="http://schemas.microsoft.com/office/drawing/2014/main" id="{00000000-0008-0000-0000-0000C1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38" name="Text Box 9">
          <a:extLst>
            <a:ext uri="{FF2B5EF4-FFF2-40B4-BE49-F238E27FC236}">
              <a16:creationId xmlns:a16="http://schemas.microsoft.com/office/drawing/2014/main" id="{00000000-0008-0000-0000-0000C2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39" name="Text Box 11">
          <a:extLst>
            <a:ext uri="{FF2B5EF4-FFF2-40B4-BE49-F238E27FC236}">
              <a16:creationId xmlns:a16="http://schemas.microsoft.com/office/drawing/2014/main" id="{00000000-0008-0000-0000-0000C3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40" name="Text Box 8">
          <a:extLst>
            <a:ext uri="{FF2B5EF4-FFF2-40B4-BE49-F238E27FC236}">
              <a16:creationId xmlns:a16="http://schemas.microsoft.com/office/drawing/2014/main" id="{00000000-0008-0000-0000-0000C4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41" name="Text Box 9">
          <a:extLst>
            <a:ext uri="{FF2B5EF4-FFF2-40B4-BE49-F238E27FC236}">
              <a16:creationId xmlns:a16="http://schemas.microsoft.com/office/drawing/2014/main" id="{00000000-0008-0000-0000-0000C5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42" name="Text Box 11">
          <a:extLst>
            <a:ext uri="{FF2B5EF4-FFF2-40B4-BE49-F238E27FC236}">
              <a16:creationId xmlns:a16="http://schemas.microsoft.com/office/drawing/2014/main" id="{00000000-0008-0000-0000-0000C6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43" name="Text Box 8">
          <a:extLst>
            <a:ext uri="{FF2B5EF4-FFF2-40B4-BE49-F238E27FC236}">
              <a16:creationId xmlns:a16="http://schemas.microsoft.com/office/drawing/2014/main" id="{00000000-0008-0000-0000-0000C7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44" name="Text Box 9">
          <a:extLst>
            <a:ext uri="{FF2B5EF4-FFF2-40B4-BE49-F238E27FC236}">
              <a16:creationId xmlns:a16="http://schemas.microsoft.com/office/drawing/2014/main" id="{00000000-0008-0000-0000-0000C8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45" name="Text Box 11">
          <a:extLst>
            <a:ext uri="{FF2B5EF4-FFF2-40B4-BE49-F238E27FC236}">
              <a16:creationId xmlns:a16="http://schemas.microsoft.com/office/drawing/2014/main" id="{00000000-0008-0000-0000-0000C9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46" name="Text Box 8">
          <a:extLst>
            <a:ext uri="{FF2B5EF4-FFF2-40B4-BE49-F238E27FC236}">
              <a16:creationId xmlns:a16="http://schemas.microsoft.com/office/drawing/2014/main" id="{00000000-0008-0000-0000-0000CA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47" name="Text Box 9">
          <a:extLst>
            <a:ext uri="{FF2B5EF4-FFF2-40B4-BE49-F238E27FC236}">
              <a16:creationId xmlns:a16="http://schemas.microsoft.com/office/drawing/2014/main" id="{00000000-0008-0000-0000-0000CB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48" name="Text Box 11">
          <a:extLst>
            <a:ext uri="{FF2B5EF4-FFF2-40B4-BE49-F238E27FC236}">
              <a16:creationId xmlns:a16="http://schemas.microsoft.com/office/drawing/2014/main" id="{00000000-0008-0000-0000-0000CC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49" name="Text Box 8">
          <a:extLst>
            <a:ext uri="{FF2B5EF4-FFF2-40B4-BE49-F238E27FC236}">
              <a16:creationId xmlns:a16="http://schemas.microsoft.com/office/drawing/2014/main" id="{00000000-0008-0000-0000-0000CD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50" name="Text Box 9">
          <a:extLst>
            <a:ext uri="{FF2B5EF4-FFF2-40B4-BE49-F238E27FC236}">
              <a16:creationId xmlns:a16="http://schemas.microsoft.com/office/drawing/2014/main" id="{00000000-0008-0000-0000-0000CE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51" name="Text Box 11">
          <a:extLst>
            <a:ext uri="{FF2B5EF4-FFF2-40B4-BE49-F238E27FC236}">
              <a16:creationId xmlns:a16="http://schemas.microsoft.com/office/drawing/2014/main" id="{00000000-0008-0000-0000-0000CF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52" name="Text Box 8">
          <a:extLst>
            <a:ext uri="{FF2B5EF4-FFF2-40B4-BE49-F238E27FC236}">
              <a16:creationId xmlns:a16="http://schemas.microsoft.com/office/drawing/2014/main" id="{00000000-0008-0000-0000-0000D0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53" name="Text Box 9">
          <a:extLst>
            <a:ext uri="{FF2B5EF4-FFF2-40B4-BE49-F238E27FC236}">
              <a16:creationId xmlns:a16="http://schemas.microsoft.com/office/drawing/2014/main" id="{00000000-0008-0000-0000-0000D1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54" name="Text Box 11">
          <a:extLst>
            <a:ext uri="{FF2B5EF4-FFF2-40B4-BE49-F238E27FC236}">
              <a16:creationId xmlns:a16="http://schemas.microsoft.com/office/drawing/2014/main" id="{00000000-0008-0000-0000-0000D2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55" name="Text Box 8">
          <a:extLst>
            <a:ext uri="{FF2B5EF4-FFF2-40B4-BE49-F238E27FC236}">
              <a16:creationId xmlns:a16="http://schemas.microsoft.com/office/drawing/2014/main" id="{00000000-0008-0000-0000-0000D3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56" name="Text Box 9">
          <a:extLst>
            <a:ext uri="{FF2B5EF4-FFF2-40B4-BE49-F238E27FC236}">
              <a16:creationId xmlns:a16="http://schemas.microsoft.com/office/drawing/2014/main" id="{00000000-0008-0000-0000-0000D4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57" name="Text Box 11">
          <a:extLst>
            <a:ext uri="{FF2B5EF4-FFF2-40B4-BE49-F238E27FC236}">
              <a16:creationId xmlns:a16="http://schemas.microsoft.com/office/drawing/2014/main" id="{00000000-0008-0000-0000-0000D5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6358" name="Text Box 8">
          <a:extLst>
            <a:ext uri="{FF2B5EF4-FFF2-40B4-BE49-F238E27FC236}">
              <a16:creationId xmlns:a16="http://schemas.microsoft.com/office/drawing/2014/main" id="{00000000-0008-0000-0000-0000D618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59" name="Text Box 8">
          <a:extLst>
            <a:ext uri="{FF2B5EF4-FFF2-40B4-BE49-F238E27FC236}">
              <a16:creationId xmlns:a16="http://schemas.microsoft.com/office/drawing/2014/main" id="{00000000-0008-0000-0000-0000D7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60" name="Text Box 9">
          <a:extLst>
            <a:ext uri="{FF2B5EF4-FFF2-40B4-BE49-F238E27FC236}">
              <a16:creationId xmlns:a16="http://schemas.microsoft.com/office/drawing/2014/main" id="{00000000-0008-0000-0000-0000D8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61" name="Text Box 11">
          <a:extLst>
            <a:ext uri="{FF2B5EF4-FFF2-40B4-BE49-F238E27FC236}">
              <a16:creationId xmlns:a16="http://schemas.microsoft.com/office/drawing/2014/main" id="{00000000-0008-0000-0000-0000D9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90</xdr:row>
      <xdr:rowOff>0</xdr:rowOff>
    </xdr:from>
    <xdr:to>
      <xdr:col>1</xdr:col>
      <xdr:colOff>152400</xdr:colOff>
      <xdr:row>90</xdr:row>
      <xdr:rowOff>28575</xdr:rowOff>
    </xdr:to>
    <xdr:sp macro="" textlink="">
      <xdr:nvSpPr>
        <xdr:cNvPr id="6362" name="Text Box 11">
          <a:extLst>
            <a:ext uri="{FF2B5EF4-FFF2-40B4-BE49-F238E27FC236}">
              <a16:creationId xmlns:a16="http://schemas.microsoft.com/office/drawing/2014/main" id="{00000000-0008-0000-0000-0000DA180000}"/>
            </a:ext>
          </a:extLst>
        </xdr:cNvPr>
        <xdr:cNvSpPr txBox="1">
          <a:spLocks noChangeArrowheads="1"/>
        </xdr:cNvSpPr>
      </xdr:nvSpPr>
      <xdr:spPr bwMode="auto">
        <a:xfrm>
          <a:off x="4095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363" name="Text Box 8">
          <a:extLst>
            <a:ext uri="{FF2B5EF4-FFF2-40B4-BE49-F238E27FC236}">
              <a16:creationId xmlns:a16="http://schemas.microsoft.com/office/drawing/2014/main" id="{00000000-0008-0000-0000-0000DB18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364" name="Text Box 9">
          <a:extLst>
            <a:ext uri="{FF2B5EF4-FFF2-40B4-BE49-F238E27FC236}">
              <a16:creationId xmlns:a16="http://schemas.microsoft.com/office/drawing/2014/main" id="{00000000-0008-0000-0000-0000DC18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365" name="Text Box 11">
          <a:extLst>
            <a:ext uri="{FF2B5EF4-FFF2-40B4-BE49-F238E27FC236}">
              <a16:creationId xmlns:a16="http://schemas.microsoft.com/office/drawing/2014/main" id="{00000000-0008-0000-0000-0000DD18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66" name="Text Box 8">
          <a:extLst>
            <a:ext uri="{FF2B5EF4-FFF2-40B4-BE49-F238E27FC236}">
              <a16:creationId xmlns:a16="http://schemas.microsoft.com/office/drawing/2014/main" id="{00000000-0008-0000-0000-0000DE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67" name="Text Box 9">
          <a:extLst>
            <a:ext uri="{FF2B5EF4-FFF2-40B4-BE49-F238E27FC236}">
              <a16:creationId xmlns:a16="http://schemas.microsoft.com/office/drawing/2014/main" id="{00000000-0008-0000-0000-0000DF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68" name="Text Box 11">
          <a:extLst>
            <a:ext uri="{FF2B5EF4-FFF2-40B4-BE49-F238E27FC236}">
              <a16:creationId xmlns:a16="http://schemas.microsoft.com/office/drawing/2014/main" id="{00000000-0008-0000-0000-0000E0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369" name="Text Box 8">
          <a:extLst>
            <a:ext uri="{FF2B5EF4-FFF2-40B4-BE49-F238E27FC236}">
              <a16:creationId xmlns:a16="http://schemas.microsoft.com/office/drawing/2014/main" id="{00000000-0008-0000-0000-0000E118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370" name="Text Box 9">
          <a:extLst>
            <a:ext uri="{FF2B5EF4-FFF2-40B4-BE49-F238E27FC236}">
              <a16:creationId xmlns:a16="http://schemas.microsoft.com/office/drawing/2014/main" id="{00000000-0008-0000-0000-0000E218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371" name="Text Box 11">
          <a:extLst>
            <a:ext uri="{FF2B5EF4-FFF2-40B4-BE49-F238E27FC236}">
              <a16:creationId xmlns:a16="http://schemas.microsoft.com/office/drawing/2014/main" id="{00000000-0008-0000-0000-0000E318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72" name="Text Box 8">
          <a:extLst>
            <a:ext uri="{FF2B5EF4-FFF2-40B4-BE49-F238E27FC236}">
              <a16:creationId xmlns:a16="http://schemas.microsoft.com/office/drawing/2014/main" id="{00000000-0008-0000-0000-0000E4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73" name="Text Box 9">
          <a:extLst>
            <a:ext uri="{FF2B5EF4-FFF2-40B4-BE49-F238E27FC236}">
              <a16:creationId xmlns:a16="http://schemas.microsoft.com/office/drawing/2014/main" id="{00000000-0008-0000-0000-0000E5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74" name="Text Box 11">
          <a:extLst>
            <a:ext uri="{FF2B5EF4-FFF2-40B4-BE49-F238E27FC236}">
              <a16:creationId xmlns:a16="http://schemas.microsoft.com/office/drawing/2014/main" id="{00000000-0008-0000-0000-0000E6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6375" name="Text Box 8">
          <a:extLst>
            <a:ext uri="{FF2B5EF4-FFF2-40B4-BE49-F238E27FC236}">
              <a16:creationId xmlns:a16="http://schemas.microsoft.com/office/drawing/2014/main" id="{00000000-0008-0000-0000-0000E718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6376" name="Text Box 8">
          <a:extLst>
            <a:ext uri="{FF2B5EF4-FFF2-40B4-BE49-F238E27FC236}">
              <a16:creationId xmlns:a16="http://schemas.microsoft.com/office/drawing/2014/main" id="{00000000-0008-0000-0000-0000E818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90</xdr:row>
      <xdr:rowOff>0</xdr:rowOff>
    </xdr:from>
    <xdr:to>
      <xdr:col>1</xdr:col>
      <xdr:colOff>123825</xdr:colOff>
      <xdr:row>90</xdr:row>
      <xdr:rowOff>28575</xdr:rowOff>
    </xdr:to>
    <xdr:sp macro="" textlink="">
      <xdr:nvSpPr>
        <xdr:cNvPr id="6377" name="Text Box 11">
          <a:extLst>
            <a:ext uri="{FF2B5EF4-FFF2-40B4-BE49-F238E27FC236}">
              <a16:creationId xmlns:a16="http://schemas.microsoft.com/office/drawing/2014/main" id="{00000000-0008-0000-0000-0000E9180000}"/>
            </a:ext>
          </a:extLst>
        </xdr:cNvPr>
        <xdr:cNvSpPr txBox="1">
          <a:spLocks noChangeArrowheads="1"/>
        </xdr:cNvSpPr>
      </xdr:nvSpPr>
      <xdr:spPr bwMode="auto">
        <a:xfrm>
          <a:off x="381000"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78" name="Text Box 9">
          <a:extLst>
            <a:ext uri="{FF2B5EF4-FFF2-40B4-BE49-F238E27FC236}">
              <a16:creationId xmlns:a16="http://schemas.microsoft.com/office/drawing/2014/main" id="{00000000-0008-0000-0000-0000EA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79" name="Text Box 11">
          <a:extLst>
            <a:ext uri="{FF2B5EF4-FFF2-40B4-BE49-F238E27FC236}">
              <a16:creationId xmlns:a16="http://schemas.microsoft.com/office/drawing/2014/main" id="{00000000-0008-0000-0000-0000EB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80" name="Text Box 8">
          <a:extLst>
            <a:ext uri="{FF2B5EF4-FFF2-40B4-BE49-F238E27FC236}">
              <a16:creationId xmlns:a16="http://schemas.microsoft.com/office/drawing/2014/main" id="{00000000-0008-0000-0000-0000EC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81" name="Text Box 9">
          <a:extLst>
            <a:ext uri="{FF2B5EF4-FFF2-40B4-BE49-F238E27FC236}">
              <a16:creationId xmlns:a16="http://schemas.microsoft.com/office/drawing/2014/main" id="{00000000-0008-0000-0000-0000ED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82" name="Text Box 11">
          <a:extLst>
            <a:ext uri="{FF2B5EF4-FFF2-40B4-BE49-F238E27FC236}">
              <a16:creationId xmlns:a16="http://schemas.microsoft.com/office/drawing/2014/main" id="{00000000-0008-0000-0000-0000EE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83" name="Text Box 8">
          <a:extLst>
            <a:ext uri="{FF2B5EF4-FFF2-40B4-BE49-F238E27FC236}">
              <a16:creationId xmlns:a16="http://schemas.microsoft.com/office/drawing/2014/main" id="{00000000-0008-0000-0000-0000EF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84" name="Text Box 9">
          <a:extLst>
            <a:ext uri="{FF2B5EF4-FFF2-40B4-BE49-F238E27FC236}">
              <a16:creationId xmlns:a16="http://schemas.microsoft.com/office/drawing/2014/main" id="{00000000-0008-0000-0000-0000F0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85" name="Text Box 11">
          <a:extLst>
            <a:ext uri="{FF2B5EF4-FFF2-40B4-BE49-F238E27FC236}">
              <a16:creationId xmlns:a16="http://schemas.microsoft.com/office/drawing/2014/main" id="{00000000-0008-0000-0000-0000F1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86" name="Text Box 8">
          <a:extLst>
            <a:ext uri="{FF2B5EF4-FFF2-40B4-BE49-F238E27FC236}">
              <a16:creationId xmlns:a16="http://schemas.microsoft.com/office/drawing/2014/main" id="{00000000-0008-0000-0000-0000F2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87" name="Text Box 9">
          <a:extLst>
            <a:ext uri="{FF2B5EF4-FFF2-40B4-BE49-F238E27FC236}">
              <a16:creationId xmlns:a16="http://schemas.microsoft.com/office/drawing/2014/main" id="{00000000-0008-0000-0000-0000F3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88" name="Text Box 11">
          <a:extLst>
            <a:ext uri="{FF2B5EF4-FFF2-40B4-BE49-F238E27FC236}">
              <a16:creationId xmlns:a16="http://schemas.microsoft.com/office/drawing/2014/main" id="{00000000-0008-0000-0000-0000F4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89" name="Text Box 8">
          <a:extLst>
            <a:ext uri="{FF2B5EF4-FFF2-40B4-BE49-F238E27FC236}">
              <a16:creationId xmlns:a16="http://schemas.microsoft.com/office/drawing/2014/main" id="{00000000-0008-0000-0000-0000F5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90" name="Text Box 9">
          <a:extLst>
            <a:ext uri="{FF2B5EF4-FFF2-40B4-BE49-F238E27FC236}">
              <a16:creationId xmlns:a16="http://schemas.microsoft.com/office/drawing/2014/main" id="{00000000-0008-0000-0000-0000F6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91" name="Text Box 11">
          <a:extLst>
            <a:ext uri="{FF2B5EF4-FFF2-40B4-BE49-F238E27FC236}">
              <a16:creationId xmlns:a16="http://schemas.microsoft.com/office/drawing/2014/main" id="{00000000-0008-0000-0000-0000F7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92" name="Text Box 8">
          <a:extLst>
            <a:ext uri="{FF2B5EF4-FFF2-40B4-BE49-F238E27FC236}">
              <a16:creationId xmlns:a16="http://schemas.microsoft.com/office/drawing/2014/main" id="{00000000-0008-0000-0000-0000F8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93" name="Text Box 9">
          <a:extLst>
            <a:ext uri="{FF2B5EF4-FFF2-40B4-BE49-F238E27FC236}">
              <a16:creationId xmlns:a16="http://schemas.microsoft.com/office/drawing/2014/main" id="{00000000-0008-0000-0000-0000F9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94" name="Text Box 11">
          <a:extLst>
            <a:ext uri="{FF2B5EF4-FFF2-40B4-BE49-F238E27FC236}">
              <a16:creationId xmlns:a16="http://schemas.microsoft.com/office/drawing/2014/main" id="{00000000-0008-0000-0000-0000FA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95" name="Text Box 8">
          <a:extLst>
            <a:ext uri="{FF2B5EF4-FFF2-40B4-BE49-F238E27FC236}">
              <a16:creationId xmlns:a16="http://schemas.microsoft.com/office/drawing/2014/main" id="{00000000-0008-0000-0000-0000FB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96" name="Text Box 9">
          <a:extLst>
            <a:ext uri="{FF2B5EF4-FFF2-40B4-BE49-F238E27FC236}">
              <a16:creationId xmlns:a16="http://schemas.microsoft.com/office/drawing/2014/main" id="{00000000-0008-0000-0000-0000FC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97" name="Text Box 11">
          <a:extLst>
            <a:ext uri="{FF2B5EF4-FFF2-40B4-BE49-F238E27FC236}">
              <a16:creationId xmlns:a16="http://schemas.microsoft.com/office/drawing/2014/main" id="{00000000-0008-0000-0000-0000FD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98" name="Text Box 8">
          <a:extLst>
            <a:ext uri="{FF2B5EF4-FFF2-40B4-BE49-F238E27FC236}">
              <a16:creationId xmlns:a16="http://schemas.microsoft.com/office/drawing/2014/main" id="{00000000-0008-0000-0000-0000FE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399" name="Text Box 9">
          <a:extLst>
            <a:ext uri="{FF2B5EF4-FFF2-40B4-BE49-F238E27FC236}">
              <a16:creationId xmlns:a16="http://schemas.microsoft.com/office/drawing/2014/main" id="{00000000-0008-0000-0000-0000FF18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400" name="Text Box 11">
          <a:extLst>
            <a:ext uri="{FF2B5EF4-FFF2-40B4-BE49-F238E27FC236}">
              <a16:creationId xmlns:a16="http://schemas.microsoft.com/office/drawing/2014/main" id="{00000000-0008-0000-0000-000000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401" name="Text Box 8">
          <a:extLst>
            <a:ext uri="{FF2B5EF4-FFF2-40B4-BE49-F238E27FC236}">
              <a16:creationId xmlns:a16="http://schemas.microsoft.com/office/drawing/2014/main" id="{00000000-0008-0000-0000-000001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402" name="Text Box 9">
          <a:extLst>
            <a:ext uri="{FF2B5EF4-FFF2-40B4-BE49-F238E27FC236}">
              <a16:creationId xmlns:a16="http://schemas.microsoft.com/office/drawing/2014/main" id="{00000000-0008-0000-0000-000002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403" name="Text Box 11">
          <a:extLst>
            <a:ext uri="{FF2B5EF4-FFF2-40B4-BE49-F238E27FC236}">
              <a16:creationId xmlns:a16="http://schemas.microsoft.com/office/drawing/2014/main" id="{00000000-0008-0000-0000-000003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404" name="Text Box 8">
          <a:extLst>
            <a:ext uri="{FF2B5EF4-FFF2-40B4-BE49-F238E27FC236}">
              <a16:creationId xmlns:a16="http://schemas.microsoft.com/office/drawing/2014/main" id="{00000000-0008-0000-0000-000004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405" name="Text Box 9">
          <a:extLst>
            <a:ext uri="{FF2B5EF4-FFF2-40B4-BE49-F238E27FC236}">
              <a16:creationId xmlns:a16="http://schemas.microsoft.com/office/drawing/2014/main" id="{00000000-0008-0000-0000-000005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406" name="Text Box 11">
          <a:extLst>
            <a:ext uri="{FF2B5EF4-FFF2-40B4-BE49-F238E27FC236}">
              <a16:creationId xmlns:a16="http://schemas.microsoft.com/office/drawing/2014/main" id="{00000000-0008-0000-0000-000006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407" name="Text Box 8">
          <a:extLst>
            <a:ext uri="{FF2B5EF4-FFF2-40B4-BE49-F238E27FC236}">
              <a16:creationId xmlns:a16="http://schemas.microsoft.com/office/drawing/2014/main" id="{00000000-0008-0000-0000-000007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408" name="Text Box 9">
          <a:extLst>
            <a:ext uri="{FF2B5EF4-FFF2-40B4-BE49-F238E27FC236}">
              <a16:creationId xmlns:a16="http://schemas.microsoft.com/office/drawing/2014/main" id="{00000000-0008-0000-0000-000008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409" name="Text Box 11">
          <a:extLst>
            <a:ext uri="{FF2B5EF4-FFF2-40B4-BE49-F238E27FC236}">
              <a16:creationId xmlns:a16="http://schemas.microsoft.com/office/drawing/2014/main" id="{00000000-0008-0000-0000-000009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410" name="Text Box 8">
          <a:extLst>
            <a:ext uri="{FF2B5EF4-FFF2-40B4-BE49-F238E27FC236}">
              <a16:creationId xmlns:a16="http://schemas.microsoft.com/office/drawing/2014/main" id="{00000000-0008-0000-0000-00000A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411" name="Text Box 9">
          <a:extLst>
            <a:ext uri="{FF2B5EF4-FFF2-40B4-BE49-F238E27FC236}">
              <a16:creationId xmlns:a16="http://schemas.microsoft.com/office/drawing/2014/main" id="{00000000-0008-0000-0000-00000B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412" name="Text Box 11">
          <a:extLst>
            <a:ext uri="{FF2B5EF4-FFF2-40B4-BE49-F238E27FC236}">
              <a16:creationId xmlns:a16="http://schemas.microsoft.com/office/drawing/2014/main" id="{00000000-0008-0000-0000-00000C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6413" name="Text Box 8">
          <a:extLst>
            <a:ext uri="{FF2B5EF4-FFF2-40B4-BE49-F238E27FC236}">
              <a16:creationId xmlns:a16="http://schemas.microsoft.com/office/drawing/2014/main" id="{00000000-0008-0000-0000-00000D19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414" name="Text Box 8">
          <a:extLst>
            <a:ext uri="{FF2B5EF4-FFF2-40B4-BE49-F238E27FC236}">
              <a16:creationId xmlns:a16="http://schemas.microsoft.com/office/drawing/2014/main" id="{00000000-0008-0000-0000-00000E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415" name="Text Box 9">
          <a:extLst>
            <a:ext uri="{FF2B5EF4-FFF2-40B4-BE49-F238E27FC236}">
              <a16:creationId xmlns:a16="http://schemas.microsoft.com/office/drawing/2014/main" id="{00000000-0008-0000-0000-00000F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416" name="Text Box 11">
          <a:extLst>
            <a:ext uri="{FF2B5EF4-FFF2-40B4-BE49-F238E27FC236}">
              <a16:creationId xmlns:a16="http://schemas.microsoft.com/office/drawing/2014/main" id="{00000000-0008-0000-0000-000010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417" name="Text Box 8">
          <a:extLst>
            <a:ext uri="{FF2B5EF4-FFF2-40B4-BE49-F238E27FC236}">
              <a16:creationId xmlns:a16="http://schemas.microsoft.com/office/drawing/2014/main" id="{00000000-0008-0000-0000-00001119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418" name="Text Box 9">
          <a:extLst>
            <a:ext uri="{FF2B5EF4-FFF2-40B4-BE49-F238E27FC236}">
              <a16:creationId xmlns:a16="http://schemas.microsoft.com/office/drawing/2014/main" id="{00000000-0008-0000-0000-00001219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419" name="Text Box 11">
          <a:extLst>
            <a:ext uri="{FF2B5EF4-FFF2-40B4-BE49-F238E27FC236}">
              <a16:creationId xmlns:a16="http://schemas.microsoft.com/office/drawing/2014/main" id="{00000000-0008-0000-0000-00001319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420" name="Text Box 8">
          <a:extLst>
            <a:ext uri="{FF2B5EF4-FFF2-40B4-BE49-F238E27FC236}">
              <a16:creationId xmlns:a16="http://schemas.microsoft.com/office/drawing/2014/main" id="{00000000-0008-0000-0000-000014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421" name="Text Box 9">
          <a:extLst>
            <a:ext uri="{FF2B5EF4-FFF2-40B4-BE49-F238E27FC236}">
              <a16:creationId xmlns:a16="http://schemas.microsoft.com/office/drawing/2014/main" id="{00000000-0008-0000-0000-000015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422" name="Text Box 11">
          <a:extLst>
            <a:ext uri="{FF2B5EF4-FFF2-40B4-BE49-F238E27FC236}">
              <a16:creationId xmlns:a16="http://schemas.microsoft.com/office/drawing/2014/main" id="{00000000-0008-0000-0000-000016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423" name="Text Box 8">
          <a:extLst>
            <a:ext uri="{FF2B5EF4-FFF2-40B4-BE49-F238E27FC236}">
              <a16:creationId xmlns:a16="http://schemas.microsoft.com/office/drawing/2014/main" id="{00000000-0008-0000-0000-00001719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424" name="Text Box 9">
          <a:extLst>
            <a:ext uri="{FF2B5EF4-FFF2-40B4-BE49-F238E27FC236}">
              <a16:creationId xmlns:a16="http://schemas.microsoft.com/office/drawing/2014/main" id="{00000000-0008-0000-0000-00001819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85725</xdr:rowOff>
    </xdr:to>
    <xdr:sp macro="" textlink="">
      <xdr:nvSpPr>
        <xdr:cNvPr id="6425" name="Text Box 11">
          <a:extLst>
            <a:ext uri="{FF2B5EF4-FFF2-40B4-BE49-F238E27FC236}">
              <a16:creationId xmlns:a16="http://schemas.microsoft.com/office/drawing/2014/main" id="{00000000-0008-0000-0000-00001919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426" name="Text Box 8">
          <a:extLst>
            <a:ext uri="{FF2B5EF4-FFF2-40B4-BE49-F238E27FC236}">
              <a16:creationId xmlns:a16="http://schemas.microsoft.com/office/drawing/2014/main" id="{00000000-0008-0000-0000-00001A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427" name="Text Box 9">
          <a:extLst>
            <a:ext uri="{FF2B5EF4-FFF2-40B4-BE49-F238E27FC236}">
              <a16:creationId xmlns:a16="http://schemas.microsoft.com/office/drawing/2014/main" id="{00000000-0008-0000-0000-00001B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90</xdr:row>
      <xdr:rowOff>0</xdr:rowOff>
    </xdr:from>
    <xdr:to>
      <xdr:col>1</xdr:col>
      <xdr:colOff>76200</xdr:colOff>
      <xdr:row>90</xdr:row>
      <xdr:rowOff>28575</xdr:rowOff>
    </xdr:to>
    <xdr:sp macro="" textlink="">
      <xdr:nvSpPr>
        <xdr:cNvPr id="6428" name="Text Box 11">
          <a:extLst>
            <a:ext uri="{FF2B5EF4-FFF2-40B4-BE49-F238E27FC236}">
              <a16:creationId xmlns:a16="http://schemas.microsoft.com/office/drawing/2014/main" id="{00000000-0008-0000-0000-00001C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6429" name="Text Box 8">
          <a:extLst>
            <a:ext uri="{FF2B5EF4-FFF2-40B4-BE49-F238E27FC236}">
              <a16:creationId xmlns:a16="http://schemas.microsoft.com/office/drawing/2014/main" id="{00000000-0008-0000-0000-00001D19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90</xdr:row>
      <xdr:rowOff>0</xdr:rowOff>
    </xdr:from>
    <xdr:to>
      <xdr:col>1</xdr:col>
      <xdr:colOff>133350</xdr:colOff>
      <xdr:row>90</xdr:row>
      <xdr:rowOff>28575</xdr:rowOff>
    </xdr:to>
    <xdr:sp macro="" textlink="">
      <xdr:nvSpPr>
        <xdr:cNvPr id="6430" name="Text Box 8">
          <a:extLst>
            <a:ext uri="{FF2B5EF4-FFF2-40B4-BE49-F238E27FC236}">
              <a16:creationId xmlns:a16="http://schemas.microsoft.com/office/drawing/2014/main" id="{00000000-0008-0000-0000-00001E19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114300</xdr:colOff>
      <xdr:row>90</xdr:row>
      <xdr:rowOff>0</xdr:rowOff>
    </xdr:from>
    <xdr:to>
      <xdr:col>1</xdr:col>
      <xdr:colOff>266700</xdr:colOff>
      <xdr:row>90</xdr:row>
      <xdr:rowOff>28575</xdr:rowOff>
    </xdr:to>
    <xdr:sp macro="" textlink="">
      <xdr:nvSpPr>
        <xdr:cNvPr id="6431" name="Text Box 11">
          <a:extLst>
            <a:ext uri="{FF2B5EF4-FFF2-40B4-BE49-F238E27FC236}">
              <a16:creationId xmlns:a16="http://schemas.microsoft.com/office/drawing/2014/main" id="{00000000-0008-0000-0000-00001F190000}"/>
            </a:ext>
          </a:extLst>
        </xdr:cNvPr>
        <xdr:cNvSpPr txBox="1">
          <a:spLocks noChangeArrowheads="1"/>
        </xdr:cNvSpPr>
      </xdr:nvSpPr>
      <xdr:spPr bwMode="auto">
        <a:xfrm>
          <a:off x="447675" y="360711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304800</xdr:colOff>
      <xdr:row>90</xdr:row>
      <xdr:rowOff>0</xdr:rowOff>
    </xdr:from>
    <xdr:ext cx="73090" cy="28575"/>
    <xdr:sp macro="" textlink="">
      <xdr:nvSpPr>
        <xdr:cNvPr id="6432" name="Text Box 11">
          <a:extLst>
            <a:ext uri="{FF2B5EF4-FFF2-40B4-BE49-F238E27FC236}">
              <a16:creationId xmlns:a16="http://schemas.microsoft.com/office/drawing/2014/main" id="{00000000-0008-0000-0000-000020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33" name="Text Box 11">
          <a:extLst>
            <a:ext uri="{FF2B5EF4-FFF2-40B4-BE49-F238E27FC236}">
              <a16:creationId xmlns:a16="http://schemas.microsoft.com/office/drawing/2014/main" id="{00000000-0008-0000-0000-000021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34" name="Text Box 11">
          <a:extLst>
            <a:ext uri="{FF2B5EF4-FFF2-40B4-BE49-F238E27FC236}">
              <a16:creationId xmlns:a16="http://schemas.microsoft.com/office/drawing/2014/main" id="{00000000-0008-0000-0000-000022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35" name="Text Box 11">
          <a:extLst>
            <a:ext uri="{FF2B5EF4-FFF2-40B4-BE49-F238E27FC236}">
              <a16:creationId xmlns:a16="http://schemas.microsoft.com/office/drawing/2014/main" id="{00000000-0008-0000-0000-000023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36" name="Text Box 11">
          <a:extLst>
            <a:ext uri="{FF2B5EF4-FFF2-40B4-BE49-F238E27FC236}">
              <a16:creationId xmlns:a16="http://schemas.microsoft.com/office/drawing/2014/main" id="{00000000-0008-0000-0000-000024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37" name="Text Box 11">
          <a:extLst>
            <a:ext uri="{FF2B5EF4-FFF2-40B4-BE49-F238E27FC236}">
              <a16:creationId xmlns:a16="http://schemas.microsoft.com/office/drawing/2014/main" id="{00000000-0008-0000-0000-000025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38" name="Text Box 11">
          <a:extLst>
            <a:ext uri="{FF2B5EF4-FFF2-40B4-BE49-F238E27FC236}">
              <a16:creationId xmlns:a16="http://schemas.microsoft.com/office/drawing/2014/main" id="{00000000-0008-0000-0000-000026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39" name="Text Box 11">
          <a:extLst>
            <a:ext uri="{FF2B5EF4-FFF2-40B4-BE49-F238E27FC236}">
              <a16:creationId xmlns:a16="http://schemas.microsoft.com/office/drawing/2014/main" id="{00000000-0008-0000-0000-000027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40" name="Text Box 11">
          <a:extLst>
            <a:ext uri="{FF2B5EF4-FFF2-40B4-BE49-F238E27FC236}">
              <a16:creationId xmlns:a16="http://schemas.microsoft.com/office/drawing/2014/main" id="{00000000-0008-0000-0000-000028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41" name="Text Box 11">
          <a:extLst>
            <a:ext uri="{FF2B5EF4-FFF2-40B4-BE49-F238E27FC236}">
              <a16:creationId xmlns:a16="http://schemas.microsoft.com/office/drawing/2014/main" id="{00000000-0008-0000-0000-000029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42" name="Text Box 11">
          <a:extLst>
            <a:ext uri="{FF2B5EF4-FFF2-40B4-BE49-F238E27FC236}">
              <a16:creationId xmlns:a16="http://schemas.microsoft.com/office/drawing/2014/main" id="{00000000-0008-0000-0000-00002A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43" name="Text Box 11">
          <a:extLst>
            <a:ext uri="{FF2B5EF4-FFF2-40B4-BE49-F238E27FC236}">
              <a16:creationId xmlns:a16="http://schemas.microsoft.com/office/drawing/2014/main" id="{00000000-0008-0000-0000-00002B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44" name="Text Box 11">
          <a:extLst>
            <a:ext uri="{FF2B5EF4-FFF2-40B4-BE49-F238E27FC236}">
              <a16:creationId xmlns:a16="http://schemas.microsoft.com/office/drawing/2014/main" id="{00000000-0008-0000-0000-00002C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45" name="Text Box 11">
          <a:extLst>
            <a:ext uri="{FF2B5EF4-FFF2-40B4-BE49-F238E27FC236}">
              <a16:creationId xmlns:a16="http://schemas.microsoft.com/office/drawing/2014/main" id="{00000000-0008-0000-0000-00002D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46" name="Text Box 11">
          <a:extLst>
            <a:ext uri="{FF2B5EF4-FFF2-40B4-BE49-F238E27FC236}">
              <a16:creationId xmlns:a16="http://schemas.microsoft.com/office/drawing/2014/main" id="{00000000-0008-0000-0000-00002E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47" name="Text Box 11">
          <a:extLst>
            <a:ext uri="{FF2B5EF4-FFF2-40B4-BE49-F238E27FC236}">
              <a16:creationId xmlns:a16="http://schemas.microsoft.com/office/drawing/2014/main" id="{00000000-0008-0000-0000-00002F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48" name="Text Box 11">
          <a:extLst>
            <a:ext uri="{FF2B5EF4-FFF2-40B4-BE49-F238E27FC236}">
              <a16:creationId xmlns:a16="http://schemas.microsoft.com/office/drawing/2014/main" id="{00000000-0008-0000-0000-000030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49" name="Text Box 11">
          <a:extLst>
            <a:ext uri="{FF2B5EF4-FFF2-40B4-BE49-F238E27FC236}">
              <a16:creationId xmlns:a16="http://schemas.microsoft.com/office/drawing/2014/main" id="{00000000-0008-0000-0000-000031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50" name="Text Box 11">
          <a:extLst>
            <a:ext uri="{FF2B5EF4-FFF2-40B4-BE49-F238E27FC236}">
              <a16:creationId xmlns:a16="http://schemas.microsoft.com/office/drawing/2014/main" id="{00000000-0008-0000-0000-000032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51" name="Text Box 11">
          <a:extLst>
            <a:ext uri="{FF2B5EF4-FFF2-40B4-BE49-F238E27FC236}">
              <a16:creationId xmlns:a16="http://schemas.microsoft.com/office/drawing/2014/main" id="{00000000-0008-0000-0000-000033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52" name="Text Box 11">
          <a:extLst>
            <a:ext uri="{FF2B5EF4-FFF2-40B4-BE49-F238E27FC236}">
              <a16:creationId xmlns:a16="http://schemas.microsoft.com/office/drawing/2014/main" id="{00000000-0008-0000-0000-000034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53" name="Text Box 11">
          <a:extLst>
            <a:ext uri="{FF2B5EF4-FFF2-40B4-BE49-F238E27FC236}">
              <a16:creationId xmlns:a16="http://schemas.microsoft.com/office/drawing/2014/main" id="{00000000-0008-0000-0000-000035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54" name="Text Box 11">
          <a:extLst>
            <a:ext uri="{FF2B5EF4-FFF2-40B4-BE49-F238E27FC236}">
              <a16:creationId xmlns:a16="http://schemas.microsoft.com/office/drawing/2014/main" id="{00000000-0008-0000-0000-000036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55" name="Text Box 11">
          <a:extLst>
            <a:ext uri="{FF2B5EF4-FFF2-40B4-BE49-F238E27FC236}">
              <a16:creationId xmlns:a16="http://schemas.microsoft.com/office/drawing/2014/main" id="{00000000-0008-0000-0000-000037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56" name="Text Box 11">
          <a:extLst>
            <a:ext uri="{FF2B5EF4-FFF2-40B4-BE49-F238E27FC236}">
              <a16:creationId xmlns:a16="http://schemas.microsoft.com/office/drawing/2014/main" id="{00000000-0008-0000-0000-000038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57" name="Text Box 11">
          <a:extLst>
            <a:ext uri="{FF2B5EF4-FFF2-40B4-BE49-F238E27FC236}">
              <a16:creationId xmlns:a16="http://schemas.microsoft.com/office/drawing/2014/main" id="{00000000-0008-0000-0000-000039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58" name="Text Box 11">
          <a:extLst>
            <a:ext uri="{FF2B5EF4-FFF2-40B4-BE49-F238E27FC236}">
              <a16:creationId xmlns:a16="http://schemas.microsoft.com/office/drawing/2014/main" id="{00000000-0008-0000-0000-00003A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59" name="Text Box 11">
          <a:extLst>
            <a:ext uri="{FF2B5EF4-FFF2-40B4-BE49-F238E27FC236}">
              <a16:creationId xmlns:a16="http://schemas.microsoft.com/office/drawing/2014/main" id="{00000000-0008-0000-0000-00003B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60" name="Text Box 11">
          <a:extLst>
            <a:ext uri="{FF2B5EF4-FFF2-40B4-BE49-F238E27FC236}">
              <a16:creationId xmlns:a16="http://schemas.microsoft.com/office/drawing/2014/main" id="{00000000-0008-0000-0000-00003C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61" name="Text Box 11">
          <a:extLst>
            <a:ext uri="{FF2B5EF4-FFF2-40B4-BE49-F238E27FC236}">
              <a16:creationId xmlns:a16="http://schemas.microsoft.com/office/drawing/2014/main" id="{00000000-0008-0000-0000-00003D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62" name="Text Box 11">
          <a:extLst>
            <a:ext uri="{FF2B5EF4-FFF2-40B4-BE49-F238E27FC236}">
              <a16:creationId xmlns:a16="http://schemas.microsoft.com/office/drawing/2014/main" id="{00000000-0008-0000-0000-00003E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63" name="Text Box 11">
          <a:extLst>
            <a:ext uri="{FF2B5EF4-FFF2-40B4-BE49-F238E27FC236}">
              <a16:creationId xmlns:a16="http://schemas.microsoft.com/office/drawing/2014/main" id="{00000000-0008-0000-0000-00003F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64" name="Text Box 11">
          <a:extLst>
            <a:ext uri="{FF2B5EF4-FFF2-40B4-BE49-F238E27FC236}">
              <a16:creationId xmlns:a16="http://schemas.microsoft.com/office/drawing/2014/main" id="{00000000-0008-0000-0000-000040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65" name="Text Box 11">
          <a:extLst>
            <a:ext uri="{FF2B5EF4-FFF2-40B4-BE49-F238E27FC236}">
              <a16:creationId xmlns:a16="http://schemas.microsoft.com/office/drawing/2014/main" id="{00000000-0008-0000-0000-000041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66" name="Text Box 11">
          <a:extLst>
            <a:ext uri="{FF2B5EF4-FFF2-40B4-BE49-F238E27FC236}">
              <a16:creationId xmlns:a16="http://schemas.microsoft.com/office/drawing/2014/main" id="{00000000-0008-0000-0000-000042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67" name="Text Box 11">
          <a:extLst>
            <a:ext uri="{FF2B5EF4-FFF2-40B4-BE49-F238E27FC236}">
              <a16:creationId xmlns:a16="http://schemas.microsoft.com/office/drawing/2014/main" id="{00000000-0008-0000-0000-000043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68" name="Text Box 11">
          <a:extLst>
            <a:ext uri="{FF2B5EF4-FFF2-40B4-BE49-F238E27FC236}">
              <a16:creationId xmlns:a16="http://schemas.microsoft.com/office/drawing/2014/main" id="{00000000-0008-0000-0000-000044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69" name="Text Box 11">
          <a:extLst>
            <a:ext uri="{FF2B5EF4-FFF2-40B4-BE49-F238E27FC236}">
              <a16:creationId xmlns:a16="http://schemas.microsoft.com/office/drawing/2014/main" id="{00000000-0008-0000-0000-000045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70" name="Text Box 11">
          <a:extLst>
            <a:ext uri="{FF2B5EF4-FFF2-40B4-BE49-F238E27FC236}">
              <a16:creationId xmlns:a16="http://schemas.microsoft.com/office/drawing/2014/main" id="{00000000-0008-0000-0000-000046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71" name="Text Box 11">
          <a:extLst>
            <a:ext uri="{FF2B5EF4-FFF2-40B4-BE49-F238E27FC236}">
              <a16:creationId xmlns:a16="http://schemas.microsoft.com/office/drawing/2014/main" id="{00000000-0008-0000-0000-000047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72" name="Text Box 11">
          <a:extLst>
            <a:ext uri="{FF2B5EF4-FFF2-40B4-BE49-F238E27FC236}">
              <a16:creationId xmlns:a16="http://schemas.microsoft.com/office/drawing/2014/main" id="{00000000-0008-0000-0000-000048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73" name="Text Box 11">
          <a:extLst>
            <a:ext uri="{FF2B5EF4-FFF2-40B4-BE49-F238E27FC236}">
              <a16:creationId xmlns:a16="http://schemas.microsoft.com/office/drawing/2014/main" id="{00000000-0008-0000-0000-000049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74" name="Text Box 11">
          <a:extLst>
            <a:ext uri="{FF2B5EF4-FFF2-40B4-BE49-F238E27FC236}">
              <a16:creationId xmlns:a16="http://schemas.microsoft.com/office/drawing/2014/main" id="{00000000-0008-0000-0000-00004A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475" name="Text Box 11">
          <a:extLst>
            <a:ext uri="{FF2B5EF4-FFF2-40B4-BE49-F238E27FC236}">
              <a16:creationId xmlns:a16="http://schemas.microsoft.com/office/drawing/2014/main" id="{00000000-0008-0000-0000-00004B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476" name="Text Box 8">
          <a:extLst>
            <a:ext uri="{FF2B5EF4-FFF2-40B4-BE49-F238E27FC236}">
              <a16:creationId xmlns:a16="http://schemas.microsoft.com/office/drawing/2014/main" id="{00000000-0008-0000-0000-00004C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477" name="Text Box 9">
          <a:extLst>
            <a:ext uri="{FF2B5EF4-FFF2-40B4-BE49-F238E27FC236}">
              <a16:creationId xmlns:a16="http://schemas.microsoft.com/office/drawing/2014/main" id="{00000000-0008-0000-0000-00004D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478" name="Text Box 11">
          <a:extLst>
            <a:ext uri="{FF2B5EF4-FFF2-40B4-BE49-F238E27FC236}">
              <a16:creationId xmlns:a16="http://schemas.microsoft.com/office/drawing/2014/main" id="{00000000-0008-0000-0000-00004E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479" name="Text Box 8">
          <a:extLst>
            <a:ext uri="{FF2B5EF4-FFF2-40B4-BE49-F238E27FC236}">
              <a16:creationId xmlns:a16="http://schemas.microsoft.com/office/drawing/2014/main" id="{00000000-0008-0000-0000-00004F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480" name="Text Box 9">
          <a:extLst>
            <a:ext uri="{FF2B5EF4-FFF2-40B4-BE49-F238E27FC236}">
              <a16:creationId xmlns:a16="http://schemas.microsoft.com/office/drawing/2014/main" id="{00000000-0008-0000-0000-000050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481" name="Text Box 11">
          <a:extLst>
            <a:ext uri="{FF2B5EF4-FFF2-40B4-BE49-F238E27FC236}">
              <a16:creationId xmlns:a16="http://schemas.microsoft.com/office/drawing/2014/main" id="{00000000-0008-0000-0000-000051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482" name="Text Box 8">
          <a:extLst>
            <a:ext uri="{FF2B5EF4-FFF2-40B4-BE49-F238E27FC236}">
              <a16:creationId xmlns:a16="http://schemas.microsoft.com/office/drawing/2014/main" id="{00000000-0008-0000-0000-000052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483" name="Text Box 9">
          <a:extLst>
            <a:ext uri="{FF2B5EF4-FFF2-40B4-BE49-F238E27FC236}">
              <a16:creationId xmlns:a16="http://schemas.microsoft.com/office/drawing/2014/main" id="{00000000-0008-0000-0000-000053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484" name="Text Box 11">
          <a:extLst>
            <a:ext uri="{FF2B5EF4-FFF2-40B4-BE49-F238E27FC236}">
              <a16:creationId xmlns:a16="http://schemas.microsoft.com/office/drawing/2014/main" id="{00000000-0008-0000-0000-000054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485" name="Text Box 8">
          <a:extLst>
            <a:ext uri="{FF2B5EF4-FFF2-40B4-BE49-F238E27FC236}">
              <a16:creationId xmlns:a16="http://schemas.microsoft.com/office/drawing/2014/main" id="{00000000-0008-0000-0000-000055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486" name="Text Box 9">
          <a:extLst>
            <a:ext uri="{FF2B5EF4-FFF2-40B4-BE49-F238E27FC236}">
              <a16:creationId xmlns:a16="http://schemas.microsoft.com/office/drawing/2014/main" id="{00000000-0008-0000-0000-000056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487" name="Text Box 11">
          <a:extLst>
            <a:ext uri="{FF2B5EF4-FFF2-40B4-BE49-F238E27FC236}">
              <a16:creationId xmlns:a16="http://schemas.microsoft.com/office/drawing/2014/main" id="{00000000-0008-0000-0000-000057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488" name="Text Box 11">
          <a:extLst>
            <a:ext uri="{FF2B5EF4-FFF2-40B4-BE49-F238E27FC236}">
              <a16:creationId xmlns:a16="http://schemas.microsoft.com/office/drawing/2014/main" id="{00000000-0008-0000-0000-000058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489" name="Text Box 9">
          <a:extLst>
            <a:ext uri="{FF2B5EF4-FFF2-40B4-BE49-F238E27FC236}">
              <a16:creationId xmlns:a16="http://schemas.microsoft.com/office/drawing/2014/main" id="{00000000-0008-0000-0000-000059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490" name="Text Box 11">
          <a:extLst>
            <a:ext uri="{FF2B5EF4-FFF2-40B4-BE49-F238E27FC236}">
              <a16:creationId xmlns:a16="http://schemas.microsoft.com/office/drawing/2014/main" id="{00000000-0008-0000-0000-00005A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491" name="Text Box 8">
          <a:extLst>
            <a:ext uri="{FF2B5EF4-FFF2-40B4-BE49-F238E27FC236}">
              <a16:creationId xmlns:a16="http://schemas.microsoft.com/office/drawing/2014/main" id="{00000000-0008-0000-0000-00005B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492" name="Text Box 9">
          <a:extLst>
            <a:ext uri="{FF2B5EF4-FFF2-40B4-BE49-F238E27FC236}">
              <a16:creationId xmlns:a16="http://schemas.microsoft.com/office/drawing/2014/main" id="{00000000-0008-0000-0000-00005C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493" name="Text Box 11">
          <a:extLst>
            <a:ext uri="{FF2B5EF4-FFF2-40B4-BE49-F238E27FC236}">
              <a16:creationId xmlns:a16="http://schemas.microsoft.com/office/drawing/2014/main" id="{00000000-0008-0000-0000-00005D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494" name="Text Box 8">
          <a:extLst>
            <a:ext uri="{FF2B5EF4-FFF2-40B4-BE49-F238E27FC236}">
              <a16:creationId xmlns:a16="http://schemas.microsoft.com/office/drawing/2014/main" id="{00000000-0008-0000-0000-00005E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495" name="Text Box 9">
          <a:extLst>
            <a:ext uri="{FF2B5EF4-FFF2-40B4-BE49-F238E27FC236}">
              <a16:creationId xmlns:a16="http://schemas.microsoft.com/office/drawing/2014/main" id="{00000000-0008-0000-0000-00005F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496" name="Text Box 11">
          <a:extLst>
            <a:ext uri="{FF2B5EF4-FFF2-40B4-BE49-F238E27FC236}">
              <a16:creationId xmlns:a16="http://schemas.microsoft.com/office/drawing/2014/main" id="{00000000-0008-0000-0000-000060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497" name="Text Box 8">
          <a:extLst>
            <a:ext uri="{FF2B5EF4-FFF2-40B4-BE49-F238E27FC236}">
              <a16:creationId xmlns:a16="http://schemas.microsoft.com/office/drawing/2014/main" id="{00000000-0008-0000-0000-000061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498" name="Text Box 9">
          <a:extLst>
            <a:ext uri="{FF2B5EF4-FFF2-40B4-BE49-F238E27FC236}">
              <a16:creationId xmlns:a16="http://schemas.microsoft.com/office/drawing/2014/main" id="{00000000-0008-0000-0000-000062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499" name="Text Box 11">
          <a:extLst>
            <a:ext uri="{FF2B5EF4-FFF2-40B4-BE49-F238E27FC236}">
              <a16:creationId xmlns:a16="http://schemas.microsoft.com/office/drawing/2014/main" id="{00000000-0008-0000-0000-000063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00" name="Text Box 8">
          <a:extLst>
            <a:ext uri="{FF2B5EF4-FFF2-40B4-BE49-F238E27FC236}">
              <a16:creationId xmlns:a16="http://schemas.microsoft.com/office/drawing/2014/main" id="{00000000-0008-0000-0000-000064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01" name="Text Box 9">
          <a:extLst>
            <a:ext uri="{FF2B5EF4-FFF2-40B4-BE49-F238E27FC236}">
              <a16:creationId xmlns:a16="http://schemas.microsoft.com/office/drawing/2014/main" id="{00000000-0008-0000-0000-000065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02" name="Text Box 11">
          <a:extLst>
            <a:ext uri="{FF2B5EF4-FFF2-40B4-BE49-F238E27FC236}">
              <a16:creationId xmlns:a16="http://schemas.microsoft.com/office/drawing/2014/main" id="{00000000-0008-0000-0000-000066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03" name="Text Box 8">
          <a:extLst>
            <a:ext uri="{FF2B5EF4-FFF2-40B4-BE49-F238E27FC236}">
              <a16:creationId xmlns:a16="http://schemas.microsoft.com/office/drawing/2014/main" id="{00000000-0008-0000-0000-000067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04" name="Text Box 9">
          <a:extLst>
            <a:ext uri="{FF2B5EF4-FFF2-40B4-BE49-F238E27FC236}">
              <a16:creationId xmlns:a16="http://schemas.microsoft.com/office/drawing/2014/main" id="{00000000-0008-0000-0000-000068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05" name="Text Box 11">
          <a:extLst>
            <a:ext uri="{FF2B5EF4-FFF2-40B4-BE49-F238E27FC236}">
              <a16:creationId xmlns:a16="http://schemas.microsoft.com/office/drawing/2014/main" id="{00000000-0008-0000-0000-000069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06" name="Text Box 8">
          <a:extLst>
            <a:ext uri="{FF2B5EF4-FFF2-40B4-BE49-F238E27FC236}">
              <a16:creationId xmlns:a16="http://schemas.microsoft.com/office/drawing/2014/main" id="{00000000-0008-0000-0000-00006A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07" name="Text Box 9">
          <a:extLst>
            <a:ext uri="{FF2B5EF4-FFF2-40B4-BE49-F238E27FC236}">
              <a16:creationId xmlns:a16="http://schemas.microsoft.com/office/drawing/2014/main" id="{00000000-0008-0000-0000-00006B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08" name="Text Box 11">
          <a:extLst>
            <a:ext uri="{FF2B5EF4-FFF2-40B4-BE49-F238E27FC236}">
              <a16:creationId xmlns:a16="http://schemas.microsoft.com/office/drawing/2014/main" id="{00000000-0008-0000-0000-00006C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09" name="Text Box 8">
          <a:extLst>
            <a:ext uri="{FF2B5EF4-FFF2-40B4-BE49-F238E27FC236}">
              <a16:creationId xmlns:a16="http://schemas.microsoft.com/office/drawing/2014/main" id="{00000000-0008-0000-0000-00006D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10" name="Text Box 9">
          <a:extLst>
            <a:ext uri="{FF2B5EF4-FFF2-40B4-BE49-F238E27FC236}">
              <a16:creationId xmlns:a16="http://schemas.microsoft.com/office/drawing/2014/main" id="{00000000-0008-0000-0000-00006E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11" name="Text Box 11">
          <a:extLst>
            <a:ext uri="{FF2B5EF4-FFF2-40B4-BE49-F238E27FC236}">
              <a16:creationId xmlns:a16="http://schemas.microsoft.com/office/drawing/2014/main" id="{00000000-0008-0000-0000-00006F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12" name="Text Box 8">
          <a:extLst>
            <a:ext uri="{FF2B5EF4-FFF2-40B4-BE49-F238E27FC236}">
              <a16:creationId xmlns:a16="http://schemas.microsoft.com/office/drawing/2014/main" id="{00000000-0008-0000-0000-000070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13" name="Text Box 9">
          <a:extLst>
            <a:ext uri="{FF2B5EF4-FFF2-40B4-BE49-F238E27FC236}">
              <a16:creationId xmlns:a16="http://schemas.microsoft.com/office/drawing/2014/main" id="{00000000-0008-0000-0000-000071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14" name="Text Box 11">
          <a:extLst>
            <a:ext uri="{FF2B5EF4-FFF2-40B4-BE49-F238E27FC236}">
              <a16:creationId xmlns:a16="http://schemas.microsoft.com/office/drawing/2014/main" id="{00000000-0008-0000-0000-000072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15" name="Text Box 8">
          <a:extLst>
            <a:ext uri="{FF2B5EF4-FFF2-40B4-BE49-F238E27FC236}">
              <a16:creationId xmlns:a16="http://schemas.microsoft.com/office/drawing/2014/main" id="{00000000-0008-0000-0000-000073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16" name="Text Box 9">
          <a:extLst>
            <a:ext uri="{FF2B5EF4-FFF2-40B4-BE49-F238E27FC236}">
              <a16:creationId xmlns:a16="http://schemas.microsoft.com/office/drawing/2014/main" id="{00000000-0008-0000-0000-000074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17" name="Text Box 11">
          <a:extLst>
            <a:ext uri="{FF2B5EF4-FFF2-40B4-BE49-F238E27FC236}">
              <a16:creationId xmlns:a16="http://schemas.microsoft.com/office/drawing/2014/main" id="{00000000-0008-0000-0000-000075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18" name="Text Box 8">
          <a:extLst>
            <a:ext uri="{FF2B5EF4-FFF2-40B4-BE49-F238E27FC236}">
              <a16:creationId xmlns:a16="http://schemas.microsoft.com/office/drawing/2014/main" id="{00000000-0008-0000-0000-000076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19" name="Text Box 9">
          <a:extLst>
            <a:ext uri="{FF2B5EF4-FFF2-40B4-BE49-F238E27FC236}">
              <a16:creationId xmlns:a16="http://schemas.microsoft.com/office/drawing/2014/main" id="{00000000-0008-0000-0000-000077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20" name="Text Box 11">
          <a:extLst>
            <a:ext uri="{FF2B5EF4-FFF2-40B4-BE49-F238E27FC236}">
              <a16:creationId xmlns:a16="http://schemas.microsoft.com/office/drawing/2014/main" id="{00000000-0008-0000-0000-000078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21" name="Text Box 8">
          <a:extLst>
            <a:ext uri="{FF2B5EF4-FFF2-40B4-BE49-F238E27FC236}">
              <a16:creationId xmlns:a16="http://schemas.microsoft.com/office/drawing/2014/main" id="{00000000-0008-0000-0000-000079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22" name="Text Box 9">
          <a:extLst>
            <a:ext uri="{FF2B5EF4-FFF2-40B4-BE49-F238E27FC236}">
              <a16:creationId xmlns:a16="http://schemas.microsoft.com/office/drawing/2014/main" id="{00000000-0008-0000-0000-00007A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23" name="Text Box 11">
          <a:extLst>
            <a:ext uri="{FF2B5EF4-FFF2-40B4-BE49-F238E27FC236}">
              <a16:creationId xmlns:a16="http://schemas.microsoft.com/office/drawing/2014/main" id="{00000000-0008-0000-0000-00007B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6524" name="Text Box 8">
          <a:extLst>
            <a:ext uri="{FF2B5EF4-FFF2-40B4-BE49-F238E27FC236}">
              <a16:creationId xmlns:a16="http://schemas.microsoft.com/office/drawing/2014/main" id="{00000000-0008-0000-0000-00007C19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525" name="Text Box 11">
          <a:extLst>
            <a:ext uri="{FF2B5EF4-FFF2-40B4-BE49-F238E27FC236}">
              <a16:creationId xmlns:a16="http://schemas.microsoft.com/office/drawing/2014/main" id="{00000000-0008-0000-0000-00007D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26" name="Text Box 8">
          <a:extLst>
            <a:ext uri="{FF2B5EF4-FFF2-40B4-BE49-F238E27FC236}">
              <a16:creationId xmlns:a16="http://schemas.microsoft.com/office/drawing/2014/main" id="{00000000-0008-0000-0000-00007E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27" name="Text Box 9">
          <a:extLst>
            <a:ext uri="{FF2B5EF4-FFF2-40B4-BE49-F238E27FC236}">
              <a16:creationId xmlns:a16="http://schemas.microsoft.com/office/drawing/2014/main" id="{00000000-0008-0000-0000-00007F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28" name="Text Box 11">
          <a:extLst>
            <a:ext uri="{FF2B5EF4-FFF2-40B4-BE49-F238E27FC236}">
              <a16:creationId xmlns:a16="http://schemas.microsoft.com/office/drawing/2014/main" id="{00000000-0008-0000-0000-000080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90</xdr:row>
      <xdr:rowOff>0</xdr:rowOff>
    </xdr:from>
    <xdr:ext cx="76200" cy="28575"/>
    <xdr:sp macro="" textlink="">
      <xdr:nvSpPr>
        <xdr:cNvPr id="6529" name="Text Box 11">
          <a:extLst>
            <a:ext uri="{FF2B5EF4-FFF2-40B4-BE49-F238E27FC236}">
              <a16:creationId xmlns:a16="http://schemas.microsoft.com/office/drawing/2014/main" id="{00000000-0008-0000-0000-000081190000}"/>
            </a:ext>
          </a:extLst>
        </xdr:cNvPr>
        <xdr:cNvSpPr txBox="1">
          <a:spLocks noChangeArrowheads="1"/>
        </xdr:cNvSpPr>
      </xdr:nvSpPr>
      <xdr:spPr bwMode="auto">
        <a:xfrm>
          <a:off x="4095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530" name="Text Box 8">
          <a:extLst>
            <a:ext uri="{FF2B5EF4-FFF2-40B4-BE49-F238E27FC236}">
              <a16:creationId xmlns:a16="http://schemas.microsoft.com/office/drawing/2014/main" id="{00000000-0008-0000-0000-00008219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531" name="Text Box 9">
          <a:extLst>
            <a:ext uri="{FF2B5EF4-FFF2-40B4-BE49-F238E27FC236}">
              <a16:creationId xmlns:a16="http://schemas.microsoft.com/office/drawing/2014/main" id="{00000000-0008-0000-0000-00008319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532" name="Text Box 11">
          <a:extLst>
            <a:ext uri="{FF2B5EF4-FFF2-40B4-BE49-F238E27FC236}">
              <a16:creationId xmlns:a16="http://schemas.microsoft.com/office/drawing/2014/main" id="{00000000-0008-0000-0000-00008419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33" name="Text Box 8">
          <a:extLst>
            <a:ext uri="{FF2B5EF4-FFF2-40B4-BE49-F238E27FC236}">
              <a16:creationId xmlns:a16="http://schemas.microsoft.com/office/drawing/2014/main" id="{00000000-0008-0000-0000-000085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34" name="Text Box 9">
          <a:extLst>
            <a:ext uri="{FF2B5EF4-FFF2-40B4-BE49-F238E27FC236}">
              <a16:creationId xmlns:a16="http://schemas.microsoft.com/office/drawing/2014/main" id="{00000000-0008-0000-0000-000086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35" name="Text Box 11">
          <a:extLst>
            <a:ext uri="{FF2B5EF4-FFF2-40B4-BE49-F238E27FC236}">
              <a16:creationId xmlns:a16="http://schemas.microsoft.com/office/drawing/2014/main" id="{00000000-0008-0000-0000-000087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536" name="Text Box 8">
          <a:extLst>
            <a:ext uri="{FF2B5EF4-FFF2-40B4-BE49-F238E27FC236}">
              <a16:creationId xmlns:a16="http://schemas.microsoft.com/office/drawing/2014/main" id="{00000000-0008-0000-0000-00008819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537" name="Text Box 9">
          <a:extLst>
            <a:ext uri="{FF2B5EF4-FFF2-40B4-BE49-F238E27FC236}">
              <a16:creationId xmlns:a16="http://schemas.microsoft.com/office/drawing/2014/main" id="{00000000-0008-0000-0000-00008919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538" name="Text Box 11">
          <a:extLst>
            <a:ext uri="{FF2B5EF4-FFF2-40B4-BE49-F238E27FC236}">
              <a16:creationId xmlns:a16="http://schemas.microsoft.com/office/drawing/2014/main" id="{00000000-0008-0000-0000-00008A19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39" name="Text Box 8">
          <a:extLst>
            <a:ext uri="{FF2B5EF4-FFF2-40B4-BE49-F238E27FC236}">
              <a16:creationId xmlns:a16="http://schemas.microsoft.com/office/drawing/2014/main" id="{00000000-0008-0000-0000-00008B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40" name="Text Box 9">
          <a:extLst>
            <a:ext uri="{FF2B5EF4-FFF2-40B4-BE49-F238E27FC236}">
              <a16:creationId xmlns:a16="http://schemas.microsoft.com/office/drawing/2014/main" id="{00000000-0008-0000-0000-00008C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41" name="Text Box 11">
          <a:extLst>
            <a:ext uri="{FF2B5EF4-FFF2-40B4-BE49-F238E27FC236}">
              <a16:creationId xmlns:a16="http://schemas.microsoft.com/office/drawing/2014/main" id="{00000000-0008-0000-0000-00008D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6542" name="Text Box 8">
          <a:extLst>
            <a:ext uri="{FF2B5EF4-FFF2-40B4-BE49-F238E27FC236}">
              <a16:creationId xmlns:a16="http://schemas.microsoft.com/office/drawing/2014/main" id="{00000000-0008-0000-0000-00008E19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543" name="Text Box 11">
          <a:extLst>
            <a:ext uri="{FF2B5EF4-FFF2-40B4-BE49-F238E27FC236}">
              <a16:creationId xmlns:a16="http://schemas.microsoft.com/office/drawing/2014/main" id="{00000000-0008-0000-0000-00008F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544" name="Text Box 11">
          <a:extLst>
            <a:ext uri="{FF2B5EF4-FFF2-40B4-BE49-F238E27FC236}">
              <a16:creationId xmlns:a16="http://schemas.microsoft.com/office/drawing/2014/main" id="{00000000-0008-0000-0000-000090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545" name="Text Box 11">
          <a:extLst>
            <a:ext uri="{FF2B5EF4-FFF2-40B4-BE49-F238E27FC236}">
              <a16:creationId xmlns:a16="http://schemas.microsoft.com/office/drawing/2014/main" id="{00000000-0008-0000-0000-000091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546" name="Text Box 11">
          <a:extLst>
            <a:ext uri="{FF2B5EF4-FFF2-40B4-BE49-F238E27FC236}">
              <a16:creationId xmlns:a16="http://schemas.microsoft.com/office/drawing/2014/main" id="{00000000-0008-0000-0000-000092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547" name="Text Box 11">
          <a:extLst>
            <a:ext uri="{FF2B5EF4-FFF2-40B4-BE49-F238E27FC236}">
              <a16:creationId xmlns:a16="http://schemas.microsoft.com/office/drawing/2014/main" id="{00000000-0008-0000-0000-000093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548" name="Text Box 11">
          <a:extLst>
            <a:ext uri="{FF2B5EF4-FFF2-40B4-BE49-F238E27FC236}">
              <a16:creationId xmlns:a16="http://schemas.microsoft.com/office/drawing/2014/main" id="{00000000-0008-0000-0000-000094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549" name="Text Box 11">
          <a:extLst>
            <a:ext uri="{FF2B5EF4-FFF2-40B4-BE49-F238E27FC236}">
              <a16:creationId xmlns:a16="http://schemas.microsoft.com/office/drawing/2014/main" id="{00000000-0008-0000-0000-000095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550" name="Text Box 11">
          <a:extLst>
            <a:ext uri="{FF2B5EF4-FFF2-40B4-BE49-F238E27FC236}">
              <a16:creationId xmlns:a16="http://schemas.microsoft.com/office/drawing/2014/main" id="{00000000-0008-0000-0000-000096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551" name="Text Box 11">
          <a:extLst>
            <a:ext uri="{FF2B5EF4-FFF2-40B4-BE49-F238E27FC236}">
              <a16:creationId xmlns:a16="http://schemas.microsoft.com/office/drawing/2014/main" id="{00000000-0008-0000-0000-000097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6552" name="Text Box 8">
          <a:extLst>
            <a:ext uri="{FF2B5EF4-FFF2-40B4-BE49-F238E27FC236}">
              <a16:creationId xmlns:a16="http://schemas.microsoft.com/office/drawing/2014/main" id="{00000000-0008-0000-0000-00009819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553" name="Text Box 11">
          <a:extLst>
            <a:ext uri="{FF2B5EF4-FFF2-40B4-BE49-F238E27FC236}">
              <a16:creationId xmlns:a16="http://schemas.microsoft.com/office/drawing/2014/main" id="{00000000-0008-0000-0000-000099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54" name="Text Box 9">
          <a:extLst>
            <a:ext uri="{FF2B5EF4-FFF2-40B4-BE49-F238E27FC236}">
              <a16:creationId xmlns:a16="http://schemas.microsoft.com/office/drawing/2014/main" id="{00000000-0008-0000-0000-00009A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55" name="Text Box 11">
          <a:extLst>
            <a:ext uri="{FF2B5EF4-FFF2-40B4-BE49-F238E27FC236}">
              <a16:creationId xmlns:a16="http://schemas.microsoft.com/office/drawing/2014/main" id="{00000000-0008-0000-0000-00009B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56" name="Text Box 8">
          <a:extLst>
            <a:ext uri="{FF2B5EF4-FFF2-40B4-BE49-F238E27FC236}">
              <a16:creationId xmlns:a16="http://schemas.microsoft.com/office/drawing/2014/main" id="{00000000-0008-0000-0000-00009C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57" name="Text Box 9">
          <a:extLst>
            <a:ext uri="{FF2B5EF4-FFF2-40B4-BE49-F238E27FC236}">
              <a16:creationId xmlns:a16="http://schemas.microsoft.com/office/drawing/2014/main" id="{00000000-0008-0000-0000-00009D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58" name="Text Box 11">
          <a:extLst>
            <a:ext uri="{FF2B5EF4-FFF2-40B4-BE49-F238E27FC236}">
              <a16:creationId xmlns:a16="http://schemas.microsoft.com/office/drawing/2014/main" id="{00000000-0008-0000-0000-00009E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59" name="Text Box 8">
          <a:extLst>
            <a:ext uri="{FF2B5EF4-FFF2-40B4-BE49-F238E27FC236}">
              <a16:creationId xmlns:a16="http://schemas.microsoft.com/office/drawing/2014/main" id="{00000000-0008-0000-0000-00009F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60" name="Text Box 9">
          <a:extLst>
            <a:ext uri="{FF2B5EF4-FFF2-40B4-BE49-F238E27FC236}">
              <a16:creationId xmlns:a16="http://schemas.microsoft.com/office/drawing/2014/main" id="{00000000-0008-0000-0000-0000A0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61" name="Text Box 11">
          <a:extLst>
            <a:ext uri="{FF2B5EF4-FFF2-40B4-BE49-F238E27FC236}">
              <a16:creationId xmlns:a16="http://schemas.microsoft.com/office/drawing/2014/main" id="{00000000-0008-0000-0000-0000A1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62" name="Text Box 8">
          <a:extLst>
            <a:ext uri="{FF2B5EF4-FFF2-40B4-BE49-F238E27FC236}">
              <a16:creationId xmlns:a16="http://schemas.microsoft.com/office/drawing/2014/main" id="{00000000-0008-0000-0000-0000A2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63" name="Text Box 9">
          <a:extLst>
            <a:ext uri="{FF2B5EF4-FFF2-40B4-BE49-F238E27FC236}">
              <a16:creationId xmlns:a16="http://schemas.microsoft.com/office/drawing/2014/main" id="{00000000-0008-0000-0000-0000A3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64" name="Text Box 11">
          <a:extLst>
            <a:ext uri="{FF2B5EF4-FFF2-40B4-BE49-F238E27FC236}">
              <a16:creationId xmlns:a16="http://schemas.microsoft.com/office/drawing/2014/main" id="{00000000-0008-0000-0000-0000A4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65" name="Text Box 8">
          <a:extLst>
            <a:ext uri="{FF2B5EF4-FFF2-40B4-BE49-F238E27FC236}">
              <a16:creationId xmlns:a16="http://schemas.microsoft.com/office/drawing/2014/main" id="{00000000-0008-0000-0000-0000A5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66" name="Text Box 9">
          <a:extLst>
            <a:ext uri="{FF2B5EF4-FFF2-40B4-BE49-F238E27FC236}">
              <a16:creationId xmlns:a16="http://schemas.microsoft.com/office/drawing/2014/main" id="{00000000-0008-0000-0000-0000A6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67" name="Text Box 11">
          <a:extLst>
            <a:ext uri="{FF2B5EF4-FFF2-40B4-BE49-F238E27FC236}">
              <a16:creationId xmlns:a16="http://schemas.microsoft.com/office/drawing/2014/main" id="{00000000-0008-0000-0000-0000A7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68" name="Text Box 8">
          <a:extLst>
            <a:ext uri="{FF2B5EF4-FFF2-40B4-BE49-F238E27FC236}">
              <a16:creationId xmlns:a16="http://schemas.microsoft.com/office/drawing/2014/main" id="{00000000-0008-0000-0000-0000A8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69" name="Text Box 9">
          <a:extLst>
            <a:ext uri="{FF2B5EF4-FFF2-40B4-BE49-F238E27FC236}">
              <a16:creationId xmlns:a16="http://schemas.microsoft.com/office/drawing/2014/main" id="{00000000-0008-0000-0000-0000A9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70" name="Text Box 11">
          <a:extLst>
            <a:ext uri="{FF2B5EF4-FFF2-40B4-BE49-F238E27FC236}">
              <a16:creationId xmlns:a16="http://schemas.microsoft.com/office/drawing/2014/main" id="{00000000-0008-0000-0000-0000AA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71" name="Text Box 8">
          <a:extLst>
            <a:ext uri="{FF2B5EF4-FFF2-40B4-BE49-F238E27FC236}">
              <a16:creationId xmlns:a16="http://schemas.microsoft.com/office/drawing/2014/main" id="{00000000-0008-0000-0000-0000AB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72" name="Text Box 9">
          <a:extLst>
            <a:ext uri="{FF2B5EF4-FFF2-40B4-BE49-F238E27FC236}">
              <a16:creationId xmlns:a16="http://schemas.microsoft.com/office/drawing/2014/main" id="{00000000-0008-0000-0000-0000AC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73" name="Text Box 11">
          <a:extLst>
            <a:ext uri="{FF2B5EF4-FFF2-40B4-BE49-F238E27FC236}">
              <a16:creationId xmlns:a16="http://schemas.microsoft.com/office/drawing/2014/main" id="{00000000-0008-0000-0000-0000AD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74" name="Text Box 8">
          <a:extLst>
            <a:ext uri="{FF2B5EF4-FFF2-40B4-BE49-F238E27FC236}">
              <a16:creationId xmlns:a16="http://schemas.microsoft.com/office/drawing/2014/main" id="{00000000-0008-0000-0000-0000AE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75" name="Text Box 9">
          <a:extLst>
            <a:ext uri="{FF2B5EF4-FFF2-40B4-BE49-F238E27FC236}">
              <a16:creationId xmlns:a16="http://schemas.microsoft.com/office/drawing/2014/main" id="{00000000-0008-0000-0000-0000AF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76" name="Text Box 11">
          <a:extLst>
            <a:ext uri="{FF2B5EF4-FFF2-40B4-BE49-F238E27FC236}">
              <a16:creationId xmlns:a16="http://schemas.microsoft.com/office/drawing/2014/main" id="{00000000-0008-0000-0000-0000B0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77" name="Text Box 8">
          <a:extLst>
            <a:ext uri="{FF2B5EF4-FFF2-40B4-BE49-F238E27FC236}">
              <a16:creationId xmlns:a16="http://schemas.microsoft.com/office/drawing/2014/main" id="{00000000-0008-0000-0000-0000B1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78" name="Text Box 9">
          <a:extLst>
            <a:ext uri="{FF2B5EF4-FFF2-40B4-BE49-F238E27FC236}">
              <a16:creationId xmlns:a16="http://schemas.microsoft.com/office/drawing/2014/main" id="{00000000-0008-0000-0000-0000B2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79" name="Text Box 11">
          <a:extLst>
            <a:ext uri="{FF2B5EF4-FFF2-40B4-BE49-F238E27FC236}">
              <a16:creationId xmlns:a16="http://schemas.microsoft.com/office/drawing/2014/main" id="{00000000-0008-0000-0000-0000B3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80" name="Text Box 8">
          <a:extLst>
            <a:ext uri="{FF2B5EF4-FFF2-40B4-BE49-F238E27FC236}">
              <a16:creationId xmlns:a16="http://schemas.microsoft.com/office/drawing/2014/main" id="{00000000-0008-0000-0000-0000B4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81" name="Text Box 9">
          <a:extLst>
            <a:ext uri="{FF2B5EF4-FFF2-40B4-BE49-F238E27FC236}">
              <a16:creationId xmlns:a16="http://schemas.microsoft.com/office/drawing/2014/main" id="{00000000-0008-0000-0000-0000B5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82" name="Text Box 11">
          <a:extLst>
            <a:ext uri="{FF2B5EF4-FFF2-40B4-BE49-F238E27FC236}">
              <a16:creationId xmlns:a16="http://schemas.microsoft.com/office/drawing/2014/main" id="{00000000-0008-0000-0000-0000B6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83" name="Text Box 8">
          <a:extLst>
            <a:ext uri="{FF2B5EF4-FFF2-40B4-BE49-F238E27FC236}">
              <a16:creationId xmlns:a16="http://schemas.microsoft.com/office/drawing/2014/main" id="{00000000-0008-0000-0000-0000B7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84" name="Text Box 9">
          <a:extLst>
            <a:ext uri="{FF2B5EF4-FFF2-40B4-BE49-F238E27FC236}">
              <a16:creationId xmlns:a16="http://schemas.microsoft.com/office/drawing/2014/main" id="{00000000-0008-0000-0000-0000B8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85" name="Text Box 11">
          <a:extLst>
            <a:ext uri="{FF2B5EF4-FFF2-40B4-BE49-F238E27FC236}">
              <a16:creationId xmlns:a16="http://schemas.microsoft.com/office/drawing/2014/main" id="{00000000-0008-0000-0000-0000B9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86" name="Text Box 8">
          <a:extLst>
            <a:ext uri="{FF2B5EF4-FFF2-40B4-BE49-F238E27FC236}">
              <a16:creationId xmlns:a16="http://schemas.microsoft.com/office/drawing/2014/main" id="{00000000-0008-0000-0000-0000BA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87" name="Text Box 9">
          <a:extLst>
            <a:ext uri="{FF2B5EF4-FFF2-40B4-BE49-F238E27FC236}">
              <a16:creationId xmlns:a16="http://schemas.microsoft.com/office/drawing/2014/main" id="{00000000-0008-0000-0000-0000BB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88" name="Text Box 11">
          <a:extLst>
            <a:ext uri="{FF2B5EF4-FFF2-40B4-BE49-F238E27FC236}">
              <a16:creationId xmlns:a16="http://schemas.microsoft.com/office/drawing/2014/main" id="{00000000-0008-0000-0000-0000BC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6589" name="Text Box 8">
          <a:extLst>
            <a:ext uri="{FF2B5EF4-FFF2-40B4-BE49-F238E27FC236}">
              <a16:creationId xmlns:a16="http://schemas.microsoft.com/office/drawing/2014/main" id="{00000000-0008-0000-0000-0000BD19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590" name="Text Box 11">
          <a:extLst>
            <a:ext uri="{FF2B5EF4-FFF2-40B4-BE49-F238E27FC236}">
              <a16:creationId xmlns:a16="http://schemas.microsoft.com/office/drawing/2014/main" id="{00000000-0008-0000-0000-0000BE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91" name="Text Box 8">
          <a:extLst>
            <a:ext uri="{FF2B5EF4-FFF2-40B4-BE49-F238E27FC236}">
              <a16:creationId xmlns:a16="http://schemas.microsoft.com/office/drawing/2014/main" id="{00000000-0008-0000-0000-0000BF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92" name="Text Box 9">
          <a:extLst>
            <a:ext uri="{FF2B5EF4-FFF2-40B4-BE49-F238E27FC236}">
              <a16:creationId xmlns:a16="http://schemas.microsoft.com/office/drawing/2014/main" id="{00000000-0008-0000-0000-0000C0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93" name="Text Box 11">
          <a:extLst>
            <a:ext uri="{FF2B5EF4-FFF2-40B4-BE49-F238E27FC236}">
              <a16:creationId xmlns:a16="http://schemas.microsoft.com/office/drawing/2014/main" id="{00000000-0008-0000-0000-0000C1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594" name="Text Box 8">
          <a:extLst>
            <a:ext uri="{FF2B5EF4-FFF2-40B4-BE49-F238E27FC236}">
              <a16:creationId xmlns:a16="http://schemas.microsoft.com/office/drawing/2014/main" id="{00000000-0008-0000-0000-0000C219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595" name="Text Box 9">
          <a:extLst>
            <a:ext uri="{FF2B5EF4-FFF2-40B4-BE49-F238E27FC236}">
              <a16:creationId xmlns:a16="http://schemas.microsoft.com/office/drawing/2014/main" id="{00000000-0008-0000-0000-0000C319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596" name="Text Box 11">
          <a:extLst>
            <a:ext uri="{FF2B5EF4-FFF2-40B4-BE49-F238E27FC236}">
              <a16:creationId xmlns:a16="http://schemas.microsoft.com/office/drawing/2014/main" id="{00000000-0008-0000-0000-0000C419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97" name="Text Box 8">
          <a:extLst>
            <a:ext uri="{FF2B5EF4-FFF2-40B4-BE49-F238E27FC236}">
              <a16:creationId xmlns:a16="http://schemas.microsoft.com/office/drawing/2014/main" id="{00000000-0008-0000-0000-0000C5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98" name="Text Box 9">
          <a:extLst>
            <a:ext uri="{FF2B5EF4-FFF2-40B4-BE49-F238E27FC236}">
              <a16:creationId xmlns:a16="http://schemas.microsoft.com/office/drawing/2014/main" id="{00000000-0008-0000-0000-0000C6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599" name="Text Box 11">
          <a:extLst>
            <a:ext uri="{FF2B5EF4-FFF2-40B4-BE49-F238E27FC236}">
              <a16:creationId xmlns:a16="http://schemas.microsoft.com/office/drawing/2014/main" id="{00000000-0008-0000-0000-0000C7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600" name="Text Box 8">
          <a:extLst>
            <a:ext uri="{FF2B5EF4-FFF2-40B4-BE49-F238E27FC236}">
              <a16:creationId xmlns:a16="http://schemas.microsoft.com/office/drawing/2014/main" id="{00000000-0008-0000-0000-0000C819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601" name="Text Box 9">
          <a:extLst>
            <a:ext uri="{FF2B5EF4-FFF2-40B4-BE49-F238E27FC236}">
              <a16:creationId xmlns:a16="http://schemas.microsoft.com/office/drawing/2014/main" id="{00000000-0008-0000-0000-0000C919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602" name="Text Box 11">
          <a:extLst>
            <a:ext uri="{FF2B5EF4-FFF2-40B4-BE49-F238E27FC236}">
              <a16:creationId xmlns:a16="http://schemas.microsoft.com/office/drawing/2014/main" id="{00000000-0008-0000-0000-0000CA19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03" name="Text Box 8">
          <a:extLst>
            <a:ext uri="{FF2B5EF4-FFF2-40B4-BE49-F238E27FC236}">
              <a16:creationId xmlns:a16="http://schemas.microsoft.com/office/drawing/2014/main" id="{00000000-0008-0000-0000-0000CB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04" name="Text Box 9">
          <a:extLst>
            <a:ext uri="{FF2B5EF4-FFF2-40B4-BE49-F238E27FC236}">
              <a16:creationId xmlns:a16="http://schemas.microsoft.com/office/drawing/2014/main" id="{00000000-0008-0000-0000-0000CC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05" name="Text Box 11">
          <a:extLst>
            <a:ext uri="{FF2B5EF4-FFF2-40B4-BE49-F238E27FC236}">
              <a16:creationId xmlns:a16="http://schemas.microsoft.com/office/drawing/2014/main" id="{00000000-0008-0000-0000-0000CD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6606" name="Text Box 8">
          <a:extLst>
            <a:ext uri="{FF2B5EF4-FFF2-40B4-BE49-F238E27FC236}">
              <a16:creationId xmlns:a16="http://schemas.microsoft.com/office/drawing/2014/main" id="{00000000-0008-0000-0000-0000CE19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607" name="Text Box 11">
          <a:extLst>
            <a:ext uri="{FF2B5EF4-FFF2-40B4-BE49-F238E27FC236}">
              <a16:creationId xmlns:a16="http://schemas.microsoft.com/office/drawing/2014/main" id="{00000000-0008-0000-0000-0000CF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608" name="Text Box 11">
          <a:extLst>
            <a:ext uri="{FF2B5EF4-FFF2-40B4-BE49-F238E27FC236}">
              <a16:creationId xmlns:a16="http://schemas.microsoft.com/office/drawing/2014/main" id="{00000000-0008-0000-0000-0000D0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609" name="Text Box 11">
          <a:extLst>
            <a:ext uri="{FF2B5EF4-FFF2-40B4-BE49-F238E27FC236}">
              <a16:creationId xmlns:a16="http://schemas.microsoft.com/office/drawing/2014/main" id="{00000000-0008-0000-0000-0000D1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610" name="Text Box 11">
          <a:extLst>
            <a:ext uri="{FF2B5EF4-FFF2-40B4-BE49-F238E27FC236}">
              <a16:creationId xmlns:a16="http://schemas.microsoft.com/office/drawing/2014/main" id="{00000000-0008-0000-0000-0000D2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611" name="Text Box 11">
          <a:extLst>
            <a:ext uri="{FF2B5EF4-FFF2-40B4-BE49-F238E27FC236}">
              <a16:creationId xmlns:a16="http://schemas.microsoft.com/office/drawing/2014/main" id="{00000000-0008-0000-0000-0000D3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612" name="Text Box 11">
          <a:extLst>
            <a:ext uri="{FF2B5EF4-FFF2-40B4-BE49-F238E27FC236}">
              <a16:creationId xmlns:a16="http://schemas.microsoft.com/office/drawing/2014/main" id="{00000000-0008-0000-0000-0000D4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613" name="Text Box 11">
          <a:extLst>
            <a:ext uri="{FF2B5EF4-FFF2-40B4-BE49-F238E27FC236}">
              <a16:creationId xmlns:a16="http://schemas.microsoft.com/office/drawing/2014/main" id="{00000000-0008-0000-0000-0000D5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614" name="Text Box 11">
          <a:extLst>
            <a:ext uri="{FF2B5EF4-FFF2-40B4-BE49-F238E27FC236}">
              <a16:creationId xmlns:a16="http://schemas.microsoft.com/office/drawing/2014/main" id="{00000000-0008-0000-0000-0000D6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615" name="Text Box 11">
          <a:extLst>
            <a:ext uri="{FF2B5EF4-FFF2-40B4-BE49-F238E27FC236}">
              <a16:creationId xmlns:a16="http://schemas.microsoft.com/office/drawing/2014/main" id="{00000000-0008-0000-0000-0000D7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6616" name="Text Box 8">
          <a:extLst>
            <a:ext uri="{FF2B5EF4-FFF2-40B4-BE49-F238E27FC236}">
              <a16:creationId xmlns:a16="http://schemas.microsoft.com/office/drawing/2014/main" id="{00000000-0008-0000-0000-0000D819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617" name="Text Box 11">
          <a:extLst>
            <a:ext uri="{FF2B5EF4-FFF2-40B4-BE49-F238E27FC236}">
              <a16:creationId xmlns:a16="http://schemas.microsoft.com/office/drawing/2014/main" id="{00000000-0008-0000-0000-0000D919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18" name="Text Box 8">
          <a:extLst>
            <a:ext uri="{FF2B5EF4-FFF2-40B4-BE49-F238E27FC236}">
              <a16:creationId xmlns:a16="http://schemas.microsoft.com/office/drawing/2014/main" id="{00000000-0008-0000-0000-0000DA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19" name="Text Box 9">
          <a:extLst>
            <a:ext uri="{FF2B5EF4-FFF2-40B4-BE49-F238E27FC236}">
              <a16:creationId xmlns:a16="http://schemas.microsoft.com/office/drawing/2014/main" id="{00000000-0008-0000-0000-0000DB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20" name="Text Box 11">
          <a:extLst>
            <a:ext uri="{FF2B5EF4-FFF2-40B4-BE49-F238E27FC236}">
              <a16:creationId xmlns:a16="http://schemas.microsoft.com/office/drawing/2014/main" id="{00000000-0008-0000-0000-0000DC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21" name="Text Box 8">
          <a:extLst>
            <a:ext uri="{FF2B5EF4-FFF2-40B4-BE49-F238E27FC236}">
              <a16:creationId xmlns:a16="http://schemas.microsoft.com/office/drawing/2014/main" id="{00000000-0008-0000-0000-0000DD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22" name="Text Box 9">
          <a:extLst>
            <a:ext uri="{FF2B5EF4-FFF2-40B4-BE49-F238E27FC236}">
              <a16:creationId xmlns:a16="http://schemas.microsoft.com/office/drawing/2014/main" id="{00000000-0008-0000-0000-0000DE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23" name="Text Box 11">
          <a:extLst>
            <a:ext uri="{FF2B5EF4-FFF2-40B4-BE49-F238E27FC236}">
              <a16:creationId xmlns:a16="http://schemas.microsoft.com/office/drawing/2014/main" id="{00000000-0008-0000-0000-0000DF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24" name="Text Box 11">
          <a:extLst>
            <a:ext uri="{FF2B5EF4-FFF2-40B4-BE49-F238E27FC236}">
              <a16:creationId xmlns:a16="http://schemas.microsoft.com/office/drawing/2014/main" id="{00000000-0008-0000-0000-0000E0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25" name="Text Box 9">
          <a:extLst>
            <a:ext uri="{FF2B5EF4-FFF2-40B4-BE49-F238E27FC236}">
              <a16:creationId xmlns:a16="http://schemas.microsoft.com/office/drawing/2014/main" id="{00000000-0008-0000-0000-0000E1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26" name="Text Box 11">
          <a:extLst>
            <a:ext uri="{FF2B5EF4-FFF2-40B4-BE49-F238E27FC236}">
              <a16:creationId xmlns:a16="http://schemas.microsoft.com/office/drawing/2014/main" id="{00000000-0008-0000-0000-0000E2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27" name="Text Box 8">
          <a:extLst>
            <a:ext uri="{FF2B5EF4-FFF2-40B4-BE49-F238E27FC236}">
              <a16:creationId xmlns:a16="http://schemas.microsoft.com/office/drawing/2014/main" id="{00000000-0008-0000-0000-0000E3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28" name="Text Box 9">
          <a:extLst>
            <a:ext uri="{FF2B5EF4-FFF2-40B4-BE49-F238E27FC236}">
              <a16:creationId xmlns:a16="http://schemas.microsoft.com/office/drawing/2014/main" id="{00000000-0008-0000-0000-0000E4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29" name="Text Box 11">
          <a:extLst>
            <a:ext uri="{FF2B5EF4-FFF2-40B4-BE49-F238E27FC236}">
              <a16:creationId xmlns:a16="http://schemas.microsoft.com/office/drawing/2014/main" id="{00000000-0008-0000-0000-0000E5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30" name="Text Box 8">
          <a:extLst>
            <a:ext uri="{FF2B5EF4-FFF2-40B4-BE49-F238E27FC236}">
              <a16:creationId xmlns:a16="http://schemas.microsoft.com/office/drawing/2014/main" id="{00000000-0008-0000-0000-0000E6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31" name="Text Box 9">
          <a:extLst>
            <a:ext uri="{FF2B5EF4-FFF2-40B4-BE49-F238E27FC236}">
              <a16:creationId xmlns:a16="http://schemas.microsoft.com/office/drawing/2014/main" id="{00000000-0008-0000-0000-0000E7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32" name="Text Box 11">
          <a:extLst>
            <a:ext uri="{FF2B5EF4-FFF2-40B4-BE49-F238E27FC236}">
              <a16:creationId xmlns:a16="http://schemas.microsoft.com/office/drawing/2014/main" id="{00000000-0008-0000-0000-0000E8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33" name="Text Box 8">
          <a:extLst>
            <a:ext uri="{FF2B5EF4-FFF2-40B4-BE49-F238E27FC236}">
              <a16:creationId xmlns:a16="http://schemas.microsoft.com/office/drawing/2014/main" id="{00000000-0008-0000-0000-0000E9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34" name="Text Box 9">
          <a:extLst>
            <a:ext uri="{FF2B5EF4-FFF2-40B4-BE49-F238E27FC236}">
              <a16:creationId xmlns:a16="http://schemas.microsoft.com/office/drawing/2014/main" id="{00000000-0008-0000-0000-0000EA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35" name="Text Box 11">
          <a:extLst>
            <a:ext uri="{FF2B5EF4-FFF2-40B4-BE49-F238E27FC236}">
              <a16:creationId xmlns:a16="http://schemas.microsoft.com/office/drawing/2014/main" id="{00000000-0008-0000-0000-0000EB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36" name="Text Box 8">
          <a:extLst>
            <a:ext uri="{FF2B5EF4-FFF2-40B4-BE49-F238E27FC236}">
              <a16:creationId xmlns:a16="http://schemas.microsoft.com/office/drawing/2014/main" id="{00000000-0008-0000-0000-0000EC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37" name="Text Box 9">
          <a:extLst>
            <a:ext uri="{FF2B5EF4-FFF2-40B4-BE49-F238E27FC236}">
              <a16:creationId xmlns:a16="http://schemas.microsoft.com/office/drawing/2014/main" id="{00000000-0008-0000-0000-0000ED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38" name="Text Box 11">
          <a:extLst>
            <a:ext uri="{FF2B5EF4-FFF2-40B4-BE49-F238E27FC236}">
              <a16:creationId xmlns:a16="http://schemas.microsoft.com/office/drawing/2014/main" id="{00000000-0008-0000-0000-0000EE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39" name="Text Box 8">
          <a:extLst>
            <a:ext uri="{FF2B5EF4-FFF2-40B4-BE49-F238E27FC236}">
              <a16:creationId xmlns:a16="http://schemas.microsoft.com/office/drawing/2014/main" id="{00000000-0008-0000-0000-0000EF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40" name="Text Box 9">
          <a:extLst>
            <a:ext uri="{FF2B5EF4-FFF2-40B4-BE49-F238E27FC236}">
              <a16:creationId xmlns:a16="http://schemas.microsoft.com/office/drawing/2014/main" id="{00000000-0008-0000-0000-0000F0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41" name="Text Box 11">
          <a:extLst>
            <a:ext uri="{FF2B5EF4-FFF2-40B4-BE49-F238E27FC236}">
              <a16:creationId xmlns:a16="http://schemas.microsoft.com/office/drawing/2014/main" id="{00000000-0008-0000-0000-0000F1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42" name="Text Box 8">
          <a:extLst>
            <a:ext uri="{FF2B5EF4-FFF2-40B4-BE49-F238E27FC236}">
              <a16:creationId xmlns:a16="http://schemas.microsoft.com/office/drawing/2014/main" id="{00000000-0008-0000-0000-0000F2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43" name="Text Box 9">
          <a:extLst>
            <a:ext uri="{FF2B5EF4-FFF2-40B4-BE49-F238E27FC236}">
              <a16:creationId xmlns:a16="http://schemas.microsoft.com/office/drawing/2014/main" id="{00000000-0008-0000-0000-0000F3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44" name="Text Box 11">
          <a:extLst>
            <a:ext uri="{FF2B5EF4-FFF2-40B4-BE49-F238E27FC236}">
              <a16:creationId xmlns:a16="http://schemas.microsoft.com/office/drawing/2014/main" id="{00000000-0008-0000-0000-0000F4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45" name="Text Box 8">
          <a:extLst>
            <a:ext uri="{FF2B5EF4-FFF2-40B4-BE49-F238E27FC236}">
              <a16:creationId xmlns:a16="http://schemas.microsoft.com/office/drawing/2014/main" id="{00000000-0008-0000-0000-0000F5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46" name="Text Box 9">
          <a:extLst>
            <a:ext uri="{FF2B5EF4-FFF2-40B4-BE49-F238E27FC236}">
              <a16:creationId xmlns:a16="http://schemas.microsoft.com/office/drawing/2014/main" id="{00000000-0008-0000-0000-0000F6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47" name="Text Box 11">
          <a:extLst>
            <a:ext uri="{FF2B5EF4-FFF2-40B4-BE49-F238E27FC236}">
              <a16:creationId xmlns:a16="http://schemas.microsoft.com/office/drawing/2014/main" id="{00000000-0008-0000-0000-0000F7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48" name="Text Box 8">
          <a:extLst>
            <a:ext uri="{FF2B5EF4-FFF2-40B4-BE49-F238E27FC236}">
              <a16:creationId xmlns:a16="http://schemas.microsoft.com/office/drawing/2014/main" id="{00000000-0008-0000-0000-0000F8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49" name="Text Box 9">
          <a:extLst>
            <a:ext uri="{FF2B5EF4-FFF2-40B4-BE49-F238E27FC236}">
              <a16:creationId xmlns:a16="http://schemas.microsoft.com/office/drawing/2014/main" id="{00000000-0008-0000-0000-0000F9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50" name="Text Box 11">
          <a:extLst>
            <a:ext uri="{FF2B5EF4-FFF2-40B4-BE49-F238E27FC236}">
              <a16:creationId xmlns:a16="http://schemas.microsoft.com/office/drawing/2014/main" id="{00000000-0008-0000-0000-0000FA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51" name="Text Box 8">
          <a:extLst>
            <a:ext uri="{FF2B5EF4-FFF2-40B4-BE49-F238E27FC236}">
              <a16:creationId xmlns:a16="http://schemas.microsoft.com/office/drawing/2014/main" id="{00000000-0008-0000-0000-0000FB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52" name="Text Box 9">
          <a:extLst>
            <a:ext uri="{FF2B5EF4-FFF2-40B4-BE49-F238E27FC236}">
              <a16:creationId xmlns:a16="http://schemas.microsoft.com/office/drawing/2014/main" id="{00000000-0008-0000-0000-0000FC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53" name="Text Box 11">
          <a:extLst>
            <a:ext uri="{FF2B5EF4-FFF2-40B4-BE49-F238E27FC236}">
              <a16:creationId xmlns:a16="http://schemas.microsoft.com/office/drawing/2014/main" id="{00000000-0008-0000-0000-0000FD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54" name="Text Box 8">
          <a:extLst>
            <a:ext uri="{FF2B5EF4-FFF2-40B4-BE49-F238E27FC236}">
              <a16:creationId xmlns:a16="http://schemas.microsoft.com/office/drawing/2014/main" id="{00000000-0008-0000-0000-0000FE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55" name="Text Box 9">
          <a:extLst>
            <a:ext uri="{FF2B5EF4-FFF2-40B4-BE49-F238E27FC236}">
              <a16:creationId xmlns:a16="http://schemas.microsoft.com/office/drawing/2014/main" id="{00000000-0008-0000-0000-0000FF19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56" name="Text Box 11">
          <a:extLst>
            <a:ext uri="{FF2B5EF4-FFF2-40B4-BE49-F238E27FC236}">
              <a16:creationId xmlns:a16="http://schemas.microsoft.com/office/drawing/2014/main" id="{00000000-0008-0000-0000-000000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57" name="Text Box 8">
          <a:extLst>
            <a:ext uri="{FF2B5EF4-FFF2-40B4-BE49-F238E27FC236}">
              <a16:creationId xmlns:a16="http://schemas.microsoft.com/office/drawing/2014/main" id="{00000000-0008-0000-0000-000001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58" name="Text Box 9">
          <a:extLst>
            <a:ext uri="{FF2B5EF4-FFF2-40B4-BE49-F238E27FC236}">
              <a16:creationId xmlns:a16="http://schemas.microsoft.com/office/drawing/2014/main" id="{00000000-0008-0000-0000-000002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59" name="Text Box 11">
          <a:extLst>
            <a:ext uri="{FF2B5EF4-FFF2-40B4-BE49-F238E27FC236}">
              <a16:creationId xmlns:a16="http://schemas.microsoft.com/office/drawing/2014/main" id="{00000000-0008-0000-0000-000003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6660" name="Text Box 8">
          <a:extLst>
            <a:ext uri="{FF2B5EF4-FFF2-40B4-BE49-F238E27FC236}">
              <a16:creationId xmlns:a16="http://schemas.microsoft.com/office/drawing/2014/main" id="{00000000-0008-0000-0000-0000041A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661" name="Text Box 11">
          <a:extLst>
            <a:ext uri="{FF2B5EF4-FFF2-40B4-BE49-F238E27FC236}">
              <a16:creationId xmlns:a16="http://schemas.microsoft.com/office/drawing/2014/main" id="{00000000-0008-0000-0000-000005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62" name="Text Box 8">
          <a:extLst>
            <a:ext uri="{FF2B5EF4-FFF2-40B4-BE49-F238E27FC236}">
              <a16:creationId xmlns:a16="http://schemas.microsoft.com/office/drawing/2014/main" id="{00000000-0008-0000-0000-000006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63" name="Text Box 9">
          <a:extLst>
            <a:ext uri="{FF2B5EF4-FFF2-40B4-BE49-F238E27FC236}">
              <a16:creationId xmlns:a16="http://schemas.microsoft.com/office/drawing/2014/main" id="{00000000-0008-0000-0000-000007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64" name="Text Box 11">
          <a:extLst>
            <a:ext uri="{FF2B5EF4-FFF2-40B4-BE49-F238E27FC236}">
              <a16:creationId xmlns:a16="http://schemas.microsoft.com/office/drawing/2014/main" id="{00000000-0008-0000-0000-000008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90</xdr:row>
      <xdr:rowOff>0</xdr:rowOff>
    </xdr:from>
    <xdr:ext cx="76200" cy="28575"/>
    <xdr:sp macro="" textlink="">
      <xdr:nvSpPr>
        <xdr:cNvPr id="6665" name="Text Box 11">
          <a:extLst>
            <a:ext uri="{FF2B5EF4-FFF2-40B4-BE49-F238E27FC236}">
              <a16:creationId xmlns:a16="http://schemas.microsoft.com/office/drawing/2014/main" id="{00000000-0008-0000-0000-0000091A0000}"/>
            </a:ext>
          </a:extLst>
        </xdr:cNvPr>
        <xdr:cNvSpPr txBox="1">
          <a:spLocks noChangeArrowheads="1"/>
        </xdr:cNvSpPr>
      </xdr:nvSpPr>
      <xdr:spPr bwMode="auto">
        <a:xfrm>
          <a:off x="4095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666" name="Text Box 8">
          <a:extLst>
            <a:ext uri="{FF2B5EF4-FFF2-40B4-BE49-F238E27FC236}">
              <a16:creationId xmlns:a16="http://schemas.microsoft.com/office/drawing/2014/main" id="{00000000-0008-0000-0000-00000A1A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667" name="Text Box 9">
          <a:extLst>
            <a:ext uri="{FF2B5EF4-FFF2-40B4-BE49-F238E27FC236}">
              <a16:creationId xmlns:a16="http://schemas.microsoft.com/office/drawing/2014/main" id="{00000000-0008-0000-0000-00000B1A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668" name="Text Box 11">
          <a:extLst>
            <a:ext uri="{FF2B5EF4-FFF2-40B4-BE49-F238E27FC236}">
              <a16:creationId xmlns:a16="http://schemas.microsoft.com/office/drawing/2014/main" id="{00000000-0008-0000-0000-00000C1A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69" name="Text Box 8">
          <a:extLst>
            <a:ext uri="{FF2B5EF4-FFF2-40B4-BE49-F238E27FC236}">
              <a16:creationId xmlns:a16="http://schemas.microsoft.com/office/drawing/2014/main" id="{00000000-0008-0000-0000-00000D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70" name="Text Box 9">
          <a:extLst>
            <a:ext uri="{FF2B5EF4-FFF2-40B4-BE49-F238E27FC236}">
              <a16:creationId xmlns:a16="http://schemas.microsoft.com/office/drawing/2014/main" id="{00000000-0008-0000-0000-00000E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71" name="Text Box 11">
          <a:extLst>
            <a:ext uri="{FF2B5EF4-FFF2-40B4-BE49-F238E27FC236}">
              <a16:creationId xmlns:a16="http://schemas.microsoft.com/office/drawing/2014/main" id="{00000000-0008-0000-0000-00000F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672" name="Text Box 8">
          <a:extLst>
            <a:ext uri="{FF2B5EF4-FFF2-40B4-BE49-F238E27FC236}">
              <a16:creationId xmlns:a16="http://schemas.microsoft.com/office/drawing/2014/main" id="{00000000-0008-0000-0000-0000101A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673" name="Text Box 9">
          <a:extLst>
            <a:ext uri="{FF2B5EF4-FFF2-40B4-BE49-F238E27FC236}">
              <a16:creationId xmlns:a16="http://schemas.microsoft.com/office/drawing/2014/main" id="{00000000-0008-0000-0000-0000111A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674" name="Text Box 11">
          <a:extLst>
            <a:ext uri="{FF2B5EF4-FFF2-40B4-BE49-F238E27FC236}">
              <a16:creationId xmlns:a16="http://schemas.microsoft.com/office/drawing/2014/main" id="{00000000-0008-0000-0000-0000121A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75" name="Text Box 8">
          <a:extLst>
            <a:ext uri="{FF2B5EF4-FFF2-40B4-BE49-F238E27FC236}">
              <a16:creationId xmlns:a16="http://schemas.microsoft.com/office/drawing/2014/main" id="{00000000-0008-0000-0000-000013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76" name="Text Box 9">
          <a:extLst>
            <a:ext uri="{FF2B5EF4-FFF2-40B4-BE49-F238E27FC236}">
              <a16:creationId xmlns:a16="http://schemas.microsoft.com/office/drawing/2014/main" id="{00000000-0008-0000-0000-000014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77" name="Text Box 11">
          <a:extLst>
            <a:ext uri="{FF2B5EF4-FFF2-40B4-BE49-F238E27FC236}">
              <a16:creationId xmlns:a16="http://schemas.microsoft.com/office/drawing/2014/main" id="{00000000-0008-0000-0000-000015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6678" name="Text Box 8">
          <a:extLst>
            <a:ext uri="{FF2B5EF4-FFF2-40B4-BE49-F238E27FC236}">
              <a16:creationId xmlns:a16="http://schemas.microsoft.com/office/drawing/2014/main" id="{00000000-0008-0000-0000-0000161A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679" name="Text Box 11">
          <a:extLst>
            <a:ext uri="{FF2B5EF4-FFF2-40B4-BE49-F238E27FC236}">
              <a16:creationId xmlns:a16="http://schemas.microsoft.com/office/drawing/2014/main" id="{00000000-0008-0000-0000-000017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680" name="Text Box 11">
          <a:extLst>
            <a:ext uri="{FF2B5EF4-FFF2-40B4-BE49-F238E27FC236}">
              <a16:creationId xmlns:a16="http://schemas.microsoft.com/office/drawing/2014/main" id="{00000000-0008-0000-0000-000018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681" name="Text Box 11">
          <a:extLst>
            <a:ext uri="{FF2B5EF4-FFF2-40B4-BE49-F238E27FC236}">
              <a16:creationId xmlns:a16="http://schemas.microsoft.com/office/drawing/2014/main" id="{00000000-0008-0000-0000-000019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682" name="Text Box 11">
          <a:extLst>
            <a:ext uri="{FF2B5EF4-FFF2-40B4-BE49-F238E27FC236}">
              <a16:creationId xmlns:a16="http://schemas.microsoft.com/office/drawing/2014/main" id="{00000000-0008-0000-0000-00001A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683" name="Text Box 11">
          <a:extLst>
            <a:ext uri="{FF2B5EF4-FFF2-40B4-BE49-F238E27FC236}">
              <a16:creationId xmlns:a16="http://schemas.microsoft.com/office/drawing/2014/main" id="{00000000-0008-0000-0000-00001B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684" name="Text Box 11">
          <a:extLst>
            <a:ext uri="{FF2B5EF4-FFF2-40B4-BE49-F238E27FC236}">
              <a16:creationId xmlns:a16="http://schemas.microsoft.com/office/drawing/2014/main" id="{00000000-0008-0000-0000-00001C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685" name="Text Box 11">
          <a:extLst>
            <a:ext uri="{FF2B5EF4-FFF2-40B4-BE49-F238E27FC236}">
              <a16:creationId xmlns:a16="http://schemas.microsoft.com/office/drawing/2014/main" id="{00000000-0008-0000-0000-00001D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686" name="Text Box 11">
          <a:extLst>
            <a:ext uri="{FF2B5EF4-FFF2-40B4-BE49-F238E27FC236}">
              <a16:creationId xmlns:a16="http://schemas.microsoft.com/office/drawing/2014/main" id="{00000000-0008-0000-0000-00001E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687" name="Text Box 11">
          <a:extLst>
            <a:ext uri="{FF2B5EF4-FFF2-40B4-BE49-F238E27FC236}">
              <a16:creationId xmlns:a16="http://schemas.microsoft.com/office/drawing/2014/main" id="{00000000-0008-0000-0000-00001F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6688" name="Text Box 8">
          <a:extLst>
            <a:ext uri="{FF2B5EF4-FFF2-40B4-BE49-F238E27FC236}">
              <a16:creationId xmlns:a16="http://schemas.microsoft.com/office/drawing/2014/main" id="{00000000-0008-0000-0000-0000201A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689" name="Text Box 11">
          <a:extLst>
            <a:ext uri="{FF2B5EF4-FFF2-40B4-BE49-F238E27FC236}">
              <a16:creationId xmlns:a16="http://schemas.microsoft.com/office/drawing/2014/main" id="{00000000-0008-0000-0000-000021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90" name="Text Box 9">
          <a:extLst>
            <a:ext uri="{FF2B5EF4-FFF2-40B4-BE49-F238E27FC236}">
              <a16:creationId xmlns:a16="http://schemas.microsoft.com/office/drawing/2014/main" id="{00000000-0008-0000-0000-000022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91" name="Text Box 11">
          <a:extLst>
            <a:ext uri="{FF2B5EF4-FFF2-40B4-BE49-F238E27FC236}">
              <a16:creationId xmlns:a16="http://schemas.microsoft.com/office/drawing/2014/main" id="{00000000-0008-0000-0000-000023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92" name="Text Box 8">
          <a:extLst>
            <a:ext uri="{FF2B5EF4-FFF2-40B4-BE49-F238E27FC236}">
              <a16:creationId xmlns:a16="http://schemas.microsoft.com/office/drawing/2014/main" id="{00000000-0008-0000-0000-000024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93" name="Text Box 9">
          <a:extLst>
            <a:ext uri="{FF2B5EF4-FFF2-40B4-BE49-F238E27FC236}">
              <a16:creationId xmlns:a16="http://schemas.microsoft.com/office/drawing/2014/main" id="{00000000-0008-0000-0000-000025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94" name="Text Box 11">
          <a:extLst>
            <a:ext uri="{FF2B5EF4-FFF2-40B4-BE49-F238E27FC236}">
              <a16:creationId xmlns:a16="http://schemas.microsoft.com/office/drawing/2014/main" id="{00000000-0008-0000-0000-000026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95" name="Text Box 8">
          <a:extLst>
            <a:ext uri="{FF2B5EF4-FFF2-40B4-BE49-F238E27FC236}">
              <a16:creationId xmlns:a16="http://schemas.microsoft.com/office/drawing/2014/main" id="{00000000-0008-0000-0000-000027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96" name="Text Box 9">
          <a:extLst>
            <a:ext uri="{FF2B5EF4-FFF2-40B4-BE49-F238E27FC236}">
              <a16:creationId xmlns:a16="http://schemas.microsoft.com/office/drawing/2014/main" id="{00000000-0008-0000-0000-000028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97" name="Text Box 11">
          <a:extLst>
            <a:ext uri="{FF2B5EF4-FFF2-40B4-BE49-F238E27FC236}">
              <a16:creationId xmlns:a16="http://schemas.microsoft.com/office/drawing/2014/main" id="{00000000-0008-0000-0000-000029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98" name="Text Box 8">
          <a:extLst>
            <a:ext uri="{FF2B5EF4-FFF2-40B4-BE49-F238E27FC236}">
              <a16:creationId xmlns:a16="http://schemas.microsoft.com/office/drawing/2014/main" id="{00000000-0008-0000-0000-00002A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699" name="Text Box 9">
          <a:extLst>
            <a:ext uri="{FF2B5EF4-FFF2-40B4-BE49-F238E27FC236}">
              <a16:creationId xmlns:a16="http://schemas.microsoft.com/office/drawing/2014/main" id="{00000000-0008-0000-0000-00002B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00" name="Text Box 11">
          <a:extLst>
            <a:ext uri="{FF2B5EF4-FFF2-40B4-BE49-F238E27FC236}">
              <a16:creationId xmlns:a16="http://schemas.microsoft.com/office/drawing/2014/main" id="{00000000-0008-0000-0000-00002C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01" name="Text Box 8">
          <a:extLst>
            <a:ext uri="{FF2B5EF4-FFF2-40B4-BE49-F238E27FC236}">
              <a16:creationId xmlns:a16="http://schemas.microsoft.com/office/drawing/2014/main" id="{00000000-0008-0000-0000-00002D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02" name="Text Box 9">
          <a:extLst>
            <a:ext uri="{FF2B5EF4-FFF2-40B4-BE49-F238E27FC236}">
              <a16:creationId xmlns:a16="http://schemas.microsoft.com/office/drawing/2014/main" id="{00000000-0008-0000-0000-00002E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03" name="Text Box 11">
          <a:extLst>
            <a:ext uri="{FF2B5EF4-FFF2-40B4-BE49-F238E27FC236}">
              <a16:creationId xmlns:a16="http://schemas.microsoft.com/office/drawing/2014/main" id="{00000000-0008-0000-0000-00002F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04" name="Text Box 8">
          <a:extLst>
            <a:ext uri="{FF2B5EF4-FFF2-40B4-BE49-F238E27FC236}">
              <a16:creationId xmlns:a16="http://schemas.microsoft.com/office/drawing/2014/main" id="{00000000-0008-0000-0000-000030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05" name="Text Box 9">
          <a:extLst>
            <a:ext uri="{FF2B5EF4-FFF2-40B4-BE49-F238E27FC236}">
              <a16:creationId xmlns:a16="http://schemas.microsoft.com/office/drawing/2014/main" id="{00000000-0008-0000-0000-000031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06" name="Text Box 11">
          <a:extLst>
            <a:ext uri="{FF2B5EF4-FFF2-40B4-BE49-F238E27FC236}">
              <a16:creationId xmlns:a16="http://schemas.microsoft.com/office/drawing/2014/main" id="{00000000-0008-0000-0000-000032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07" name="Text Box 8">
          <a:extLst>
            <a:ext uri="{FF2B5EF4-FFF2-40B4-BE49-F238E27FC236}">
              <a16:creationId xmlns:a16="http://schemas.microsoft.com/office/drawing/2014/main" id="{00000000-0008-0000-0000-000033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08" name="Text Box 9">
          <a:extLst>
            <a:ext uri="{FF2B5EF4-FFF2-40B4-BE49-F238E27FC236}">
              <a16:creationId xmlns:a16="http://schemas.microsoft.com/office/drawing/2014/main" id="{00000000-0008-0000-0000-000034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09" name="Text Box 11">
          <a:extLst>
            <a:ext uri="{FF2B5EF4-FFF2-40B4-BE49-F238E27FC236}">
              <a16:creationId xmlns:a16="http://schemas.microsoft.com/office/drawing/2014/main" id="{00000000-0008-0000-0000-000035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10" name="Text Box 8">
          <a:extLst>
            <a:ext uri="{FF2B5EF4-FFF2-40B4-BE49-F238E27FC236}">
              <a16:creationId xmlns:a16="http://schemas.microsoft.com/office/drawing/2014/main" id="{00000000-0008-0000-0000-000036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11" name="Text Box 9">
          <a:extLst>
            <a:ext uri="{FF2B5EF4-FFF2-40B4-BE49-F238E27FC236}">
              <a16:creationId xmlns:a16="http://schemas.microsoft.com/office/drawing/2014/main" id="{00000000-0008-0000-0000-000037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12" name="Text Box 11">
          <a:extLst>
            <a:ext uri="{FF2B5EF4-FFF2-40B4-BE49-F238E27FC236}">
              <a16:creationId xmlns:a16="http://schemas.microsoft.com/office/drawing/2014/main" id="{00000000-0008-0000-0000-000038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13" name="Text Box 8">
          <a:extLst>
            <a:ext uri="{FF2B5EF4-FFF2-40B4-BE49-F238E27FC236}">
              <a16:creationId xmlns:a16="http://schemas.microsoft.com/office/drawing/2014/main" id="{00000000-0008-0000-0000-000039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14" name="Text Box 9">
          <a:extLst>
            <a:ext uri="{FF2B5EF4-FFF2-40B4-BE49-F238E27FC236}">
              <a16:creationId xmlns:a16="http://schemas.microsoft.com/office/drawing/2014/main" id="{00000000-0008-0000-0000-00003A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15" name="Text Box 11">
          <a:extLst>
            <a:ext uri="{FF2B5EF4-FFF2-40B4-BE49-F238E27FC236}">
              <a16:creationId xmlns:a16="http://schemas.microsoft.com/office/drawing/2014/main" id="{00000000-0008-0000-0000-00003B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16" name="Text Box 8">
          <a:extLst>
            <a:ext uri="{FF2B5EF4-FFF2-40B4-BE49-F238E27FC236}">
              <a16:creationId xmlns:a16="http://schemas.microsoft.com/office/drawing/2014/main" id="{00000000-0008-0000-0000-00003C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17" name="Text Box 9">
          <a:extLst>
            <a:ext uri="{FF2B5EF4-FFF2-40B4-BE49-F238E27FC236}">
              <a16:creationId xmlns:a16="http://schemas.microsoft.com/office/drawing/2014/main" id="{00000000-0008-0000-0000-00003D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18" name="Text Box 11">
          <a:extLst>
            <a:ext uri="{FF2B5EF4-FFF2-40B4-BE49-F238E27FC236}">
              <a16:creationId xmlns:a16="http://schemas.microsoft.com/office/drawing/2014/main" id="{00000000-0008-0000-0000-00003E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19" name="Text Box 8">
          <a:extLst>
            <a:ext uri="{FF2B5EF4-FFF2-40B4-BE49-F238E27FC236}">
              <a16:creationId xmlns:a16="http://schemas.microsoft.com/office/drawing/2014/main" id="{00000000-0008-0000-0000-00003F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20" name="Text Box 9">
          <a:extLst>
            <a:ext uri="{FF2B5EF4-FFF2-40B4-BE49-F238E27FC236}">
              <a16:creationId xmlns:a16="http://schemas.microsoft.com/office/drawing/2014/main" id="{00000000-0008-0000-0000-000040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21" name="Text Box 11">
          <a:extLst>
            <a:ext uri="{FF2B5EF4-FFF2-40B4-BE49-F238E27FC236}">
              <a16:creationId xmlns:a16="http://schemas.microsoft.com/office/drawing/2014/main" id="{00000000-0008-0000-0000-000041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22" name="Text Box 8">
          <a:extLst>
            <a:ext uri="{FF2B5EF4-FFF2-40B4-BE49-F238E27FC236}">
              <a16:creationId xmlns:a16="http://schemas.microsoft.com/office/drawing/2014/main" id="{00000000-0008-0000-0000-000042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23" name="Text Box 9">
          <a:extLst>
            <a:ext uri="{FF2B5EF4-FFF2-40B4-BE49-F238E27FC236}">
              <a16:creationId xmlns:a16="http://schemas.microsoft.com/office/drawing/2014/main" id="{00000000-0008-0000-0000-000043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24" name="Text Box 11">
          <a:extLst>
            <a:ext uri="{FF2B5EF4-FFF2-40B4-BE49-F238E27FC236}">
              <a16:creationId xmlns:a16="http://schemas.microsoft.com/office/drawing/2014/main" id="{00000000-0008-0000-0000-000044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6725" name="Text Box 8">
          <a:extLst>
            <a:ext uri="{FF2B5EF4-FFF2-40B4-BE49-F238E27FC236}">
              <a16:creationId xmlns:a16="http://schemas.microsoft.com/office/drawing/2014/main" id="{00000000-0008-0000-0000-0000451A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726" name="Text Box 11">
          <a:extLst>
            <a:ext uri="{FF2B5EF4-FFF2-40B4-BE49-F238E27FC236}">
              <a16:creationId xmlns:a16="http://schemas.microsoft.com/office/drawing/2014/main" id="{00000000-0008-0000-0000-000046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27" name="Text Box 8">
          <a:extLst>
            <a:ext uri="{FF2B5EF4-FFF2-40B4-BE49-F238E27FC236}">
              <a16:creationId xmlns:a16="http://schemas.microsoft.com/office/drawing/2014/main" id="{00000000-0008-0000-0000-000047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28" name="Text Box 9">
          <a:extLst>
            <a:ext uri="{FF2B5EF4-FFF2-40B4-BE49-F238E27FC236}">
              <a16:creationId xmlns:a16="http://schemas.microsoft.com/office/drawing/2014/main" id="{00000000-0008-0000-0000-000048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29" name="Text Box 11">
          <a:extLst>
            <a:ext uri="{FF2B5EF4-FFF2-40B4-BE49-F238E27FC236}">
              <a16:creationId xmlns:a16="http://schemas.microsoft.com/office/drawing/2014/main" id="{00000000-0008-0000-0000-000049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730" name="Text Box 8">
          <a:extLst>
            <a:ext uri="{FF2B5EF4-FFF2-40B4-BE49-F238E27FC236}">
              <a16:creationId xmlns:a16="http://schemas.microsoft.com/office/drawing/2014/main" id="{00000000-0008-0000-0000-00004A1A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731" name="Text Box 9">
          <a:extLst>
            <a:ext uri="{FF2B5EF4-FFF2-40B4-BE49-F238E27FC236}">
              <a16:creationId xmlns:a16="http://schemas.microsoft.com/office/drawing/2014/main" id="{00000000-0008-0000-0000-00004B1A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732" name="Text Box 11">
          <a:extLst>
            <a:ext uri="{FF2B5EF4-FFF2-40B4-BE49-F238E27FC236}">
              <a16:creationId xmlns:a16="http://schemas.microsoft.com/office/drawing/2014/main" id="{00000000-0008-0000-0000-00004C1A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33" name="Text Box 8">
          <a:extLst>
            <a:ext uri="{FF2B5EF4-FFF2-40B4-BE49-F238E27FC236}">
              <a16:creationId xmlns:a16="http://schemas.microsoft.com/office/drawing/2014/main" id="{00000000-0008-0000-0000-00004D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34" name="Text Box 9">
          <a:extLst>
            <a:ext uri="{FF2B5EF4-FFF2-40B4-BE49-F238E27FC236}">
              <a16:creationId xmlns:a16="http://schemas.microsoft.com/office/drawing/2014/main" id="{00000000-0008-0000-0000-00004E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35" name="Text Box 11">
          <a:extLst>
            <a:ext uri="{FF2B5EF4-FFF2-40B4-BE49-F238E27FC236}">
              <a16:creationId xmlns:a16="http://schemas.microsoft.com/office/drawing/2014/main" id="{00000000-0008-0000-0000-00004F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736" name="Text Box 8">
          <a:extLst>
            <a:ext uri="{FF2B5EF4-FFF2-40B4-BE49-F238E27FC236}">
              <a16:creationId xmlns:a16="http://schemas.microsoft.com/office/drawing/2014/main" id="{00000000-0008-0000-0000-0000501A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737" name="Text Box 9">
          <a:extLst>
            <a:ext uri="{FF2B5EF4-FFF2-40B4-BE49-F238E27FC236}">
              <a16:creationId xmlns:a16="http://schemas.microsoft.com/office/drawing/2014/main" id="{00000000-0008-0000-0000-0000511A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738" name="Text Box 11">
          <a:extLst>
            <a:ext uri="{FF2B5EF4-FFF2-40B4-BE49-F238E27FC236}">
              <a16:creationId xmlns:a16="http://schemas.microsoft.com/office/drawing/2014/main" id="{00000000-0008-0000-0000-0000521A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39" name="Text Box 8">
          <a:extLst>
            <a:ext uri="{FF2B5EF4-FFF2-40B4-BE49-F238E27FC236}">
              <a16:creationId xmlns:a16="http://schemas.microsoft.com/office/drawing/2014/main" id="{00000000-0008-0000-0000-000053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40" name="Text Box 9">
          <a:extLst>
            <a:ext uri="{FF2B5EF4-FFF2-40B4-BE49-F238E27FC236}">
              <a16:creationId xmlns:a16="http://schemas.microsoft.com/office/drawing/2014/main" id="{00000000-0008-0000-0000-000054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41" name="Text Box 11">
          <a:extLst>
            <a:ext uri="{FF2B5EF4-FFF2-40B4-BE49-F238E27FC236}">
              <a16:creationId xmlns:a16="http://schemas.microsoft.com/office/drawing/2014/main" id="{00000000-0008-0000-0000-000055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6742" name="Text Box 8">
          <a:extLst>
            <a:ext uri="{FF2B5EF4-FFF2-40B4-BE49-F238E27FC236}">
              <a16:creationId xmlns:a16="http://schemas.microsoft.com/office/drawing/2014/main" id="{00000000-0008-0000-0000-0000561A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743" name="Text Box 11">
          <a:extLst>
            <a:ext uri="{FF2B5EF4-FFF2-40B4-BE49-F238E27FC236}">
              <a16:creationId xmlns:a16="http://schemas.microsoft.com/office/drawing/2014/main" id="{00000000-0008-0000-0000-000057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744" name="Text Box 11">
          <a:extLst>
            <a:ext uri="{FF2B5EF4-FFF2-40B4-BE49-F238E27FC236}">
              <a16:creationId xmlns:a16="http://schemas.microsoft.com/office/drawing/2014/main" id="{00000000-0008-0000-0000-000058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745" name="Text Box 11">
          <a:extLst>
            <a:ext uri="{FF2B5EF4-FFF2-40B4-BE49-F238E27FC236}">
              <a16:creationId xmlns:a16="http://schemas.microsoft.com/office/drawing/2014/main" id="{00000000-0008-0000-0000-000059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746" name="Text Box 11">
          <a:extLst>
            <a:ext uri="{FF2B5EF4-FFF2-40B4-BE49-F238E27FC236}">
              <a16:creationId xmlns:a16="http://schemas.microsoft.com/office/drawing/2014/main" id="{00000000-0008-0000-0000-00005A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747" name="Text Box 11">
          <a:extLst>
            <a:ext uri="{FF2B5EF4-FFF2-40B4-BE49-F238E27FC236}">
              <a16:creationId xmlns:a16="http://schemas.microsoft.com/office/drawing/2014/main" id="{00000000-0008-0000-0000-00005B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748" name="Text Box 11">
          <a:extLst>
            <a:ext uri="{FF2B5EF4-FFF2-40B4-BE49-F238E27FC236}">
              <a16:creationId xmlns:a16="http://schemas.microsoft.com/office/drawing/2014/main" id="{00000000-0008-0000-0000-00005C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749" name="Text Box 11">
          <a:extLst>
            <a:ext uri="{FF2B5EF4-FFF2-40B4-BE49-F238E27FC236}">
              <a16:creationId xmlns:a16="http://schemas.microsoft.com/office/drawing/2014/main" id="{00000000-0008-0000-0000-00005D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750" name="Text Box 11">
          <a:extLst>
            <a:ext uri="{FF2B5EF4-FFF2-40B4-BE49-F238E27FC236}">
              <a16:creationId xmlns:a16="http://schemas.microsoft.com/office/drawing/2014/main" id="{00000000-0008-0000-0000-00005E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751" name="Text Box 11">
          <a:extLst>
            <a:ext uri="{FF2B5EF4-FFF2-40B4-BE49-F238E27FC236}">
              <a16:creationId xmlns:a16="http://schemas.microsoft.com/office/drawing/2014/main" id="{00000000-0008-0000-0000-00005F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6752" name="Text Box 8">
          <a:extLst>
            <a:ext uri="{FF2B5EF4-FFF2-40B4-BE49-F238E27FC236}">
              <a16:creationId xmlns:a16="http://schemas.microsoft.com/office/drawing/2014/main" id="{00000000-0008-0000-0000-0000601A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753" name="Text Box 11">
          <a:extLst>
            <a:ext uri="{FF2B5EF4-FFF2-40B4-BE49-F238E27FC236}">
              <a16:creationId xmlns:a16="http://schemas.microsoft.com/office/drawing/2014/main" id="{00000000-0008-0000-0000-000061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54" name="Text Box 8">
          <a:extLst>
            <a:ext uri="{FF2B5EF4-FFF2-40B4-BE49-F238E27FC236}">
              <a16:creationId xmlns:a16="http://schemas.microsoft.com/office/drawing/2014/main" id="{00000000-0008-0000-0000-000062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55" name="Text Box 9">
          <a:extLst>
            <a:ext uri="{FF2B5EF4-FFF2-40B4-BE49-F238E27FC236}">
              <a16:creationId xmlns:a16="http://schemas.microsoft.com/office/drawing/2014/main" id="{00000000-0008-0000-0000-000063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56" name="Text Box 11">
          <a:extLst>
            <a:ext uri="{FF2B5EF4-FFF2-40B4-BE49-F238E27FC236}">
              <a16:creationId xmlns:a16="http://schemas.microsoft.com/office/drawing/2014/main" id="{00000000-0008-0000-0000-000064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57" name="Text Box 8">
          <a:extLst>
            <a:ext uri="{FF2B5EF4-FFF2-40B4-BE49-F238E27FC236}">
              <a16:creationId xmlns:a16="http://schemas.microsoft.com/office/drawing/2014/main" id="{00000000-0008-0000-0000-000065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58" name="Text Box 9">
          <a:extLst>
            <a:ext uri="{FF2B5EF4-FFF2-40B4-BE49-F238E27FC236}">
              <a16:creationId xmlns:a16="http://schemas.microsoft.com/office/drawing/2014/main" id="{00000000-0008-0000-0000-000066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59" name="Text Box 11">
          <a:extLst>
            <a:ext uri="{FF2B5EF4-FFF2-40B4-BE49-F238E27FC236}">
              <a16:creationId xmlns:a16="http://schemas.microsoft.com/office/drawing/2014/main" id="{00000000-0008-0000-0000-000067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60" name="Text Box 8">
          <a:extLst>
            <a:ext uri="{FF2B5EF4-FFF2-40B4-BE49-F238E27FC236}">
              <a16:creationId xmlns:a16="http://schemas.microsoft.com/office/drawing/2014/main" id="{00000000-0008-0000-0000-000068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61" name="Text Box 9">
          <a:extLst>
            <a:ext uri="{FF2B5EF4-FFF2-40B4-BE49-F238E27FC236}">
              <a16:creationId xmlns:a16="http://schemas.microsoft.com/office/drawing/2014/main" id="{00000000-0008-0000-0000-000069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62" name="Text Box 11">
          <a:extLst>
            <a:ext uri="{FF2B5EF4-FFF2-40B4-BE49-F238E27FC236}">
              <a16:creationId xmlns:a16="http://schemas.microsoft.com/office/drawing/2014/main" id="{00000000-0008-0000-0000-00006A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63" name="Text Box 8">
          <a:extLst>
            <a:ext uri="{FF2B5EF4-FFF2-40B4-BE49-F238E27FC236}">
              <a16:creationId xmlns:a16="http://schemas.microsoft.com/office/drawing/2014/main" id="{00000000-0008-0000-0000-00006B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64" name="Text Box 9">
          <a:extLst>
            <a:ext uri="{FF2B5EF4-FFF2-40B4-BE49-F238E27FC236}">
              <a16:creationId xmlns:a16="http://schemas.microsoft.com/office/drawing/2014/main" id="{00000000-0008-0000-0000-00006C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65" name="Text Box 11">
          <a:extLst>
            <a:ext uri="{FF2B5EF4-FFF2-40B4-BE49-F238E27FC236}">
              <a16:creationId xmlns:a16="http://schemas.microsoft.com/office/drawing/2014/main" id="{00000000-0008-0000-0000-00006D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66" name="Text Box 11">
          <a:extLst>
            <a:ext uri="{FF2B5EF4-FFF2-40B4-BE49-F238E27FC236}">
              <a16:creationId xmlns:a16="http://schemas.microsoft.com/office/drawing/2014/main" id="{00000000-0008-0000-0000-00006E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67" name="Text Box 9">
          <a:extLst>
            <a:ext uri="{FF2B5EF4-FFF2-40B4-BE49-F238E27FC236}">
              <a16:creationId xmlns:a16="http://schemas.microsoft.com/office/drawing/2014/main" id="{00000000-0008-0000-0000-00006F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68" name="Text Box 11">
          <a:extLst>
            <a:ext uri="{FF2B5EF4-FFF2-40B4-BE49-F238E27FC236}">
              <a16:creationId xmlns:a16="http://schemas.microsoft.com/office/drawing/2014/main" id="{00000000-0008-0000-0000-000070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69" name="Text Box 8">
          <a:extLst>
            <a:ext uri="{FF2B5EF4-FFF2-40B4-BE49-F238E27FC236}">
              <a16:creationId xmlns:a16="http://schemas.microsoft.com/office/drawing/2014/main" id="{00000000-0008-0000-0000-000071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70" name="Text Box 9">
          <a:extLst>
            <a:ext uri="{FF2B5EF4-FFF2-40B4-BE49-F238E27FC236}">
              <a16:creationId xmlns:a16="http://schemas.microsoft.com/office/drawing/2014/main" id="{00000000-0008-0000-0000-000072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71" name="Text Box 11">
          <a:extLst>
            <a:ext uri="{FF2B5EF4-FFF2-40B4-BE49-F238E27FC236}">
              <a16:creationId xmlns:a16="http://schemas.microsoft.com/office/drawing/2014/main" id="{00000000-0008-0000-0000-000073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72" name="Text Box 8">
          <a:extLst>
            <a:ext uri="{FF2B5EF4-FFF2-40B4-BE49-F238E27FC236}">
              <a16:creationId xmlns:a16="http://schemas.microsoft.com/office/drawing/2014/main" id="{00000000-0008-0000-0000-000074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73" name="Text Box 9">
          <a:extLst>
            <a:ext uri="{FF2B5EF4-FFF2-40B4-BE49-F238E27FC236}">
              <a16:creationId xmlns:a16="http://schemas.microsoft.com/office/drawing/2014/main" id="{00000000-0008-0000-0000-000075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74" name="Text Box 11">
          <a:extLst>
            <a:ext uri="{FF2B5EF4-FFF2-40B4-BE49-F238E27FC236}">
              <a16:creationId xmlns:a16="http://schemas.microsoft.com/office/drawing/2014/main" id="{00000000-0008-0000-0000-000076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75" name="Text Box 8">
          <a:extLst>
            <a:ext uri="{FF2B5EF4-FFF2-40B4-BE49-F238E27FC236}">
              <a16:creationId xmlns:a16="http://schemas.microsoft.com/office/drawing/2014/main" id="{00000000-0008-0000-0000-000077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76" name="Text Box 9">
          <a:extLst>
            <a:ext uri="{FF2B5EF4-FFF2-40B4-BE49-F238E27FC236}">
              <a16:creationId xmlns:a16="http://schemas.microsoft.com/office/drawing/2014/main" id="{00000000-0008-0000-0000-000078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77" name="Text Box 11">
          <a:extLst>
            <a:ext uri="{FF2B5EF4-FFF2-40B4-BE49-F238E27FC236}">
              <a16:creationId xmlns:a16="http://schemas.microsoft.com/office/drawing/2014/main" id="{00000000-0008-0000-0000-000079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78" name="Text Box 8">
          <a:extLst>
            <a:ext uri="{FF2B5EF4-FFF2-40B4-BE49-F238E27FC236}">
              <a16:creationId xmlns:a16="http://schemas.microsoft.com/office/drawing/2014/main" id="{00000000-0008-0000-0000-00007A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79" name="Text Box 9">
          <a:extLst>
            <a:ext uri="{FF2B5EF4-FFF2-40B4-BE49-F238E27FC236}">
              <a16:creationId xmlns:a16="http://schemas.microsoft.com/office/drawing/2014/main" id="{00000000-0008-0000-0000-00007B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80" name="Text Box 11">
          <a:extLst>
            <a:ext uri="{FF2B5EF4-FFF2-40B4-BE49-F238E27FC236}">
              <a16:creationId xmlns:a16="http://schemas.microsoft.com/office/drawing/2014/main" id="{00000000-0008-0000-0000-00007C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81" name="Text Box 8">
          <a:extLst>
            <a:ext uri="{FF2B5EF4-FFF2-40B4-BE49-F238E27FC236}">
              <a16:creationId xmlns:a16="http://schemas.microsoft.com/office/drawing/2014/main" id="{00000000-0008-0000-0000-00007D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82" name="Text Box 9">
          <a:extLst>
            <a:ext uri="{FF2B5EF4-FFF2-40B4-BE49-F238E27FC236}">
              <a16:creationId xmlns:a16="http://schemas.microsoft.com/office/drawing/2014/main" id="{00000000-0008-0000-0000-00007E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83" name="Text Box 11">
          <a:extLst>
            <a:ext uri="{FF2B5EF4-FFF2-40B4-BE49-F238E27FC236}">
              <a16:creationId xmlns:a16="http://schemas.microsoft.com/office/drawing/2014/main" id="{00000000-0008-0000-0000-00007F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84" name="Text Box 8">
          <a:extLst>
            <a:ext uri="{FF2B5EF4-FFF2-40B4-BE49-F238E27FC236}">
              <a16:creationId xmlns:a16="http://schemas.microsoft.com/office/drawing/2014/main" id="{00000000-0008-0000-0000-000080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85" name="Text Box 9">
          <a:extLst>
            <a:ext uri="{FF2B5EF4-FFF2-40B4-BE49-F238E27FC236}">
              <a16:creationId xmlns:a16="http://schemas.microsoft.com/office/drawing/2014/main" id="{00000000-0008-0000-0000-000081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86" name="Text Box 11">
          <a:extLst>
            <a:ext uri="{FF2B5EF4-FFF2-40B4-BE49-F238E27FC236}">
              <a16:creationId xmlns:a16="http://schemas.microsoft.com/office/drawing/2014/main" id="{00000000-0008-0000-0000-000082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87" name="Text Box 8">
          <a:extLst>
            <a:ext uri="{FF2B5EF4-FFF2-40B4-BE49-F238E27FC236}">
              <a16:creationId xmlns:a16="http://schemas.microsoft.com/office/drawing/2014/main" id="{00000000-0008-0000-0000-000083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88" name="Text Box 9">
          <a:extLst>
            <a:ext uri="{FF2B5EF4-FFF2-40B4-BE49-F238E27FC236}">
              <a16:creationId xmlns:a16="http://schemas.microsoft.com/office/drawing/2014/main" id="{00000000-0008-0000-0000-000084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89" name="Text Box 11">
          <a:extLst>
            <a:ext uri="{FF2B5EF4-FFF2-40B4-BE49-F238E27FC236}">
              <a16:creationId xmlns:a16="http://schemas.microsoft.com/office/drawing/2014/main" id="{00000000-0008-0000-0000-000085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90" name="Text Box 8">
          <a:extLst>
            <a:ext uri="{FF2B5EF4-FFF2-40B4-BE49-F238E27FC236}">
              <a16:creationId xmlns:a16="http://schemas.microsoft.com/office/drawing/2014/main" id="{00000000-0008-0000-0000-000086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91" name="Text Box 9">
          <a:extLst>
            <a:ext uri="{FF2B5EF4-FFF2-40B4-BE49-F238E27FC236}">
              <a16:creationId xmlns:a16="http://schemas.microsoft.com/office/drawing/2014/main" id="{00000000-0008-0000-0000-000087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92" name="Text Box 11">
          <a:extLst>
            <a:ext uri="{FF2B5EF4-FFF2-40B4-BE49-F238E27FC236}">
              <a16:creationId xmlns:a16="http://schemas.microsoft.com/office/drawing/2014/main" id="{00000000-0008-0000-0000-000088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93" name="Text Box 8">
          <a:extLst>
            <a:ext uri="{FF2B5EF4-FFF2-40B4-BE49-F238E27FC236}">
              <a16:creationId xmlns:a16="http://schemas.microsoft.com/office/drawing/2014/main" id="{00000000-0008-0000-0000-000089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94" name="Text Box 9">
          <a:extLst>
            <a:ext uri="{FF2B5EF4-FFF2-40B4-BE49-F238E27FC236}">
              <a16:creationId xmlns:a16="http://schemas.microsoft.com/office/drawing/2014/main" id="{00000000-0008-0000-0000-00008A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95" name="Text Box 11">
          <a:extLst>
            <a:ext uri="{FF2B5EF4-FFF2-40B4-BE49-F238E27FC236}">
              <a16:creationId xmlns:a16="http://schemas.microsoft.com/office/drawing/2014/main" id="{00000000-0008-0000-0000-00008B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96" name="Text Box 8">
          <a:extLst>
            <a:ext uri="{FF2B5EF4-FFF2-40B4-BE49-F238E27FC236}">
              <a16:creationId xmlns:a16="http://schemas.microsoft.com/office/drawing/2014/main" id="{00000000-0008-0000-0000-00008C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97" name="Text Box 9">
          <a:extLst>
            <a:ext uri="{FF2B5EF4-FFF2-40B4-BE49-F238E27FC236}">
              <a16:creationId xmlns:a16="http://schemas.microsoft.com/office/drawing/2014/main" id="{00000000-0008-0000-0000-00008D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98" name="Text Box 11">
          <a:extLst>
            <a:ext uri="{FF2B5EF4-FFF2-40B4-BE49-F238E27FC236}">
              <a16:creationId xmlns:a16="http://schemas.microsoft.com/office/drawing/2014/main" id="{00000000-0008-0000-0000-00008E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799" name="Text Box 8">
          <a:extLst>
            <a:ext uri="{FF2B5EF4-FFF2-40B4-BE49-F238E27FC236}">
              <a16:creationId xmlns:a16="http://schemas.microsoft.com/office/drawing/2014/main" id="{00000000-0008-0000-0000-00008F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00" name="Text Box 9">
          <a:extLst>
            <a:ext uri="{FF2B5EF4-FFF2-40B4-BE49-F238E27FC236}">
              <a16:creationId xmlns:a16="http://schemas.microsoft.com/office/drawing/2014/main" id="{00000000-0008-0000-0000-000090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01" name="Text Box 11">
          <a:extLst>
            <a:ext uri="{FF2B5EF4-FFF2-40B4-BE49-F238E27FC236}">
              <a16:creationId xmlns:a16="http://schemas.microsoft.com/office/drawing/2014/main" id="{00000000-0008-0000-0000-000091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6802" name="Text Box 8">
          <a:extLst>
            <a:ext uri="{FF2B5EF4-FFF2-40B4-BE49-F238E27FC236}">
              <a16:creationId xmlns:a16="http://schemas.microsoft.com/office/drawing/2014/main" id="{00000000-0008-0000-0000-0000921A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803" name="Text Box 11">
          <a:extLst>
            <a:ext uri="{FF2B5EF4-FFF2-40B4-BE49-F238E27FC236}">
              <a16:creationId xmlns:a16="http://schemas.microsoft.com/office/drawing/2014/main" id="{00000000-0008-0000-0000-000093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04" name="Text Box 8">
          <a:extLst>
            <a:ext uri="{FF2B5EF4-FFF2-40B4-BE49-F238E27FC236}">
              <a16:creationId xmlns:a16="http://schemas.microsoft.com/office/drawing/2014/main" id="{00000000-0008-0000-0000-000094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05" name="Text Box 9">
          <a:extLst>
            <a:ext uri="{FF2B5EF4-FFF2-40B4-BE49-F238E27FC236}">
              <a16:creationId xmlns:a16="http://schemas.microsoft.com/office/drawing/2014/main" id="{00000000-0008-0000-0000-000095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06" name="Text Box 11">
          <a:extLst>
            <a:ext uri="{FF2B5EF4-FFF2-40B4-BE49-F238E27FC236}">
              <a16:creationId xmlns:a16="http://schemas.microsoft.com/office/drawing/2014/main" id="{00000000-0008-0000-0000-000096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90</xdr:row>
      <xdr:rowOff>0</xdr:rowOff>
    </xdr:from>
    <xdr:ext cx="76200" cy="28575"/>
    <xdr:sp macro="" textlink="">
      <xdr:nvSpPr>
        <xdr:cNvPr id="6807" name="Text Box 11">
          <a:extLst>
            <a:ext uri="{FF2B5EF4-FFF2-40B4-BE49-F238E27FC236}">
              <a16:creationId xmlns:a16="http://schemas.microsoft.com/office/drawing/2014/main" id="{00000000-0008-0000-0000-0000971A0000}"/>
            </a:ext>
          </a:extLst>
        </xdr:cNvPr>
        <xdr:cNvSpPr txBox="1">
          <a:spLocks noChangeArrowheads="1"/>
        </xdr:cNvSpPr>
      </xdr:nvSpPr>
      <xdr:spPr bwMode="auto">
        <a:xfrm>
          <a:off x="4095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808" name="Text Box 8">
          <a:extLst>
            <a:ext uri="{FF2B5EF4-FFF2-40B4-BE49-F238E27FC236}">
              <a16:creationId xmlns:a16="http://schemas.microsoft.com/office/drawing/2014/main" id="{00000000-0008-0000-0000-0000981A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809" name="Text Box 9">
          <a:extLst>
            <a:ext uri="{FF2B5EF4-FFF2-40B4-BE49-F238E27FC236}">
              <a16:creationId xmlns:a16="http://schemas.microsoft.com/office/drawing/2014/main" id="{00000000-0008-0000-0000-0000991A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810" name="Text Box 11">
          <a:extLst>
            <a:ext uri="{FF2B5EF4-FFF2-40B4-BE49-F238E27FC236}">
              <a16:creationId xmlns:a16="http://schemas.microsoft.com/office/drawing/2014/main" id="{00000000-0008-0000-0000-00009A1A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11" name="Text Box 8">
          <a:extLst>
            <a:ext uri="{FF2B5EF4-FFF2-40B4-BE49-F238E27FC236}">
              <a16:creationId xmlns:a16="http://schemas.microsoft.com/office/drawing/2014/main" id="{00000000-0008-0000-0000-00009B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12" name="Text Box 9">
          <a:extLst>
            <a:ext uri="{FF2B5EF4-FFF2-40B4-BE49-F238E27FC236}">
              <a16:creationId xmlns:a16="http://schemas.microsoft.com/office/drawing/2014/main" id="{00000000-0008-0000-0000-00009C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13" name="Text Box 11">
          <a:extLst>
            <a:ext uri="{FF2B5EF4-FFF2-40B4-BE49-F238E27FC236}">
              <a16:creationId xmlns:a16="http://schemas.microsoft.com/office/drawing/2014/main" id="{00000000-0008-0000-0000-00009D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814" name="Text Box 8">
          <a:extLst>
            <a:ext uri="{FF2B5EF4-FFF2-40B4-BE49-F238E27FC236}">
              <a16:creationId xmlns:a16="http://schemas.microsoft.com/office/drawing/2014/main" id="{00000000-0008-0000-0000-00009E1A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815" name="Text Box 9">
          <a:extLst>
            <a:ext uri="{FF2B5EF4-FFF2-40B4-BE49-F238E27FC236}">
              <a16:creationId xmlns:a16="http://schemas.microsoft.com/office/drawing/2014/main" id="{00000000-0008-0000-0000-00009F1A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816" name="Text Box 11">
          <a:extLst>
            <a:ext uri="{FF2B5EF4-FFF2-40B4-BE49-F238E27FC236}">
              <a16:creationId xmlns:a16="http://schemas.microsoft.com/office/drawing/2014/main" id="{00000000-0008-0000-0000-0000A01A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17" name="Text Box 8">
          <a:extLst>
            <a:ext uri="{FF2B5EF4-FFF2-40B4-BE49-F238E27FC236}">
              <a16:creationId xmlns:a16="http://schemas.microsoft.com/office/drawing/2014/main" id="{00000000-0008-0000-0000-0000A1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18" name="Text Box 9">
          <a:extLst>
            <a:ext uri="{FF2B5EF4-FFF2-40B4-BE49-F238E27FC236}">
              <a16:creationId xmlns:a16="http://schemas.microsoft.com/office/drawing/2014/main" id="{00000000-0008-0000-0000-0000A2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19" name="Text Box 11">
          <a:extLst>
            <a:ext uri="{FF2B5EF4-FFF2-40B4-BE49-F238E27FC236}">
              <a16:creationId xmlns:a16="http://schemas.microsoft.com/office/drawing/2014/main" id="{00000000-0008-0000-0000-0000A3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6820" name="Text Box 8">
          <a:extLst>
            <a:ext uri="{FF2B5EF4-FFF2-40B4-BE49-F238E27FC236}">
              <a16:creationId xmlns:a16="http://schemas.microsoft.com/office/drawing/2014/main" id="{00000000-0008-0000-0000-0000A41A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821" name="Text Box 11">
          <a:extLst>
            <a:ext uri="{FF2B5EF4-FFF2-40B4-BE49-F238E27FC236}">
              <a16:creationId xmlns:a16="http://schemas.microsoft.com/office/drawing/2014/main" id="{00000000-0008-0000-0000-0000A5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822" name="Text Box 11">
          <a:extLst>
            <a:ext uri="{FF2B5EF4-FFF2-40B4-BE49-F238E27FC236}">
              <a16:creationId xmlns:a16="http://schemas.microsoft.com/office/drawing/2014/main" id="{00000000-0008-0000-0000-0000A6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823" name="Text Box 11">
          <a:extLst>
            <a:ext uri="{FF2B5EF4-FFF2-40B4-BE49-F238E27FC236}">
              <a16:creationId xmlns:a16="http://schemas.microsoft.com/office/drawing/2014/main" id="{00000000-0008-0000-0000-0000A7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824" name="Text Box 11">
          <a:extLst>
            <a:ext uri="{FF2B5EF4-FFF2-40B4-BE49-F238E27FC236}">
              <a16:creationId xmlns:a16="http://schemas.microsoft.com/office/drawing/2014/main" id="{00000000-0008-0000-0000-0000A8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825" name="Text Box 11">
          <a:extLst>
            <a:ext uri="{FF2B5EF4-FFF2-40B4-BE49-F238E27FC236}">
              <a16:creationId xmlns:a16="http://schemas.microsoft.com/office/drawing/2014/main" id="{00000000-0008-0000-0000-0000A9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826" name="Text Box 11">
          <a:extLst>
            <a:ext uri="{FF2B5EF4-FFF2-40B4-BE49-F238E27FC236}">
              <a16:creationId xmlns:a16="http://schemas.microsoft.com/office/drawing/2014/main" id="{00000000-0008-0000-0000-0000AA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827" name="Text Box 11">
          <a:extLst>
            <a:ext uri="{FF2B5EF4-FFF2-40B4-BE49-F238E27FC236}">
              <a16:creationId xmlns:a16="http://schemas.microsoft.com/office/drawing/2014/main" id="{00000000-0008-0000-0000-0000AB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828" name="Text Box 11">
          <a:extLst>
            <a:ext uri="{FF2B5EF4-FFF2-40B4-BE49-F238E27FC236}">
              <a16:creationId xmlns:a16="http://schemas.microsoft.com/office/drawing/2014/main" id="{00000000-0008-0000-0000-0000AC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829" name="Text Box 11">
          <a:extLst>
            <a:ext uri="{FF2B5EF4-FFF2-40B4-BE49-F238E27FC236}">
              <a16:creationId xmlns:a16="http://schemas.microsoft.com/office/drawing/2014/main" id="{00000000-0008-0000-0000-0000AD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6830" name="Text Box 8">
          <a:extLst>
            <a:ext uri="{FF2B5EF4-FFF2-40B4-BE49-F238E27FC236}">
              <a16:creationId xmlns:a16="http://schemas.microsoft.com/office/drawing/2014/main" id="{00000000-0008-0000-0000-0000AE1A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831" name="Text Box 11">
          <a:extLst>
            <a:ext uri="{FF2B5EF4-FFF2-40B4-BE49-F238E27FC236}">
              <a16:creationId xmlns:a16="http://schemas.microsoft.com/office/drawing/2014/main" id="{00000000-0008-0000-0000-0000AF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32" name="Text Box 9">
          <a:extLst>
            <a:ext uri="{FF2B5EF4-FFF2-40B4-BE49-F238E27FC236}">
              <a16:creationId xmlns:a16="http://schemas.microsoft.com/office/drawing/2014/main" id="{00000000-0008-0000-0000-0000B0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33" name="Text Box 11">
          <a:extLst>
            <a:ext uri="{FF2B5EF4-FFF2-40B4-BE49-F238E27FC236}">
              <a16:creationId xmlns:a16="http://schemas.microsoft.com/office/drawing/2014/main" id="{00000000-0008-0000-0000-0000B1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34" name="Text Box 8">
          <a:extLst>
            <a:ext uri="{FF2B5EF4-FFF2-40B4-BE49-F238E27FC236}">
              <a16:creationId xmlns:a16="http://schemas.microsoft.com/office/drawing/2014/main" id="{00000000-0008-0000-0000-0000B2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35" name="Text Box 9">
          <a:extLst>
            <a:ext uri="{FF2B5EF4-FFF2-40B4-BE49-F238E27FC236}">
              <a16:creationId xmlns:a16="http://schemas.microsoft.com/office/drawing/2014/main" id="{00000000-0008-0000-0000-0000B3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36" name="Text Box 11">
          <a:extLst>
            <a:ext uri="{FF2B5EF4-FFF2-40B4-BE49-F238E27FC236}">
              <a16:creationId xmlns:a16="http://schemas.microsoft.com/office/drawing/2014/main" id="{00000000-0008-0000-0000-0000B4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37" name="Text Box 8">
          <a:extLst>
            <a:ext uri="{FF2B5EF4-FFF2-40B4-BE49-F238E27FC236}">
              <a16:creationId xmlns:a16="http://schemas.microsoft.com/office/drawing/2014/main" id="{00000000-0008-0000-0000-0000B5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38" name="Text Box 9">
          <a:extLst>
            <a:ext uri="{FF2B5EF4-FFF2-40B4-BE49-F238E27FC236}">
              <a16:creationId xmlns:a16="http://schemas.microsoft.com/office/drawing/2014/main" id="{00000000-0008-0000-0000-0000B6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39" name="Text Box 11">
          <a:extLst>
            <a:ext uri="{FF2B5EF4-FFF2-40B4-BE49-F238E27FC236}">
              <a16:creationId xmlns:a16="http://schemas.microsoft.com/office/drawing/2014/main" id="{00000000-0008-0000-0000-0000B7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40" name="Text Box 8">
          <a:extLst>
            <a:ext uri="{FF2B5EF4-FFF2-40B4-BE49-F238E27FC236}">
              <a16:creationId xmlns:a16="http://schemas.microsoft.com/office/drawing/2014/main" id="{00000000-0008-0000-0000-0000B8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41" name="Text Box 9">
          <a:extLst>
            <a:ext uri="{FF2B5EF4-FFF2-40B4-BE49-F238E27FC236}">
              <a16:creationId xmlns:a16="http://schemas.microsoft.com/office/drawing/2014/main" id="{00000000-0008-0000-0000-0000B9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42" name="Text Box 11">
          <a:extLst>
            <a:ext uri="{FF2B5EF4-FFF2-40B4-BE49-F238E27FC236}">
              <a16:creationId xmlns:a16="http://schemas.microsoft.com/office/drawing/2014/main" id="{00000000-0008-0000-0000-0000BA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43" name="Text Box 8">
          <a:extLst>
            <a:ext uri="{FF2B5EF4-FFF2-40B4-BE49-F238E27FC236}">
              <a16:creationId xmlns:a16="http://schemas.microsoft.com/office/drawing/2014/main" id="{00000000-0008-0000-0000-0000BB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44" name="Text Box 9">
          <a:extLst>
            <a:ext uri="{FF2B5EF4-FFF2-40B4-BE49-F238E27FC236}">
              <a16:creationId xmlns:a16="http://schemas.microsoft.com/office/drawing/2014/main" id="{00000000-0008-0000-0000-0000BC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45" name="Text Box 11">
          <a:extLst>
            <a:ext uri="{FF2B5EF4-FFF2-40B4-BE49-F238E27FC236}">
              <a16:creationId xmlns:a16="http://schemas.microsoft.com/office/drawing/2014/main" id="{00000000-0008-0000-0000-0000BD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46" name="Text Box 8">
          <a:extLst>
            <a:ext uri="{FF2B5EF4-FFF2-40B4-BE49-F238E27FC236}">
              <a16:creationId xmlns:a16="http://schemas.microsoft.com/office/drawing/2014/main" id="{00000000-0008-0000-0000-0000BE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47" name="Text Box 9">
          <a:extLst>
            <a:ext uri="{FF2B5EF4-FFF2-40B4-BE49-F238E27FC236}">
              <a16:creationId xmlns:a16="http://schemas.microsoft.com/office/drawing/2014/main" id="{00000000-0008-0000-0000-0000BF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48" name="Text Box 11">
          <a:extLst>
            <a:ext uri="{FF2B5EF4-FFF2-40B4-BE49-F238E27FC236}">
              <a16:creationId xmlns:a16="http://schemas.microsoft.com/office/drawing/2014/main" id="{00000000-0008-0000-0000-0000C0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49" name="Text Box 8">
          <a:extLst>
            <a:ext uri="{FF2B5EF4-FFF2-40B4-BE49-F238E27FC236}">
              <a16:creationId xmlns:a16="http://schemas.microsoft.com/office/drawing/2014/main" id="{00000000-0008-0000-0000-0000C1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50" name="Text Box 9">
          <a:extLst>
            <a:ext uri="{FF2B5EF4-FFF2-40B4-BE49-F238E27FC236}">
              <a16:creationId xmlns:a16="http://schemas.microsoft.com/office/drawing/2014/main" id="{00000000-0008-0000-0000-0000C2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51" name="Text Box 11">
          <a:extLst>
            <a:ext uri="{FF2B5EF4-FFF2-40B4-BE49-F238E27FC236}">
              <a16:creationId xmlns:a16="http://schemas.microsoft.com/office/drawing/2014/main" id="{00000000-0008-0000-0000-0000C3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52" name="Text Box 8">
          <a:extLst>
            <a:ext uri="{FF2B5EF4-FFF2-40B4-BE49-F238E27FC236}">
              <a16:creationId xmlns:a16="http://schemas.microsoft.com/office/drawing/2014/main" id="{00000000-0008-0000-0000-0000C4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53" name="Text Box 9">
          <a:extLst>
            <a:ext uri="{FF2B5EF4-FFF2-40B4-BE49-F238E27FC236}">
              <a16:creationId xmlns:a16="http://schemas.microsoft.com/office/drawing/2014/main" id="{00000000-0008-0000-0000-0000C5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54" name="Text Box 11">
          <a:extLst>
            <a:ext uri="{FF2B5EF4-FFF2-40B4-BE49-F238E27FC236}">
              <a16:creationId xmlns:a16="http://schemas.microsoft.com/office/drawing/2014/main" id="{00000000-0008-0000-0000-0000C6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55" name="Text Box 8">
          <a:extLst>
            <a:ext uri="{FF2B5EF4-FFF2-40B4-BE49-F238E27FC236}">
              <a16:creationId xmlns:a16="http://schemas.microsoft.com/office/drawing/2014/main" id="{00000000-0008-0000-0000-0000C7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56" name="Text Box 9">
          <a:extLst>
            <a:ext uri="{FF2B5EF4-FFF2-40B4-BE49-F238E27FC236}">
              <a16:creationId xmlns:a16="http://schemas.microsoft.com/office/drawing/2014/main" id="{00000000-0008-0000-0000-0000C8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57" name="Text Box 11">
          <a:extLst>
            <a:ext uri="{FF2B5EF4-FFF2-40B4-BE49-F238E27FC236}">
              <a16:creationId xmlns:a16="http://schemas.microsoft.com/office/drawing/2014/main" id="{00000000-0008-0000-0000-0000C9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58" name="Text Box 8">
          <a:extLst>
            <a:ext uri="{FF2B5EF4-FFF2-40B4-BE49-F238E27FC236}">
              <a16:creationId xmlns:a16="http://schemas.microsoft.com/office/drawing/2014/main" id="{00000000-0008-0000-0000-0000CA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59" name="Text Box 9">
          <a:extLst>
            <a:ext uri="{FF2B5EF4-FFF2-40B4-BE49-F238E27FC236}">
              <a16:creationId xmlns:a16="http://schemas.microsoft.com/office/drawing/2014/main" id="{00000000-0008-0000-0000-0000CB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60" name="Text Box 11">
          <a:extLst>
            <a:ext uri="{FF2B5EF4-FFF2-40B4-BE49-F238E27FC236}">
              <a16:creationId xmlns:a16="http://schemas.microsoft.com/office/drawing/2014/main" id="{00000000-0008-0000-0000-0000CC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61" name="Text Box 8">
          <a:extLst>
            <a:ext uri="{FF2B5EF4-FFF2-40B4-BE49-F238E27FC236}">
              <a16:creationId xmlns:a16="http://schemas.microsoft.com/office/drawing/2014/main" id="{00000000-0008-0000-0000-0000CD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62" name="Text Box 9">
          <a:extLst>
            <a:ext uri="{FF2B5EF4-FFF2-40B4-BE49-F238E27FC236}">
              <a16:creationId xmlns:a16="http://schemas.microsoft.com/office/drawing/2014/main" id="{00000000-0008-0000-0000-0000CE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63" name="Text Box 11">
          <a:extLst>
            <a:ext uri="{FF2B5EF4-FFF2-40B4-BE49-F238E27FC236}">
              <a16:creationId xmlns:a16="http://schemas.microsoft.com/office/drawing/2014/main" id="{00000000-0008-0000-0000-0000CF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64" name="Text Box 8">
          <a:extLst>
            <a:ext uri="{FF2B5EF4-FFF2-40B4-BE49-F238E27FC236}">
              <a16:creationId xmlns:a16="http://schemas.microsoft.com/office/drawing/2014/main" id="{00000000-0008-0000-0000-0000D0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65" name="Text Box 9">
          <a:extLst>
            <a:ext uri="{FF2B5EF4-FFF2-40B4-BE49-F238E27FC236}">
              <a16:creationId xmlns:a16="http://schemas.microsoft.com/office/drawing/2014/main" id="{00000000-0008-0000-0000-0000D1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66" name="Text Box 11">
          <a:extLst>
            <a:ext uri="{FF2B5EF4-FFF2-40B4-BE49-F238E27FC236}">
              <a16:creationId xmlns:a16="http://schemas.microsoft.com/office/drawing/2014/main" id="{00000000-0008-0000-0000-0000D2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6867" name="Text Box 8">
          <a:extLst>
            <a:ext uri="{FF2B5EF4-FFF2-40B4-BE49-F238E27FC236}">
              <a16:creationId xmlns:a16="http://schemas.microsoft.com/office/drawing/2014/main" id="{00000000-0008-0000-0000-0000D31A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868" name="Text Box 11">
          <a:extLst>
            <a:ext uri="{FF2B5EF4-FFF2-40B4-BE49-F238E27FC236}">
              <a16:creationId xmlns:a16="http://schemas.microsoft.com/office/drawing/2014/main" id="{00000000-0008-0000-0000-0000D4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69" name="Text Box 8">
          <a:extLst>
            <a:ext uri="{FF2B5EF4-FFF2-40B4-BE49-F238E27FC236}">
              <a16:creationId xmlns:a16="http://schemas.microsoft.com/office/drawing/2014/main" id="{00000000-0008-0000-0000-0000D5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70" name="Text Box 9">
          <a:extLst>
            <a:ext uri="{FF2B5EF4-FFF2-40B4-BE49-F238E27FC236}">
              <a16:creationId xmlns:a16="http://schemas.microsoft.com/office/drawing/2014/main" id="{00000000-0008-0000-0000-0000D6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71" name="Text Box 11">
          <a:extLst>
            <a:ext uri="{FF2B5EF4-FFF2-40B4-BE49-F238E27FC236}">
              <a16:creationId xmlns:a16="http://schemas.microsoft.com/office/drawing/2014/main" id="{00000000-0008-0000-0000-0000D7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872" name="Text Box 8">
          <a:extLst>
            <a:ext uri="{FF2B5EF4-FFF2-40B4-BE49-F238E27FC236}">
              <a16:creationId xmlns:a16="http://schemas.microsoft.com/office/drawing/2014/main" id="{00000000-0008-0000-0000-0000D81A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873" name="Text Box 9">
          <a:extLst>
            <a:ext uri="{FF2B5EF4-FFF2-40B4-BE49-F238E27FC236}">
              <a16:creationId xmlns:a16="http://schemas.microsoft.com/office/drawing/2014/main" id="{00000000-0008-0000-0000-0000D91A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874" name="Text Box 11">
          <a:extLst>
            <a:ext uri="{FF2B5EF4-FFF2-40B4-BE49-F238E27FC236}">
              <a16:creationId xmlns:a16="http://schemas.microsoft.com/office/drawing/2014/main" id="{00000000-0008-0000-0000-0000DA1A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75" name="Text Box 8">
          <a:extLst>
            <a:ext uri="{FF2B5EF4-FFF2-40B4-BE49-F238E27FC236}">
              <a16:creationId xmlns:a16="http://schemas.microsoft.com/office/drawing/2014/main" id="{00000000-0008-0000-0000-0000DB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76" name="Text Box 9">
          <a:extLst>
            <a:ext uri="{FF2B5EF4-FFF2-40B4-BE49-F238E27FC236}">
              <a16:creationId xmlns:a16="http://schemas.microsoft.com/office/drawing/2014/main" id="{00000000-0008-0000-0000-0000DC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77" name="Text Box 11">
          <a:extLst>
            <a:ext uri="{FF2B5EF4-FFF2-40B4-BE49-F238E27FC236}">
              <a16:creationId xmlns:a16="http://schemas.microsoft.com/office/drawing/2014/main" id="{00000000-0008-0000-0000-0000DD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878" name="Text Box 8">
          <a:extLst>
            <a:ext uri="{FF2B5EF4-FFF2-40B4-BE49-F238E27FC236}">
              <a16:creationId xmlns:a16="http://schemas.microsoft.com/office/drawing/2014/main" id="{00000000-0008-0000-0000-0000DE1A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879" name="Text Box 9">
          <a:extLst>
            <a:ext uri="{FF2B5EF4-FFF2-40B4-BE49-F238E27FC236}">
              <a16:creationId xmlns:a16="http://schemas.microsoft.com/office/drawing/2014/main" id="{00000000-0008-0000-0000-0000DF1A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880" name="Text Box 11">
          <a:extLst>
            <a:ext uri="{FF2B5EF4-FFF2-40B4-BE49-F238E27FC236}">
              <a16:creationId xmlns:a16="http://schemas.microsoft.com/office/drawing/2014/main" id="{00000000-0008-0000-0000-0000E01A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81" name="Text Box 8">
          <a:extLst>
            <a:ext uri="{FF2B5EF4-FFF2-40B4-BE49-F238E27FC236}">
              <a16:creationId xmlns:a16="http://schemas.microsoft.com/office/drawing/2014/main" id="{00000000-0008-0000-0000-0000E1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82" name="Text Box 9">
          <a:extLst>
            <a:ext uri="{FF2B5EF4-FFF2-40B4-BE49-F238E27FC236}">
              <a16:creationId xmlns:a16="http://schemas.microsoft.com/office/drawing/2014/main" id="{00000000-0008-0000-0000-0000E2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83" name="Text Box 11">
          <a:extLst>
            <a:ext uri="{FF2B5EF4-FFF2-40B4-BE49-F238E27FC236}">
              <a16:creationId xmlns:a16="http://schemas.microsoft.com/office/drawing/2014/main" id="{00000000-0008-0000-0000-0000E3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6884" name="Text Box 8">
          <a:extLst>
            <a:ext uri="{FF2B5EF4-FFF2-40B4-BE49-F238E27FC236}">
              <a16:creationId xmlns:a16="http://schemas.microsoft.com/office/drawing/2014/main" id="{00000000-0008-0000-0000-0000E41A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885" name="Text Box 11">
          <a:extLst>
            <a:ext uri="{FF2B5EF4-FFF2-40B4-BE49-F238E27FC236}">
              <a16:creationId xmlns:a16="http://schemas.microsoft.com/office/drawing/2014/main" id="{00000000-0008-0000-0000-0000E5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886" name="Text Box 11">
          <a:extLst>
            <a:ext uri="{FF2B5EF4-FFF2-40B4-BE49-F238E27FC236}">
              <a16:creationId xmlns:a16="http://schemas.microsoft.com/office/drawing/2014/main" id="{00000000-0008-0000-0000-0000E6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887" name="Text Box 11">
          <a:extLst>
            <a:ext uri="{FF2B5EF4-FFF2-40B4-BE49-F238E27FC236}">
              <a16:creationId xmlns:a16="http://schemas.microsoft.com/office/drawing/2014/main" id="{00000000-0008-0000-0000-0000E7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888" name="Text Box 11">
          <a:extLst>
            <a:ext uri="{FF2B5EF4-FFF2-40B4-BE49-F238E27FC236}">
              <a16:creationId xmlns:a16="http://schemas.microsoft.com/office/drawing/2014/main" id="{00000000-0008-0000-0000-0000E8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889" name="Text Box 11">
          <a:extLst>
            <a:ext uri="{FF2B5EF4-FFF2-40B4-BE49-F238E27FC236}">
              <a16:creationId xmlns:a16="http://schemas.microsoft.com/office/drawing/2014/main" id="{00000000-0008-0000-0000-0000E9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890" name="Text Box 11">
          <a:extLst>
            <a:ext uri="{FF2B5EF4-FFF2-40B4-BE49-F238E27FC236}">
              <a16:creationId xmlns:a16="http://schemas.microsoft.com/office/drawing/2014/main" id="{00000000-0008-0000-0000-0000EA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891" name="Text Box 11">
          <a:extLst>
            <a:ext uri="{FF2B5EF4-FFF2-40B4-BE49-F238E27FC236}">
              <a16:creationId xmlns:a16="http://schemas.microsoft.com/office/drawing/2014/main" id="{00000000-0008-0000-0000-0000EB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892" name="Text Box 11">
          <a:extLst>
            <a:ext uri="{FF2B5EF4-FFF2-40B4-BE49-F238E27FC236}">
              <a16:creationId xmlns:a16="http://schemas.microsoft.com/office/drawing/2014/main" id="{00000000-0008-0000-0000-0000EC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893" name="Text Box 11">
          <a:extLst>
            <a:ext uri="{FF2B5EF4-FFF2-40B4-BE49-F238E27FC236}">
              <a16:creationId xmlns:a16="http://schemas.microsoft.com/office/drawing/2014/main" id="{00000000-0008-0000-0000-0000ED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6894" name="Text Box 8">
          <a:extLst>
            <a:ext uri="{FF2B5EF4-FFF2-40B4-BE49-F238E27FC236}">
              <a16:creationId xmlns:a16="http://schemas.microsoft.com/office/drawing/2014/main" id="{00000000-0008-0000-0000-0000EE1A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895" name="Text Box 11">
          <a:extLst>
            <a:ext uri="{FF2B5EF4-FFF2-40B4-BE49-F238E27FC236}">
              <a16:creationId xmlns:a16="http://schemas.microsoft.com/office/drawing/2014/main" id="{00000000-0008-0000-0000-0000EF1A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96" name="Text Box 8">
          <a:extLst>
            <a:ext uri="{FF2B5EF4-FFF2-40B4-BE49-F238E27FC236}">
              <a16:creationId xmlns:a16="http://schemas.microsoft.com/office/drawing/2014/main" id="{00000000-0008-0000-0000-0000F0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97" name="Text Box 9">
          <a:extLst>
            <a:ext uri="{FF2B5EF4-FFF2-40B4-BE49-F238E27FC236}">
              <a16:creationId xmlns:a16="http://schemas.microsoft.com/office/drawing/2014/main" id="{00000000-0008-0000-0000-0000F1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98" name="Text Box 11">
          <a:extLst>
            <a:ext uri="{FF2B5EF4-FFF2-40B4-BE49-F238E27FC236}">
              <a16:creationId xmlns:a16="http://schemas.microsoft.com/office/drawing/2014/main" id="{00000000-0008-0000-0000-0000F2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899" name="Text Box 8">
          <a:extLst>
            <a:ext uri="{FF2B5EF4-FFF2-40B4-BE49-F238E27FC236}">
              <a16:creationId xmlns:a16="http://schemas.microsoft.com/office/drawing/2014/main" id="{00000000-0008-0000-0000-0000F3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00" name="Text Box 9">
          <a:extLst>
            <a:ext uri="{FF2B5EF4-FFF2-40B4-BE49-F238E27FC236}">
              <a16:creationId xmlns:a16="http://schemas.microsoft.com/office/drawing/2014/main" id="{00000000-0008-0000-0000-0000F4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01" name="Text Box 11">
          <a:extLst>
            <a:ext uri="{FF2B5EF4-FFF2-40B4-BE49-F238E27FC236}">
              <a16:creationId xmlns:a16="http://schemas.microsoft.com/office/drawing/2014/main" id="{00000000-0008-0000-0000-0000F5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02" name="Text Box 11">
          <a:extLst>
            <a:ext uri="{FF2B5EF4-FFF2-40B4-BE49-F238E27FC236}">
              <a16:creationId xmlns:a16="http://schemas.microsoft.com/office/drawing/2014/main" id="{00000000-0008-0000-0000-0000F6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03" name="Text Box 9">
          <a:extLst>
            <a:ext uri="{FF2B5EF4-FFF2-40B4-BE49-F238E27FC236}">
              <a16:creationId xmlns:a16="http://schemas.microsoft.com/office/drawing/2014/main" id="{00000000-0008-0000-0000-0000F7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04" name="Text Box 11">
          <a:extLst>
            <a:ext uri="{FF2B5EF4-FFF2-40B4-BE49-F238E27FC236}">
              <a16:creationId xmlns:a16="http://schemas.microsoft.com/office/drawing/2014/main" id="{00000000-0008-0000-0000-0000F8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05" name="Text Box 8">
          <a:extLst>
            <a:ext uri="{FF2B5EF4-FFF2-40B4-BE49-F238E27FC236}">
              <a16:creationId xmlns:a16="http://schemas.microsoft.com/office/drawing/2014/main" id="{00000000-0008-0000-0000-0000F9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06" name="Text Box 9">
          <a:extLst>
            <a:ext uri="{FF2B5EF4-FFF2-40B4-BE49-F238E27FC236}">
              <a16:creationId xmlns:a16="http://schemas.microsoft.com/office/drawing/2014/main" id="{00000000-0008-0000-0000-0000FA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07" name="Text Box 11">
          <a:extLst>
            <a:ext uri="{FF2B5EF4-FFF2-40B4-BE49-F238E27FC236}">
              <a16:creationId xmlns:a16="http://schemas.microsoft.com/office/drawing/2014/main" id="{00000000-0008-0000-0000-0000FB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08" name="Text Box 8">
          <a:extLst>
            <a:ext uri="{FF2B5EF4-FFF2-40B4-BE49-F238E27FC236}">
              <a16:creationId xmlns:a16="http://schemas.microsoft.com/office/drawing/2014/main" id="{00000000-0008-0000-0000-0000FC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09" name="Text Box 9">
          <a:extLst>
            <a:ext uri="{FF2B5EF4-FFF2-40B4-BE49-F238E27FC236}">
              <a16:creationId xmlns:a16="http://schemas.microsoft.com/office/drawing/2014/main" id="{00000000-0008-0000-0000-0000FD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10" name="Text Box 11">
          <a:extLst>
            <a:ext uri="{FF2B5EF4-FFF2-40B4-BE49-F238E27FC236}">
              <a16:creationId xmlns:a16="http://schemas.microsoft.com/office/drawing/2014/main" id="{00000000-0008-0000-0000-0000FE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11" name="Text Box 8">
          <a:extLst>
            <a:ext uri="{FF2B5EF4-FFF2-40B4-BE49-F238E27FC236}">
              <a16:creationId xmlns:a16="http://schemas.microsoft.com/office/drawing/2014/main" id="{00000000-0008-0000-0000-0000FF1A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12" name="Text Box 9">
          <a:extLst>
            <a:ext uri="{FF2B5EF4-FFF2-40B4-BE49-F238E27FC236}">
              <a16:creationId xmlns:a16="http://schemas.microsoft.com/office/drawing/2014/main" id="{00000000-0008-0000-0000-000000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13" name="Text Box 11">
          <a:extLst>
            <a:ext uri="{FF2B5EF4-FFF2-40B4-BE49-F238E27FC236}">
              <a16:creationId xmlns:a16="http://schemas.microsoft.com/office/drawing/2014/main" id="{00000000-0008-0000-0000-000001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14" name="Text Box 8">
          <a:extLst>
            <a:ext uri="{FF2B5EF4-FFF2-40B4-BE49-F238E27FC236}">
              <a16:creationId xmlns:a16="http://schemas.microsoft.com/office/drawing/2014/main" id="{00000000-0008-0000-0000-000002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15" name="Text Box 9">
          <a:extLst>
            <a:ext uri="{FF2B5EF4-FFF2-40B4-BE49-F238E27FC236}">
              <a16:creationId xmlns:a16="http://schemas.microsoft.com/office/drawing/2014/main" id="{00000000-0008-0000-0000-000003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16" name="Text Box 11">
          <a:extLst>
            <a:ext uri="{FF2B5EF4-FFF2-40B4-BE49-F238E27FC236}">
              <a16:creationId xmlns:a16="http://schemas.microsoft.com/office/drawing/2014/main" id="{00000000-0008-0000-0000-000004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17" name="Text Box 8">
          <a:extLst>
            <a:ext uri="{FF2B5EF4-FFF2-40B4-BE49-F238E27FC236}">
              <a16:creationId xmlns:a16="http://schemas.microsoft.com/office/drawing/2014/main" id="{00000000-0008-0000-0000-000005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18" name="Text Box 9">
          <a:extLst>
            <a:ext uri="{FF2B5EF4-FFF2-40B4-BE49-F238E27FC236}">
              <a16:creationId xmlns:a16="http://schemas.microsoft.com/office/drawing/2014/main" id="{00000000-0008-0000-0000-000006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19" name="Text Box 11">
          <a:extLst>
            <a:ext uri="{FF2B5EF4-FFF2-40B4-BE49-F238E27FC236}">
              <a16:creationId xmlns:a16="http://schemas.microsoft.com/office/drawing/2014/main" id="{00000000-0008-0000-0000-000007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20" name="Text Box 8">
          <a:extLst>
            <a:ext uri="{FF2B5EF4-FFF2-40B4-BE49-F238E27FC236}">
              <a16:creationId xmlns:a16="http://schemas.microsoft.com/office/drawing/2014/main" id="{00000000-0008-0000-0000-000008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21" name="Text Box 9">
          <a:extLst>
            <a:ext uri="{FF2B5EF4-FFF2-40B4-BE49-F238E27FC236}">
              <a16:creationId xmlns:a16="http://schemas.microsoft.com/office/drawing/2014/main" id="{00000000-0008-0000-0000-000009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22" name="Text Box 11">
          <a:extLst>
            <a:ext uri="{FF2B5EF4-FFF2-40B4-BE49-F238E27FC236}">
              <a16:creationId xmlns:a16="http://schemas.microsoft.com/office/drawing/2014/main" id="{00000000-0008-0000-0000-00000A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23" name="Text Box 8">
          <a:extLst>
            <a:ext uri="{FF2B5EF4-FFF2-40B4-BE49-F238E27FC236}">
              <a16:creationId xmlns:a16="http://schemas.microsoft.com/office/drawing/2014/main" id="{00000000-0008-0000-0000-00000B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24" name="Text Box 9">
          <a:extLst>
            <a:ext uri="{FF2B5EF4-FFF2-40B4-BE49-F238E27FC236}">
              <a16:creationId xmlns:a16="http://schemas.microsoft.com/office/drawing/2014/main" id="{00000000-0008-0000-0000-00000C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25" name="Text Box 11">
          <a:extLst>
            <a:ext uri="{FF2B5EF4-FFF2-40B4-BE49-F238E27FC236}">
              <a16:creationId xmlns:a16="http://schemas.microsoft.com/office/drawing/2014/main" id="{00000000-0008-0000-0000-00000D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26" name="Text Box 8">
          <a:extLst>
            <a:ext uri="{FF2B5EF4-FFF2-40B4-BE49-F238E27FC236}">
              <a16:creationId xmlns:a16="http://schemas.microsoft.com/office/drawing/2014/main" id="{00000000-0008-0000-0000-00000E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27" name="Text Box 9">
          <a:extLst>
            <a:ext uri="{FF2B5EF4-FFF2-40B4-BE49-F238E27FC236}">
              <a16:creationId xmlns:a16="http://schemas.microsoft.com/office/drawing/2014/main" id="{00000000-0008-0000-0000-00000F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28" name="Text Box 11">
          <a:extLst>
            <a:ext uri="{FF2B5EF4-FFF2-40B4-BE49-F238E27FC236}">
              <a16:creationId xmlns:a16="http://schemas.microsoft.com/office/drawing/2014/main" id="{00000000-0008-0000-0000-000010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29" name="Text Box 8">
          <a:extLst>
            <a:ext uri="{FF2B5EF4-FFF2-40B4-BE49-F238E27FC236}">
              <a16:creationId xmlns:a16="http://schemas.microsoft.com/office/drawing/2014/main" id="{00000000-0008-0000-0000-000011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30" name="Text Box 9">
          <a:extLst>
            <a:ext uri="{FF2B5EF4-FFF2-40B4-BE49-F238E27FC236}">
              <a16:creationId xmlns:a16="http://schemas.microsoft.com/office/drawing/2014/main" id="{00000000-0008-0000-0000-000012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31" name="Text Box 11">
          <a:extLst>
            <a:ext uri="{FF2B5EF4-FFF2-40B4-BE49-F238E27FC236}">
              <a16:creationId xmlns:a16="http://schemas.microsoft.com/office/drawing/2014/main" id="{00000000-0008-0000-0000-000013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32" name="Text Box 8">
          <a:extLst>
            <a:ext uri="{FF2B5EF4-FFF2-40B4-BE49-F238E27FC236}">
              <a16:creationId xmlns:a16="http://schemas.microsoft.com/office/drawing/2014/main" id="{00000000-0008-0000-0000-000014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33" name="Text Box 9">
          <a:extLst>
            <a:ext uri="{FF2B5EF4-FFF2-40B4-BE49-F238E27FC236}">
              <a16:creationId xmlns:a16="http://schemas.microsoft.com/office/drawing/2014/main" id="{00000000-0008-0000-0000-000015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34" name="Text Box 11">
          <a:extLst>
            <a:ext uri="{FF2B5EF4-FFF2-40B4-BE49-F238E27FC236}">
              <a16:creationId xmlns:a16="http://schemas.microsoft.com/office/drawing/2014/main" id="{00000000-0008-0000-0000-000016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35" name="Text Box 8">
          <a:extLst>
            <a:ext uri="{FF2B5EF4-FFF2-40B4-BE49-F238E27FC236}">
              <a16:creationId xmlns:a16="http://schemas.microsoft.com/office/drawing/2014/main" id="{00000000-0008-0000-0000-000017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36" name="Text Box 9">
          <a:extLst>
            <a:ext uri="{FF2B5EF4-FFF2-40B4-BE49-F238E27FC236}">
              <a16:creationId xmlns:a16="http://schemas.microsoft.com/office/drawing/2014/main" id="{00000000-0008-0000-0000-000018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37" name="Text Box 11">
          <a:extLst>
            <a:ext uri="{FF2B5EF4-FFF2-40B4-BE49-F238E27FC236}">
              <a16:creationId xmlns:a16="http://schemas.microsoft.com/office/drawing/2014/main" id="{00000000-0008-0000-0000-000019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6938" name="Text Box 8">
          <a:extLst>
            <a:ext uri="{FF2B5EF4-FFF2-40B4-BE49-F238E27FC236}">
              <a16:creationId xmlns:a16="http://schemas.microsoft.com/office/drawing/2014/main" id="{00000000-0008-0000-0000-00001A1B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939" name="Text Box 11">
          <a:extLst>
            <a:ext uri="{FF2B5EF4-FFF2-40B4-BE49-F238E27FC236}">
              <a16:creationId xmlns:a16="http://schemas.microsoft.com/office/drawing/2014/main" id="{00000000-0008-0000-0000-00001B1B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40" name="Text Box 8">
          <a:extLst>
            <a:ext uri="{FF2B5EF4-FFF2-40B4-BE49-F238E27FC236}">
              <a16:creationId xmlns:a16="http://schemas.microsoft.com/office/drawing/2014/main" id="{00000000-0008-0000-0000-00001C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41" name="Text Box 9">
          <a:extLst>
            <a:ext uri="{FF2B5EF4-FFF2-40B4-BE49-F238E27FC236}">
              <a16:creationId xmlns:a16="http://schemas.microsoft.com/office/drawing/2014/main" id="{00000000-0008-0000-0000-00001D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42" name="Text Box 11">
          <a:extLst>
            <a:ext uri="{FF2B5EF4-FFF2-40B4-BE49-F238E27FC236}">
              <a16:creationId xmlns:a16="http://schemas.microsoft.com/office/drawing/2014/main" id="{00000000-0008-0000-0000-00001E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90</xdr:row>
      <xdr:rowOff>0</xdr:rowOff>
    </xdr:from>
    <xdr:ext cx="76200" cy="28575"/>
    <xdr:sp macro="" textlink="">
      <xdr:nvSpPr>
        <xdr:cNvPr id="6943" name="Text Box 11">
          <a:extLst>
            <a:ext uri="{FF2B5EF4-FFF2-40B4-BE49-F238E27FC236}">
              <a16:creationId xmlns:a16="http://schemas.microsoft.com/office/drawing/2014/main" id="{00000000-0008-0000-0000-00001F1B0000}"/>
            </a:ext>
          </a:extLst>
        </xdr:cNvPr>
        <xdr:cNvSpPr txBox="1">
          <a:spLocks noChangeArrowheads="1"/>
        </xdr:cNvSpPr>
      </xdr:nvSpPr>
      <xdr:spPr bwMode="auto">
        <a:xfrm>
          <a:off x="4095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944" name="Text Box 8">
          <a:extLst>
            <a:ext uri="{FF2B5EF4-FFF2-40B4-BE49-F238E27FC236}">
              <a16:creationId xmlns:a16="http://schemas.microsoft.com/office/drawing/2014/main" id="{00000000-0008-0000-0000-0000201B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945" name="Text Box 9">
          <a:extLst>
            <a:ext uri="{FF2B5EF4-FFF2-40B4-BE49-F238E27FC236}">
              <a16:creationId xmlns:a16="http://schemas.microsoft.com/office/drawing/2014/main" id="{00000000-0008-0000-0000-0000211B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946" name="Text Box 11">
          <a:extLst>
            <a:ext uri="{FF2B5EF4-FFF2-40B4-BE49-F238E27FC236}">
              <a16:creationId xmlns:a16="http://schemas.microsoft.com/office/drawing/2014/main" id="{00000000-0008-0000-0000-0000221B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47" name="Text Box 8">
          <a:extLst>
            <a:ext uri="{FF2B5EF4-FFF2-40B4-BE49-F238E27FC236}">
              <a16:creationId xmlns:a16="http://schemas.microsoft.com/office/drawing/2014/main" id="{00000000-0008-0000-0000-000023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48" name="Text Box 9">
          <a:extLst>
            <a:ext uri="{FF2B5EF4-FFF2-40B4-BE49-F238E27FC236}">
              <a16:creationId xmlns:a16="http://schemas.microsoft.com/office/drawing/2014/main" id="{00000000-0008-0000-0000-000024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49" name="Text Box 11">
          <a:extLst>
            <a:ext uri="{FF2B5EF4-FFF2-40B4-BE49-F238E27FC236}">
              <a16:creationId xmlns:a16="http://schemas.microsoft.com/office/drawing/2014/main" id="{00000000-0008-0000-0000-000025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950" name="Text Box 8">
          <a:extLst>
            <a:ext uri="{FF2B5EF4-FFF2-40B4-BE49-F238E27FC236}">
              <a16:creationId xmlns:a16="http://schemas.microsoft.com/office/drawing/2014/main" id="{00000000-0008-0000-0000-0000261B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951" name="Text Box 9">
          <a:extLst>
            <a:ext uri="{FF2B5EF4-FFF2-40B4-BE49-F238E27FC236}">
              <a16:creationId xmlns:a16="http://schemas.microsoft.com/office/drawing/2014/main" id="{00000000-0008-0000-0000-0000271B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6952" name="Text Box 11">
          <a:extLst>
            <a:ext uri="{FF2B5EF4-FFF2-40B4-BE49-F238E27FC236}">
              <a16:creationId xmlns:a16="http://schemas.microsoft.com/office/drawing/2014/main" id="{00000000-0008-0000-0000-0000281B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53" name="Text Box 8">
          <a:extLst>
            <a:ext uri="{FF2B5EF4-FFF2-40B4-BE49-F238E27FC236}">
              <a16:creationId xmlns:a16="http://schemas.microsoft.com/office/drawing/2014/main" id="{00000000-0008-0000-0000-000029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54" name="Text Box 9">
          <a:extLst>
            <a:ext uri="{FF2B5EF4-FFF2-40B4-BE49-F238E27FC236}">
              <a16:creationId xmlns:a16="http://schemas.microsoft.com/office/drawing/2014/main" id="{00000000-0008-0000-0000-00002A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55" name="Text Box 11">
          <a:extLst>
            <a:ext uri="{FF2B5EF4-FFF2-40B4-BE49-F238E27FC236}">
              <a16:creationId xmlns:a16="http://schemas.microsoft.com/office/drawing/2014/main" id="{00000000-0008-0000-0000-00002B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6956" name="Text Box 8">
          <a:extLst>
            <a:ext uri="{FF2B5EF4-FFF2-40B4-BE49-F238E27FC236}">
              <a16:creationId xmlns:a16="http://schemas.microsoft.com/office/drawing/2014/main" id="{00000000-0008-0000-0000-00002C1B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957" name="Text Box 11">
          <a:extLst>
            <a:ext uri="{FF2B5EF4-FFF2-40B4-BE49-F238E27FC236}">
              <a16:creationId xmlns:a16="http://schemas.microsoft.com/office/drawing/2014/main" id="{00000000-0008-0000-0000-00002D1B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958" name="Text Box 11">
          <a:extLst>
            <a:ext uri="{FF2B5EF4-FFF2-40B4-BE49-F238E27FC236}">
              <a16:creationId xmlns:a16="http://schemas.microsoft.com/office/drawing/2014/main" id="{00000000-0008-0000-0000-00002E1B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959" name="Text Box 11">
          <a:extLst>
            <a:ext uri="{FF2B5EF4-FFF2-40B4-BE49-F238E27FC236}">
              <a16:creationId xmlns:a16="http://schemas.microsoft.com/office/drawing/2014/main" id="{00000000-0008-0000-0000-00002F1B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960" name="Text Box 11">
          <a:extLst>
            <a:ext uri="{FF2B5EF4-FFF2-40B4-BE49-F238E27FC236}">
              <a16:creationId xmlns:a16="http://schemas.microsoft.com/office/drawing/2014/main" id="{00000000-0008-0000-0000-0000301B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961" name="Text Box 11">
          <a:extLst>
            <a:ext uri="{FF2B5EF4-FFF2-40B4-BE49-F238E27FC236}">
              <a16:creationId xmlns:a16="http://schemas.microsoft.com/office/drawing/2014/main" id="{00000000-0008-0000-0000-0000311B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962" name="Text Box 11">
          <a:extLst>
            <a:ext uri="{FF2B5EF4-FFF2-40B4-BE49-F238E27FC236}">
              <a16:creationId xmlns:a16="http://schemas.microsoft.com/office/drawing/2014/main" id="{00000000-0008-0000-0000-0000321B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963" name="Text Box 11">
          <a:extLst>
            <a:ext uri="{FF2B5EF4-FFF2-40B4-BE49-F238E27FC236}">
              <a16:creationId xmlns:a16="http://schemas.microsoft.com/office/drawing/2014/main" id="{00000000-0008-0000-0000-0000331B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964" name="Text Box 11">
          <a:extLst>
            <a:ext uri="{FF2B5EF4-FFF2-40B4-BE49-F238E27FC236}">
              <a16:creationId xmlns:a16="http://schemas.microsoft.com/office/drawing/2014/main" id="{00000000-0008-0000-0000-0000341B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965" name="Text Box 11">
          <a:extLst>
            <a:ext uri="{FF2B5EF4-FFF2-40B4-BE49-F238E27FC236}">
              <a16:creationId xmlns:a16="http://schemas.microsoft.com/office/drawing/2014/main" id="{00000000-0008-0000-0000-0000351B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6966" name="Text Box 8">
          <a:extLst>
            <a:ext uri="{FF2B5EF4-FFF2-40B4-BE49-F238E27FC236}">
              <a16:creationId xmlns:a16="http://schemas.microsoft.com/office/drawing/2014/main" id="{00000000-0008-0000-0000-0000361B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6967" name="Text Box 11">
          <a:extLst>
            <a:ext uri="{FF2B5EF4-FFF2-40B4-BE49-F238E27FC236}">
              <a16:creationId xmlns:a16="http://schemas.microsoft.com/office/drawing/2014/main" id="{00000000-0008-0000-0000-0000371B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68" name="Text Box 9">
          <a:extLst>
            <a:ext uri="{FF2B5EF4-FFF2-40B4-BE49-F238E27FC236}">
              <a16:creationId xmlns:a16="http://schemas.microsoft.com/office/drawing/2014/main" id="{00000000-0008-0000-0000-000038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69" name="Text Box 11">
          <a:extLst>
            <a:ext uri="{FF2B5EF4-FFF2-40B4-BE49-F238E27FC236}">
              <a16:creationId xmlns:a16="http://schemas.microsoft.com/office/drawing/2014/main" id="{00000000-0008-0000-0000-000039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70" name="Text Box 8">
          <a:extLst>
            <a:ext uri="{FF2B5EF4-FFF2-40B4-BE49-F238E27FC236}">
              <a16:creationId xmlns:a16="http://schemas.microsoft.com/office/drawing/2014/main" id="{00000000-0008-0000-0000-00003A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71" name="Text Box 9">
          <a:extLst>
            <a:ext uri="{FF2B5EF4-FFF2-40B4-BE49-F238E27FC236}">
              <a16:creationId xmlns:a16="http://schemas.microsoft.com/office/drawing/2014/main" id="{00000000-0008-0000-0000-00003B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72" name="Text Box 11">
          <a:extLst>
            <a:ext uri="{FF2B5EF4-FFF2-40B4-BE49-F238E27FC236}">
              <a16:creationId xmlns:a16="http://schemas.microsoft.com/office/drawing/2014/main" id="{00000000-0008-0000-0000-00003C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73" name="Text Box 8">
          <a:extLst>
            <a:ext uri="{FF2B5EF4-FFF2-40B4-BE49-F238E27FC236}">
              <a16:creationId xmlns:a16="http://schemas.microsoft.com/office/drawing/2014/main" id="{00000000-0008-0000-0000-00003D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74" name="Text Box 9">
          <a:extLst>
            <a:ext uri="{FF2B5EF4-FFF2-40B4-BE49-F238E27FC236}">
              <a16:creationId xmlns:a16="http://schemas.microsoft.com/office/drawing/2014/main" id="{00000000-0008-0000-0000-00003E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75" name="Text Box 11">
          <a:extLst>
            <a:ext uri="{FF2B5EF4-FFF2-40B4-BE49-F238E27FC236}">
              <a16:creationId xmlns:a16="http://schemas.microsoft.com/office/drawing/2014/main" id="{00000000-0008-0000-0000-00003F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76" name="Text Box 8">
          <a:extLst>
            <a:ext uri="{FF2B5EF4-FFF2-40B4-BE49-F238E27FC236}">
              <a16:creationId xmlns:a16="http://schemas.microsoft.com/office/drawing/2014/main" id="{00000000-0008-0000-0000-000040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77" name="Text Box 9">
          <a:extLst>
            <a:ext uri="{FF2B5EF4-FFF2-40B4-BE49-F238E27FC236}">
              <a16:creationId xmlns:a16="http://schemas.microsoft.com/office/drawing/2014/main" id="{00000000-0008-0000-0000-000041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78" name="Text Box 11">
          <a:extLst>
            <a:ext uri="{FF2B5EF4-FFF2-40B4-BE49-F238E27FC236}">
              <a16:creationId xmlns:a16="http://schemas.microsoft.com/office/drawing/2014/main" id="{00000000-0008-0000-0000-000042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79" name="Text Box 8">
          <a:extLst>
            <a:ext uri="{FF2B5EF4-FFF2-40B4-BE49-F238E27FC236}">
              <a16:creationId xmlns:a16="http://schemas.microsoft.com/office/drawing/2014/main" id="{00000000-0008-0000-0000-000043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80" name="Text Box 9">
          <a:extLst>
            <a:ext uri="{FF2B5EF4-FFF2-40B4-BE49-F238E27FC236}">
              <a16:creationId xmlns:a16="http://schemas.microsoft.com/office/drawing/2014/main" id="{00000000-0008-0000-0000-000044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81" name="Text Box 11">
          <a:extLst>
            <a:ext uri="{FF2B5EF4-FFF2-40B4-BE49-F238E27FC236}">
              <a16:creationId xmlns:a16="http://schemas.microsoft.com/office/drawing/2014/main" id="{00000000-0008-0000-0000-000045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82" name="Text Box 8">
          <a:extLst>
            <a:ext uri="{FF2B5EF4-FFF2-40B4-BE49-F238E27FC236}">
              <a16:creationId xmlns:a16="http://schemas.microsoft.com/office/drawing/2014/main" id="{00000000-0008-0000-0000-000046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83" name="Text Box 9">
          <a:extLst>
            <a:ext uri="{FF2B5EF4-FFF2-40B4-BE49-F238E27FC236}">
              <a16:creationId xmlns:a16="http://schemas.microsoft.com/office/drawing/2014/main" id="{00000000-0008-0000-0000-000047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84" name="Text Box 11">
          <a:extLst>
            <a:ext uri="{FF2B5EF4-FFF2-40B4-BE49-F238E27FC236}">
              <a16:creationId xmlns:a16="http://schemas.microsoft.com/office/drawing/2014/main" id="{00000000-0008-0000-0000-000048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85" name="Text Box 8">
          <a:extLst>
            <a:ext uri="{FF2B5EF4-FFF2-40B4-BE49-F238E27FC236}">
              <a16:creationId xmlns:a16="http://schemas.microsoft.com/office/drawing/2014/main" id="{00000000-0008-0000-0000-000049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86" name="Text Box 9">
          <a:extLst>
            <a:ext uri="{FF2B5EF4-FFF2-40B4-BE49-F238E27FC236}">
              <a16:creationId xmlns:a16="http://schemas.microsoft.com/office/drawing/2014/main" id="{00000000-0008-0000-0000-00004A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87" name="Text Box 11">
          <a:extLst>
            <a:ext uri="{FF2B5EF4-FFF2-40B4-BE49-F238E27FC236}">
              <a16:creationId xmlns:a16="http://schemas.microsoft.com/office/drawing/2014/main" id="{00000000-0008-0000-0000-00004B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88" name="Text Box 8">
          <a:extLst>
            <a:ext uri="{FF2B5EF4-FFF2-40B4-BE49-F238E27FC236}">
              <a16:creationId xmlns:a16="http://schemas.microsoft.com/office/drawing/2014/main" id="{00000000-0008-0000-0000-00004C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89" name="Text Box 9">
          <a:extLst>
            <a:ext uri="{FF2B5EF4-FFF2-40B4-BE49-F238E27FC236}">
              <a16:creationId xmlns:a16="http://schemas.microsoft.com/office/drawing/2014/main" id="{00000000-0008-0000-0000-00004D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90" name="Text Box 11">
          <a:extLst>
            <a:ext uri="{FF2B5EF4-FFF2-40B4-BE49-F238E27FC236}">
              <a16:creationId xmlns:a16="http://schemas.microsoft.com/office/drawing/2014/main" id="{00000000-0008-0000-0000-00004E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91" name="Text Box 8">
          <a:extLst>
            <a:ext uri="{FF2B5EF4-FFF2-40B4-BE49-F238E27FC236}">
              <a16:creationId xmlns:a16="http://schemas.microsoft.com/office/drawing/2014/main" id="{00000000-0008-0000-0000-00004F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92" name="Text Box 9">
          <a:extLst>
            <a:ext uri="{FF2B5EF4-FFF2-40B4-BE49-F238E27FC236}">
              <a16:creationId xmlns:a16="http://schemas.microsoft.com/office/drawing/2014/main" id="{00000000-0008-0000-0000-000050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93" name="Text Box 11">
          <a:extLst>
            <a:ext uri="{FF2B5EF4-FFF2-40B4-BE49-F238E27FC236}">
              <a16:creationId xmlns:a16="http://schemas.microsoft.com/office/drawing/2014/main" id="{00000000-0008-0000-0000-000051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94" name="Text Box 8">
          <a:extLst>
            <a:ext uri="{FF2B5EF4-FFF2-40B4-BE49-F238E27FC236}">
              <a16:creationId xmlns:a16="http://schemas.microsoft.com/office/drawing/2014/main" id="{00000000-0008-0000-0000-000052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95" name="Text Box 9">
          <a:extLst>
            <a:ext uri="{FF2B5EF4-FFF2-40B4-BE49-F238E27FC236}">
              <a16:creationId xmlns:a16="http://schemas.microsoft.com/office/drawing/2014/main" id="{00000000-0008-0000-0000-000053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96" name="Text Box 11">
          <a:extLst>
            <a:ext uri="{FF2B5EF4-FFF2-40B4-BE49-F238E27FC236}">
              <a16:creationId xmlns:a16="http://schemas.microsoft.com/office/drawing/2014/main" id="{00000000-0008-0000-0000-000054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97" name="Text Box 8">
          <a:extLst>
            <a:ext uri="{FF2B5EF4-FFF2-40B4-BE49-F238E27FC236}">
              <a16:creationId xmlns:a16="http://schemas.microsoft.com/office/drawing/2014/main" id="{00000000-0008-0000-0000-000055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98" name="Text Box 9">
          <a:extLst>
            <a:ext uri="{FF2B5EF4-FFF2-40B4-BE49-F238E27FC236}">
              <a16:creationId xmlns:a16="http://schemas.microsoft.com/office/drawing/2014/main" id="{00000000-0008-0000-0000-000056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6999" name="Text Box 11">
          <a:extLst>
            <a:ext uri="{FF2B5EF4-FFF2-40B4-BE49-F238E27FC236}">
              <a16:creationId xmlns:a16="http://schemas.microsoft.com/office/drawing/2014/main" id="{00000000-0008-0000-0000-000057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7000" name="Text Box 8">
          <a:extLst>
            <a:ext uri="{FF2B5EF4-FFF2-40B4-BE49-F238E27FC236}">
              <a16:creationId xmlns:a16="http://schemas.microsoft.com/office/drawing/2014/main" id="{00000000-0008-0000-0000-000058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7001" name="Text Box 9">
          <a:extLst>
            <a:ext uri="{FF2B5EF4-FFF2-40B4-BE49-F238E27FC236}">
              <a16:creationId xmlns:a16="http://schemas.microsoft.com/office/drawing/2014/main" id="{00000000-0008-0000-0000-000059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7002" name="Text Box 11">
          <a:extLst>
            <a:ext uri="{FF2B5EF4-FFF2-40B4-BE49-F238E27FC236}">
              <a16:creationId xmlns:a16="http://schemas.microsoft.com/office/drawing/2014/main" id="{00000000-0008-0000-0000-00005A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7003" name="Text Box 8">
          <a:extLst>
            <a:ext uri="{FF2B5EF4-FFF2-40B4-BE49-F238E27FC236}">
              <a16:creationId xmlns:a16="http://schemas.microsoft.com/office/drawing/2014/main" id="{00000000-0008-0000-0000-00005B1B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7004" name="Text Box 11">
          <a:extLst>
            <a:ext uri="{FF2B5EF4-FFF2-40B4-BE49-F238E27FC236}">
              <a16:creationId xmlns:a16="http://schemas.microsoft.com/office/drawing/2014/main" id="{00000000-0008-0000-0000-00005C1B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7005" name="Text Box 8">
          <a:extLst>
            <a:ext uri="{FF2B5EF4-FFF2-40B4-BE49-F238E27FC236}">
              <a16:creationId xmlns:a16="http://schemas.microsoft.com/office/drawing/2014/main" id="{00000000-0008-0000-0000-00005D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7006" name="Text Box 9">
          <a:extLst>
            <a:ext uri="{FF2B5EF4-FFF2-40B4-BE49-F238E27FC236}">
              <a16:creationId xmlns:a16="http://schemas.microsoft.com/office/drawing/2014/main" id="{00000000-0008-0000-0000-00005E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7007" name="Text Box 11">
          <a:extLst>
            <a:ext uri="{FF2B5EF4-FFF2-40B4-BE49-F238E27FC236}">
              <a16:creationId xmlns:a16="http://schemas.microsoft.com/office/drawing/2014/main" id="{00000000-0008-0000-0000-00005F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7008" name="Text Box 8">
          <a:extLst>
            <a:ext uri="{FF2B5EF4-FFF2-40B4-BE49-F238E27FC236}">
              <a16:creationId xmlns:a16="http://schemas.microsoft.com/office/drawing/2014/main" id="{00000000-0008-0000-0000-0000601B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7009" name="Text Box 9">
          <a:extLst>
            <a:ext uri="{FF2B5EF4-FFF2-40B4-BE49-F238E27FC236}">
              <a16:creationId xmlns:a16="http://schemas.microsoft.com/office/drawing/2014/main" id="{00000000-0008-0000-0000-0000611B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7010" name="Text Box 11">
          <a:extLst>
            <a:ext uri="{FF2B5EF4-FFF2-40B4-BE49-F238E27FC236}">
              <a16:creationId xmlns:a16="http://schemas.microsoft.com/office/drawing/2014/main" id="{00000000-0008-0000-0000-0000621B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7011" name="Text Box 8">
          <a:extLst>
            <a:ext uri="{FF2B5EF4-FFF2-40B4-BE49-F238E27FC236}">
              <a16:creationId xmlns:a16="http://schemas.microsoft.com/office/drawing/2014/main" id="{00000000-0008-0000-0000-000063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7012" name="Text Box 9">
          <a:extLst>
            <a:ext uri="{FF2B5EF4-FFF2-40B4-BE49-F238E27FC236}">
              <a16:creationId xmlns:a16="http://schemas.microsoft.com/office/drawing/2014/main" id="{00000000-0008-0000-0000-000064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7013" name="Text Box 11">
          <a:extLst>
            <a:ext uri="{FF2B5EF4-FFF2-40B4-BE49-F238E27FC236}">
              <a16:creationId xmlns:a16="http://schemas.microsoft.com/office/drawing/2014/main" id="{00000000-0008-0000-0000-000065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7014" name="Text Box 8">
          <a:extLst>
            <a:ext uri="{FF2B5EF4-FFF2-40B4-BE49-F238E27FC236}">
              <a16:creationId xmlns:a16="http://schemas.microsoft.com/office/drawing/2014/main" id="{00000000-0008-0000-0000-0000661B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7015" name="Text Box 9">
          <a:extLst>
            <a:ext uri="{FF2B5EF4-FFF2-40B4-BE49-F238E27FC236}">
              <a16:creationId xmlns:a16="http://schemas.microsoft.com/office/drawing/2014/main" id="{00000000-0008-0000-0000-0000671B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85725"/>
    <xdr:sp macro="" textlink="">
      <xdr:nvSpPr>
        <xdr:cNvPr id="7016" name="Text Box 11">
          <a:extLst>
            <a:ext uri="{FF2B5EF4-FFF2-40B4-BE49-F238E27FC236}">
              <a16:creationId xmlns:a16="http://schemas.microsoft.com/office/drawing/2014/main" id="{00000000-0008-0000-0000-0000681B0000}"/>
            </a:ext>
          </a:extLst>
        </xdr:cNvPr>
        <xdr:cNvSpPr txBox="1">
          <a:spLocks noChangeArrowheads="1"/>
        </xdr:cNvSpPr>
      </xdr:nvSpPr>
      <xdr:spPr bwMode="auto">
        <a:xfrm>
          <a:off x="333375" y="360711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7017" name="Text Box 8">
          <a:extLst>
            <a:ext uri="{FF2B5EF4-FFF2-40B4-BE49-F238E27FC236}">
              <a16:creationId xmlns:a16="http://schemas.microsoft.com/office/drawing/2014/main" id="{00000000-0008-0000-0000-000069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7018" name="Text Box 9">
          <a:extLst>
            <a:ext uri="{FF2B5EF4-FFF2-40B4-BE49-F238E27FC236}">
              <a16:creationId xmlns:a16="http://schemas.microsoft.com/office/drawing/2014/main" id="{00000000-0008-0000-0000-00006A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90</xdr:row>
      <xdr:rowOff>0</xdr:rowOff>
    </xdr:from>
    <xdr:ext cx="76200" cy="28575"/>
    <xdr:sp macro="" textlink="">
      <xdr:nvSpPr>
        <xdr:cNvPr id="7019" name="Text Box 11">
          <a:extLst>
            <a:ext uri="{FF2B5EF4-FFF2-40B4-BE49-F238E27FC236}">
              <a16:creationId xmlns:a16="http://schemas.microsoft.com/office/drawing/2014/main" id="{00000000-0008-0000-0000-00006B1B0000}"/>
            </a:ext>
          </a:extLst>
        </xdr:cNvPr>
        <xdr:cNvSpPr txBox="1">
          <a:spLocks noChangeArrowheads="1"/>
        </xdr:cNvSpPr>
      </xdr:nvSpPr>
      <xdr:spPr bwMode="auto">
        <a:xfrm>
          <a:off x="33337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7020" name="Text Box 8">
          <a:extLst>
            <a:ext uri="{FF2B5EF4-FFF2-40B4-BE49-F238E27FC236}">
              <a16:creationId xmlns:a16="http://schemas.microsoft.com/office/drawing/2014/main" id="{00000000-0008-0000-0000-00006C1B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7021" name="Text Box 11">
          <a:extLst>
            <a:ext uri="{FF2B5EF4-FFF2-40B4-BE49-F238E27FC236}">
              <a16:creationId xmlns:a16="http://schemas.microsoft.com/office/drawing/2014/main" id="{00000000-0008-0000-0000-00006D1B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7022" name="Text Box 11">
          <a:extLst>
            <a:ext uri="{FF2B5EF4-FFF2-40B4-BE49-F238E27FC236}">
              <a16:creationId xmlns:a16="http://schemas.microsoft.com/office/drawing/2014/main" id="{00000000-0008-0000-0000-00006E1B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7023" name="Text Box 11">
          <a:extLst>
            <a:ext uri="{FF2B5EF4-FFF2-40B4-BE49-F238E27FC236}">
              <a16:creationId xmlns:a16="http://schemas.microsoft.com/office/drawing/2014/main" id="{00000000-0008-0000-0000-00006F1B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7024" name="Text Box 11">
          <a:extLst>
            <a:ext uri="{FF2B5EF4-FFF2-40B4-BE49-F238E27FC236}">
              <a16:creationId xmlns:a16="http://schemas.microsoft.com/office/drawing/2014/main" id="{00000000-0008-0000-0000-0000701B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7025" name="Text Box 11">
          <a:extLst>
            <a:ext uri="{FF2B5EF4-FFF2-40B4-BE49-F238E27FC236}">
              <a16:creationId xmlns:a16="http://schemas.microsoft.com/office/drawing/2014/main" id="{00000000-0008-0000-0000-0000711B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7026" name="Text Box 11">
          <a:extLst>
            <a:ext uri="{FF2B5EF4-FFF2-40B4-BE49-F238E27FC236}">
              <a16:creationId xmlns:a16="http://schemas.microsoft.com/office/drawing/2014/main" id="{00000000-0008-0000-0000-0000721B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7027" name="Text Box 11">
          <a:extLst>
            <a:ext uri="{FF2B5EF4-FFF2-40B4-BE49-F238E27FC236}">
              <a16:creationId xmlns:a16="http://schemas.microsoft.com/office/drawing/2014/main" id="{00000000-0008-0000-0000-0000731B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7028" name="Text Box 11">
          <a:extLst>
            <a:ext uri="{FF2B5EF4-FFF2-40B4-BE49-F238E27FC236}">
              <a16:creationId xmlns:a16="http://schemas.microsoft.com/office/drawing/2014/main" id="{00000000-0008-0000-0000-0000741B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7029" name="Text Box 11">
          <a:extLst>
            <a:ext uri="{FF2B5EF4-FFF2-40B4-BE49-F238E27FC236}">
              <a16:creationId xmlns:a16="http://schemas.microsoft.com/office/drawing/2014/main" id="{00000000-0008-0000-0000-0000751B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90</xdr:row>
      <xdr:rowOff>0</xdr:rowOff>
    </xdr:from>
    <xdr:ext cx="76200" cy="28575"/>
    <xdr:sp macro="" textlink="">
      <xdr:nvSpPr>
        <xdr:cNvPr id="7030" name="Text Box 8">
          <a:extLst>
            <a:ext uri="{FF2B5EF4-FFF2-40B4-BE49-F238E27FC236}">
              <a16:creationId xmlns:a16="http://schemas.microsoft.com/office/drawing/2014/main" id="{00000000-0008-0000-0000-0000761B0000}"/>
            </a:ext>
          </a:extLst>
        </xdr:cNvPr>
        <xdr:cNvSpPr txBox="1">
          <a:spLocks noChangeArrowheads="1"/>
        </xdr:cNvSpPr>
      </xdr:nvSpPr>
      <xdr:spPr bwMode="auto">
        <a:xfrm>
          <a:off x="390525" y="360711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90</xdr:row>
      <xdr:rowOff>0</xdr:rowOff>
    </xdr:from>
    <xdr:ext cx="73090" cy="28575"/>
    <xdr:sp macro="" textlink="">
      <xdr:nvSpPr>
        <xdr:cNvPr id="7031" name="Text Box 11">
          <a:extLst>
            <a:ext uri="{FF2B5EF4-FFF2-40B4-BE49-F238E27FC236}">
              <a16:creationId xmlns:a16="http://schemas.microsoft.com/office/drawing/2014/main" id="{00000000-0008-0000-0000-0000771B0000}"/>
            </a:ext>
          </a:extLst>
        </xdr:cNvPr>
        <xdr:cNvSpPr txBox="1">
          <a:spLocks noChangeArrowheads="1"/>
        </xdr:cNvSpPr>
      </xdr:nvSpPr>
      <xdr:spPr bwMode="auto">
        <a:xfrm>
          <a:off x="304800" y="36071175"/>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32" name="Text Box 8">
          <a:extLst>
            <a:ext uri="{FF2B5EF4-FFF2-40B4-BE49-F238E27FC236}">
              <a16:creationId xmlns:a16="http://schemas.microsoft.com/office/drawing/2014/main" id="{00000000-0008-0000-0000-000078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33" name="Text Box 9">
          <a:extLst>
            <a:ext uri="{FF2B5EF4-FFF2-40B4-BE49-F238E27FC236}">
              <a16:creationId xmlns:a16="http://schemas.microsoft.com/office/drawing/2014/main" id="{00000000-0008-0000-0000-000079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34" name="Text Box 11">
          <a:extLst>
            <a:ext uri="{FF2B5EF4-FFF2-40B4-BE49-F238E27FC236}">
              <a16:creationId xmlns:a16="http://schemas.microsoft.com/office/drawing/2014/main" id="{00000000-0008-0000-0000-00007A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35" name="Text Box 8">
          <a:extLst>
            <a:ext uri="{FF2B5EF4-FFF2-40B4-BE49-F238E27FC236}">
              <a16:creationId xmlns:a16="http://schemas.microsoft.com/office/drawing/2014/main" id="{00000000-0008-0000-0000-00007B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36" name="Text Box 9">
          <a:extLst>
            <a:ext uri="{FF2B5EF4-FFF2-40B4-BE49-F238E27FC236}">
              <a16:creationId xmlns:a16="http://schemas.microsoft.com/office/drawing/2014/main" id="{00000000-0008-0000-0000-00007C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37" name="Text Box 11">
          <a:extLst>
            <a:ext uri="{FF2B5EF4-FFF2-40B4-BE49-F238E27FC236}">
              <a16:creationId xmlns:a16="http://schemas.microsoft.com/office/drawing/2014/main" id="{00000000-0008-0000-0000-00007D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38" name="Text Box 8">
          <a:extLst>
            <a:ext uri="{FF2B5EF4-FFF2-40B4-BE49-F238E27FC236}">
              <a16:creationId xmlns:a16="http://schemas.microsoft.com/office/drawing/2014/main" id="{00000000-0008-0000-0000-00007E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39" name="Text Box 9">
          <a:extLst>
            <a:ext uri="{FF2B5EF4-FFF2-40B4-BE49-F238E27FC236}">
              <a16:creationId xmlns:a16="http://schemas.microsoft.com/office/drawing/2014/main" id="{00000000-0008-0000-0000-00007F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40" name="Text Box 11">
          <a:extLst>
            <a:ext uri="{FF2B5EF4-FFF2-40B4-BE49-F238E27FC236}">
              <a16:creationId xmlns:a16="http://schemas.microsoft.com/office/drawing/2014/main" id="{00000000-0008-0000-0000-000080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41" name="Text Box 8">
          <a:extLst>
            <a:ext uri="{FF2B5EF4-FFF2-40B4-BE49-F238E27FC236}">
              <a16:creationId xmlns:a16="http://schemas.microsoft.com/office/drawing/2014/main" id="{00000000-0008-0000-0000-000081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42" name="Text Box 9">
          <a:extLst>
            <a:ext uri="{FF2B5EF4-FFF2-40B4-BE49-F238E27FC236}">
              <a16:creationId xmlns:a16="http://schemas.microsoft.com/office/drawing/2014/main" id="{00000000-0008-0000-0000-000082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43" name="Text Box 11">
          <a:extLst>
            <a:ext uri="{FF2B5EF4-FFF2-40B4-BE49-F238E27FC236}">
              <a16:creationId xmlns:a16="http://schemas.microsoft.com/office/drawing/2014/main" id="{00000000-0008-0000-0000-000083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44" name="Text Box 8">
          <a:extLst>
            <a:ext uri="{FF2B5EF4-FFF2-40B4-BE49-F238E27FC236}">
              <a16:creationId xmlns:a16="http://schemas.microsoft.com/office/drawing/2014/main" id="{00000000-0008-0000-0000-000084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45" name="Text Box 9">
          <a:extLst>
            <a:ext uri="{FF2B5EF4-FFF2-40B4-BE49-F238E27FC236}">
              <a16:creationId xmlns:a16="http://schemas.microsoft.com/office/drawing/2014/main" id="{00000000-0008-0000-0000-000085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46" name="Text Box 11">
          <a:extLst>
            <a:ext uri="{FF2B5EF4-FFF2-40B4-BE49-F238E27FC236}">
              <a16:creationId xmlns:a16="http://schemas.microsoft.com/office/drawing/2014/main" id="{00000000-0008-0000-0000-000086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47" name="Text Box 8">
          <a:extLst>
            <a:ext uri="{FF2B5EF4-FFF2-40B4-BE49-F238E27FC236}">
              <a16:creationId xmlns:a16="http://schemas.microsoft.com/office/drawing/2014/main" id="{00000000-0008-0000-0000-000087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48" name="Text Box 9">
          <a:extLst>
            <a:ext uri="{FF2B5EF4-FFF2-40B4-BE49-F238E27FC236}">
              <a16:creationId xmlns:a16="http://schemas.microsoft.com/office/drawing/2014/main" id="{00000000-0008-0000-0000-000088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49" name="Text Box 11">
          <a:extLst>
            <a:ext uri="{FF2B5EF4-FFF2-40B4-BE49-F238E27FC236}">
              <a16:creationId xmlns:a16="http://schemas.microsoft.com/office/drawing/2014/main" id="{00000000-0008-0000-0000-000089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50" name="Text Box 11">
          <a:extLst>
            <a:ext uri="{FF2B5EF4-FFF2-40B4-BE49-F238E27FC236}">
              <a16:creationId xmlns:a16="http://schemas.microsoft.com/office/drawing/2014/main" id="{00000000-0008-0000-0000-00008A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51" name="Text Box 9">
          <a:extLst>
            <a:ext uri="{FF2B5EF4-FFF2-40B4-BE49-F238E27FC236}">
              <a16:creationId xmlns:a16="http://schemas.microsoft.com/office/drawing/2014/main" id="{00000000-0008-0000-0000-00008B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52" name="Text Box 11">
          <a:extLst>
            <a:ext uri="{FF2B5EF4-FFF2-40B4-BE49-F238E27FC236}">
              <a16:creationId xmlns:a16="http://schemas.microsoft.com/office/drawing/2014/main" id="{00000000-0008-0000-0000-00008C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53" name="Text Box 8">
          <a:extLst>
            <a:ext uri="{FF2B5EF4-FFF2-40B4-BE49-F238E27FC236}">
              <a16:creationId xmlns:a16="http://schemas.microsoft.com/office/drawing/2014/main" id="{00000000-0008-0000-0000-00008D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54" name="Text Box 9">
          <a:extLst>
            <a:ext uri="{FF2B5EF4-FFF2-40B4-BE49-F238E27FC236}">
              <a16:creationId xmlns:a16="http://schemas.microsoft.com/office/drawing/2014/main" id="{00000000-0008-0000-0000-00008E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55" name="Text Box 11">
          <a:extLst>
            <a:ext uri="{FF2B5EF4-FFF2-40B4-BE49-F238E27FC236}">
              <a16:creationId xmlns:a16="http://schemas.microsoft.com/office/drawing/2014/main" id="{00000000-0008-0000-0000-00008F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56" name="Text Box 8">
          <a:extLst>
            <a:ext uri="{FF2B5EF4-FFF2-40B4-BE49-F238E27FC236}">
              <a16:creationId xmlns:a16="http://schemas.microsoft.com/office/drawing/2014/main" id="{00000000-0008-0000-0000-000090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57" name="Text Box 9">
          <a:extLst>
            <a:ext uri="{FF2B5EF4-FFF2-40B4-BE49-F238E27FC236}">
              <a16:creationId xmlns:a16="http://schemas.microsoft.com/office/drawing/2014/main" id="{00000000-0008-0000-0000-000091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58" name="Text Box 11">
          <a:extLst>
            <a:ext uri="{FF2B5EF4-FFF2-40B4-BE49-F238E27FC236}">
              <a16:creationId xmlns:a16="http://schemas.microsoft.com/office/drawing/2014/main" id="{00000000-0008-0000-0000-000092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59" name="Text Box 8">
          <a:extLst>
            <a:ext uri="{FF2B5EF4-FFF2-40B4-BE49-F238E27FC236}">
              <a16:creationId xmlns:a16="http://schemas.microsoft.com/office/drawing/2014/main" id="{00000000-0008-0000-0000-000093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60" name="Text Box 9">
          <a:extLst>
            <a:ext uri="{FF2B5EF4-FFF2-40B4-BE49-F238E27FC236}">
              <a16:creationId xmlns:a16="http://schemas.microsoft.com/office/drawing/2014/main" id="{00000000-0008-0000-0000-000094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61" name="Text Box 11">
          <a:extLst>
            <a:ext uri="{FF2B5EF4-FFF2-40B4-BE49-F238E27FC236}">
              <a16:creationId xmlns:a16="http://schemas.microsoft.com/office/drawing/2014/main" id="{00000000-0008-0000-0000-000095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62" name="Text Box 8">
          <a:extLst>
            <a:ext uri="{FF2B5EF4-FFF2-40B4-BE49-F238E27FC236}">
              <a16:creationId xmlns:a16="http://schemas.microsoft.com/office/drawing/2014/main" id="{00000000-0008-0000-0000-000096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63" name="Text Box 9">
          <a:extLst>
            <a:ext uri="{FF2B5EF4-FFF2-40B4-BE49-F238E27FC236}">
              <a16:creationId xmlns:a16="http://schemas.microsoft.com/office/drawing/2014/main" id="{00000000-0008-0000-0000-000097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64" name="Text Box 11">
          <a:extLst>
            <a:ext uri="{FF2B5EF4-FFF2-40B4-BE49-F238E27FC236}">
              <a16:creationId xmlns:a16="http://schemas.microsoft.com/office/drawing/2014/main" id="{00000000-0008-0000-0000-000098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65" name="Text Box 8">
          <a:extLst>
            <a:ext uri="{FF2B5EF4-FFF2-40B4-BE49-F238E27FC236}">
              <a16:creationId xmlns:a16="http://schemas.microsoft.com/office/drawing/2014/main" id="{00000000-0008-0000-0000-000099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66" name="Text Box 9">
          <a:extLst>
            <a:ext uri="{FF2B5EF4-FFF2-40B4-BE49-F238E27FC236}">
              <a16:creationId xmlns:a16="http://schemas.microsoft.com/office/drawing/2014/main" id="{00000000-0008-0000-0000-00009A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67" name="Text Box 11">
          <a:extLst>
            <a:ext uri="{FF2B5EF4-FFF2-40B4-BE49-F238E27FC236}">
              <a16:creationId xmlns:a16="http://schemas.microsoft.com/office/drawing/2014/main" id="{00000000-0008-0000-0000-00009B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68" name="Text Box 8">
          <a:extLst>
            <a:ext uri="{FF2B5EF4-FFF2-40B4-BE49-F238E27FC236}">
              <a16:creationId xmlns:a16="http://schemas.microsoft.com/office/drawing/2014/main" id="{00000000-0008-0000-0000-00009C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69" name="Text Box 9">
          <a:extLst>
            <a:ext uri="{FF2B5EF4-FFF2-40B4-BE49-F238E27FC236}">
              <a16:creationId xmlns:a16="http://schemas.microsoft.com/office/drawing/2014/main" id="{00000000-0008-0000-0000-00009D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70" name="Text Box 11">
          <a:extLst>
            <a:ext uri="{FF2B5EF4-FFF2-40B4-BE49-F238E27FC236}">
              <a16:creationId xmlns:a16="http://schemas.microsoft.com/office/drawing/2014/main" id="{00000000-0008-0000-0000-00009E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71" name="Text Box 8">
          <a:extLst>
            <a:ext uri="{FF2B5EF4-FFF2-40B4-BE49-F238E27FC236}">
              <a16:creationId xmlns:a16="http://schemas.microsoft.com/office/drawing/2014/main" id="{00000000-0008-0000-0000-00009F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72" name="Text Box 9">
          <a:extLst>
            <a:ext uri="{FF2B5EF4-FFF2-40B4-BE49-F238E27FC236}">
              <a16:creationId xmlns:a16="http://schemas.microsoft.com/office/drawing/2014/main" id="{00000000-0008-0000-0000-0000A0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73" name="Text Box 11">
          <a:extLst>
            <a:ext uri="{FF2B5EF4-FFF2-40B4-BE49-F238E27FC236}">
              <a16:creationId xmlns:a16="http://schemas.microsoft.com/office/drawing/2014/main" id="{00000000-0008-0000-0000-0000A1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74" name="Text Box 8">
          <a:extLst>
            <a:ext uri="{FF2B5EF4-FFF2-40B4-BE49-F238E27FC236}">
              <a16:creationId xmlns:a16="http://schemas.microsoft.com/office/drawing/2014/main" id="{00000000-0008-0000-0000-0000A2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75" name="Text Box 9">
          <a:extLst>
            <a:ext uri="{FF2B5EF4-FFF2-40B4-BE49-F238E27FC236}">
              <a16:creationId xmlns:a16="http://schemas.microsoft.com/office/drawing/2014/main" id="{00000000-0008-0000-0000-0000A3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76" name="Text Box 11">
          <a:extLst>
            <a:ext uri="{FF2B5EF4-FFF2-40B4-BE49-F238E27FC236}">
              <a16:creationId xmlns:a16="http://schemas.microsoft.com/office/drawing/2014/main" id="{00000000-0008-0000-0000-0000A4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77" name="Text Box 8">
          <a:extLst>
            <a:ext uri="{FF2B5EF4-FFF2-40B4-BE49-F238E27FC236}">
              <a16:creationId xmlns:a16="http://schemas.microsoft.com/office/drawing/2014/main" id="{00000000-0008-0000-0000-0000A5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78" name="Text Box 9">
          <a:extLst>
            <a:ext uri="{FF2B5EF4-FFF2-40B4-BE49-F238E27FC236}">
              <a16:creationId xmlns:a16="http://schemas.microsoft.com/office/drawing/2014/main" id="{00000000-0008-0000-0000-0000A6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79" name="Text Box 11">
          <a:extLst>
            <a:ext uri="{FF2B5EF4-FFF2-40B4-BE49-F238E27FC236}">
              <a16:creationId xmlns:a16="http://schemas.microsoft.com/office/drawing/2014/main" id="{00000000-0008-0000-0000-0000A7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80" name="Text Box 8">
          <a:extLst>
            <a:ext uri="{FF2B5EF4-FFF2-40B4-BE49-F238E27FC236}">
              <a16:creationId xmlns:a16="http://schemas.microsoft.com/office/drawing/2014/main" id="{00000000-0008-0000-0000-0000A8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81" name="Text Box 9">
          <a:extLst>
            <a:ext uri="{FF2B5EF4-FFF2-40B4-BE49-F238E27FC236}">
              <a16:creationId xmlns:a16="http://schemas.microsoft.com/office/drawing/2014/main" id="{00000000-0008-0000-0000-0000A9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82" name="Text Box 11">
          <a:extLst>
            <a:ext uri="{FF2B5EF4-FFF2-40B4-BE49-F238E27FC236}">
              <a16:creationId xmlns:a16="http://schemas.microsoft.com/office/drawing/2014/main" id="{00000000-0008-0000-0000-0000AA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83" name="Text Box 8">
          <a:extLst>
            <a:ext uri="{FF2B5EF4-FFF2-40B4-BE49-F238E27FC236}">
              <a16:creationId xmlns:a16="http://schemas.microsoft.com/office/drawing/2014/main" id="{00000000-0008-0000-0000-0000AB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84" name="Text Box 9">
          <a:extLst>
            <a:ext uri="{FF2B5EF4-FFF2-40B4-BE49-F238E27FC236}">
              <a16:creationId xmlns:a16="http://schemas.microsoft.com/office/drawing/2014/main" id="{00000000-0008-0000-0000-0000AC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85" name="Text Box 11">
          <a:extLst>
            <a:ext uri="{FF2B5EF4-FFF2-40B4-BE49-F238E27FC236}">
              <a16:creationId xmlns:a16="http://schemas.microsoft.com/office/drawing/2014/main" id="{00000000-0008-0000-0000-0000AD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086" name="Text Box 8">
          <a:extLst>
            <a:ext uri="{FF2B5EF4-FFF2-40B4-BE49-F238E27FC236}">
              <a16:creationId xmlns:a16="http://schemas.microsoft.com/office/drawing/2014/main" id="{00000000-0008-0000-0000-0000AE1B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87" name="Text Box 8">
          <a:extLst>
            <a:ext uri="{FF2B5EF4-FFF2-40B4-BE49-F238E27FC236}">
              <a16:creationId xmlns:a16="http://schemas.microsoft.com/office/drawing/2014/main" id="{00000000-0008-0000-0000-0000AF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88" name="Text Box 9">
          <a:extLst>
            <a:ext uri="{FF2B5EF4-FFF2-40B4-BE49-F238E27FC236}">
              <a16:creationId xmlns:a16="http://schemas.microsoft.com/office/drawing/2014/main" id="{00000000-0008-0000-0000-0000B0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89" name="Text Box 11">
          <a:extLst>
            <a:ext uri="{FF2B5EF4-FFF2-40B4-BE49-F238E27FC236}">
              <a16:creationId xmlns:a16="http://schemas.microsoft.com/office/drawing/2014/main" id="{00000000-0008-0000-0000-0000B1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46</xdr:row>
      <xdr:rowOff>0</xdr:rowOff>
    </xdr:from>
    <xdr:ext cx="76200" cy="28575"/>
    <xdr:sp macro="" textlink="">
      <xdr:nvSpPr>
        <xdr:cNvPr id="7090" name="Text Box 11">
          <a:extLst>
            <a:ext uri="{FF2B5EF4-FFF2-40B4-BE49-F238E27FC236}">
              <a16:creationId xmlns:a16="http://schemas.microsoft.com/office/drawing/2014/main" id="{00000000-0008-0000-0000-0000B21B0000}"/>
            </a:ext>
          </a:extLst>
        </xdr:cNvPr>
        <xdr:cNvSpPr txBox="1">
          <a:spLocks noChangeArrowheads="1"/>
        </xdr:cNvSpPr>
      </xdr:nvSpPr>
      <xdr:spPr bwMode="auto">
        <a:xfrm>
          <a:off x="4095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091" name="Text Box 8">
          <a:extLst>
            <a:ext uri="{FF2B5EF4-FFF2-40B4-BE49-F238E27FC236}">
              <a16:creationId xmlns:a16="http://schemas.microsoft.com/office/drawing/2014/main" id="{00000000-0008-0000-0000-0000B31B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092" name="Text Box 9">
          <a:extLst>
            <a:ext uri="{FF2B5EF4-FFF2-40B4-BE49-F238E27FC236}">
              <a16:creationId xmlns:a16="http://schemas.microsoft.com/office/drawing/2014/main" id="{00000000-0008-0000-0000-0000B41B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093" name="Text Box 11">
          <a:extLst>
            <a:ext uri="{FF2B5EF4-FFF2-40B4-BE49-F238E27FC236}">
              <a16:creationId xmlns:a16="http://schemas.microsoft.com/office/drawing/2014/main" id="{00000000-0008-0000-0000-0000B51B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94" name="Text Box 8">
          <a:extLst>
            <a:ext uri="{FF2B5EF4-FFF2-40B4-BE49-F238E27FC236}">
              <a16:creationId xmlns:a16="http://schemas.microsoft.com/office/drawing/2014/main" id="{00000000-0008-0000-0000-0000B6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95" name="Text Box 9">
          <a:extLst>
            <a:ext uri="{FF2B5EF4-FFF2-40B4-BE49-F238E27FC236}">
              <a16:creationId xmlns:a16="http://schemas.microsoft.com/office/drawing/2014/main" id="{00000000-0008-0000-0000-0000B7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096" name="Text Box 11">
          <a:extLst>
            <a:ext uri="{FF2B5EF4-FFF2-40B4-BE49-F238E27FC236}">
              <a16:creationId xmlns:a16="http://schemas.microsoft.com/office/drawing/2014/main" id="{00000000-0008-0000-0000-0000B8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097" name="Text Box 8">
          <a:extLst>
            <a:ext uri="{FF2B5EF4-FFF2-40B4-BE49-F238E27FC236}">
              <a16:creationId xmlns:a16="http://schemas.microsoft.com/office/drawing/2014/main" id="{00000000-0008-0000-0000-0000B91B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098" name="Text Box 9">
          <a:extLst>
            <a:ext uri="{FF2B5EF4-FFF2-40B4-BE49-F238E27FC236}">
              <a16:creationId xmlns:a16="http://schemas.microsoft.com/office/drawing/2014/main" id="{00000000-0008-0000-0000-0000BA1B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099" name="Text Box 11">
          <a:extLst>
            <a:ext uri="{FF2B5EF4-FFF2-40B4-BE49-F238E27FC236}">
              <a16:creationId xmlns:a16="http://schemas.microsoft.com/office/drawing/2014/main" id="{00000000-0008-0000-0000-0000BB1B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00" name="Text Box 8">
          <a:extLst>
            <a:ext uri="{FF2B5EF4-FFF2-40B4-BE49-F238E27FC236}">
              <a16:creationId xmlns:a16="http://schemas.microsoft.com/office/drawing/2014/main" id="{00000000-0008-0000-0000-0000BC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01" name="Text Box 9">
          <a:extLst>
            <a:ext uri="{FF2B5EF4-FFF2-40B4-BE49-F238E27FC236}">
              <a16:creationId xmlns:a16="http://schemas.microsoft.com/office/drawing/2014/main" id="{00000000-0008-0000-0000-0000BD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02" name="Text Box 11">
          <a:extLst>
            <a:ext uri="{FF2B5EF4-FFF2-40B4-BE49-F238E27FC236}">
              <a16:creationId xmlns:a16="http://schemas.microsoft.com/office/drawing/2014/main" id="{00000000-0008-0000-0000-0000BE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103" name="Text Box 8">
          <a:extLst>
            <a:ext uri="{FF2B5EF4-FFF2-40B4-BE49-F238E27FC236}">
              <a16:creationId xmlns:a16="http://schemas.microsoft.com/office/drawing/2014/main" id="{00000000-0008-0000-0000-0000BF1B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104" name="Text Box 8">
          <a:extLst>
            <a:ext uri="{FF2B5EF4-FFF2-40B4-BE49-F238E27FC236}">
              <a16:creationId xmlns:a16="http://schemas.microsoft.com/office/drawing/2014/main" id="{00000000-0008-0000-0000-0000C01B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05" name="Text Box 9">
          <a:extLst>
            <a:ext uri="{FF2B5EF4-FFF2-40B4-BE49-F238E27FC236}">
              <a16:creationId xmlns:a16="http://schemas.microsoft.com/office/drawing/2014/main" id="{00000000-0008-0000-0000-0000C1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06" name="Text Box 11">
          <a:extLst>
            <a:ext uri="{FF2B5EF4-FFF2-40B4-BE49-F238E27FC236}">
              <a16:creationId xmlns:a16="http://schemas.microsoft.com/office/drawing/2014/main" id="{00000000-0008-0000-0000-0000C2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07" name="Text Box 8">
          <a:extLst>
            <a:ext uri="{FF2B5EF4-FFF2-40B4-BE49-F238E27FC236}">
              <a16:creationId xmlns:a16="http://schemas.microsoft.com/office/drawing/2014/main" id="{00000000-0008-0000-0000-0000C3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08" name="Text Box 9">
          <a:extLst>
            <a:ext uri="{FF2B5EF4-FFF2-40B4-BE49-F238E27FC236}">
              <a16:creationId xmlns:a16="http://schemas.microsoft.com/office/drawing/2014/main" id="{00000000-0008-0000-0000-0000C4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09" name="Text Box 11">
          <a:extLst>
            <a:ext uri="{FF2B5EF4-FFF2-40B4-BE49-F238E27FC236}">
              <a16:creationId xmlns:a16="http://schemas.microsoft.com/office/drawing/2014/main" id="{00000000-0008-0000-0000-0000C5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10" name="Text Box 8">
          <a:extLst>
            <a:ext uri="{FF2B5EF4-FFF2-40B4-BE49-F238E27FC236}">
              <a16:creationId xmlns:a16="http://schemas.microsoft.com/office/drawing/2014/main" id="{00000000-0008-0000-0000-0000C6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11" name="Text Box 9">
          <a:extLst>
            <a:ext uri="{FF2B5EF4-FFF2-40B4-BE49-F238E27FC236}">
              <a16:creationId xmlns:a16="http://schemas.microsoft.com/office/drawing/2014/main" id="{00000000-0008-0000-0000-0000C7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12" name="Text Box 11">
          <a:extLst>
            <a:ext uri="{FF2B5EF4-FFF2-40B4-BE49-F238E27FC236}">
              <a16:creationId xmlns:a16="http://schemas.microsoft.com/office/drawing/2014/main" id="{00000000-0008-0000-0000-0000C8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13" name="Text Box 8">
          <a:extLst>
            <a:ext uri="{FF2B5EF4-FFF2-40B4-BE49-F238E27FC236}">
              <a16:creationId xmlns:a16="http://schemas.microsoft.com/office/drawing/2014/main" id="{00000000-0008-0000-0000-0000C9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14" name="Text Box 9">
          <a:extLst>
            <a:ext uri="{FF2B5EF4-FFF2-40B4-BE49-F238E27FC236}">
              <a16:creationId xmlns:a16="http://schemas.microsoft.com/office/drawing/2014/main" id="{00000000-0008-0000-0000-0000CA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15" name="Text Box 11">
          <a:extLst>
            <a:ext uri="{FF2B5EF4-FFF2-40B4-BE49-F238E27FC236}">
              <a16:creationId xmlns:a16="http://schemas.microsoft.com/office/drawing/2014/main" id="{00000000-0008-0000-0000-0000CB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16" name="Text Box 8">
          <a:extLst>
            <a:ext uri="{FF2B5EF4-FFF2-40B4-BE49-F238E27FC236}">
              <a16:creationId xmlns:a16="http://schemas.microsoft.com/office/drawing/2014/main" id="{00000000-0008-0000-0000-0000CC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17" name="Text Box 9">
          <a:extLst>
            <a:ext uri="{FF2B5EF4-FFF2-40B4-BE49-F238E27FC236}">
              <a16:creationId xmlns:a16="http://schemas.microsoft.com/office/drawing/2014/main" id="{00000000-0008-0000-0000-0000CD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18" name="Text Box 11">
          <a:extLst>
            <a:ext uri="{FF2B5EF4-FFF2-40B4-BE49-F238E27FC236}">
              <a16:creationId xmlns:a16="http://schemas.microsoft.com/office/drawing/2014/main" id="{00000000-0008-0000-0000-0000CE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19" name="Text Box 8">
          <a:extLst>
            <a:ext uri="{FF2B5EF4-FFF2-40B4-BE49-F238E27FC236}">
              <a16:creationId xmlns:a16="http://schemas.microsoft.com/office/drawing/2014/main" id="{00000000-0008-0000-0000-0000CF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20" name="Text Box 9">
          <a:extLst>
            <a:ext uri="{FF2B5EF4-FFF2-40B4-BE49-F238E27FC236}">
              <a16:creationId xmlns:a16="http://schemas.microsoft.com/office/drawing/2014/main" id="{00000000-0008-0000-0000-0000D0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21" name="Text Box 11">
          <a:extLst>
            <a:ext uri="{FF2B5EF4-FFF2-40B4-BE49-F238E27FC236}">
              <a16:creationId xmlns:a16="http://schemas.microsoft.com/office/drawing/2014/main" id="{00000000-0008-0000-0000-0000D1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22" name="Text Box 8">
          <a:extLst>
            <a:ext uri="{FF2B5EF4-FFF2-40B4-BE49-F238E27FC236}">
              <a16:creationId xmlns:a16="http://schemas.microsoft.com/office/drawing/2014/main" id="{00000000-0008-0000-0000-0000D2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23" name="Text Box 9">
          <a:extLst>
            <a:ext uri="{FF2B5EF4-FFF2-40B4-BE49-F238E27FC236}">
              <a16:creationId xmlns:a16="http://schemas.microsoft.com/office/drawing/2014/main" id="{00000000-0008-0000-0000-0000D3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24" name="Text Box 11">
          <a:extLst>
            <a:ext uri="{FF2B5EF4-FFF2-40B4-BE49-F238E27FC236}">
              <a16:creationId xmlns:a16="http://schemas.microsoft.com/office/drawing/2014/main" id="{00000000-0008-0000-0000-0000D4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25" name="Text Box 8">
          <a:extLst>
            <a:ext uri="{FF2B5EF4-FFF2-40B4-BE49-F238E27FC236}">
              <a16:creationId xmlns:a16="http://schemas.microsoft.com/office/drawing/2014/main" id="{00000000-0008-0000-0000-0000D5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26" name="Text Box 9">
          <a:extLst>
            <a:ext uri="{FF2B5EF4-FFF2-40B4-BE49-F238E27FC236}">
              <a16:creationId xmlns:a16="http://schemas.microsoft.com/office/drawing/2014/main" id="{00000000-0008-0000-0000-0000D6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27" name="Text Box 11">
          <a:extLst>
            <a:ext uri="{FF2B5EF4-FFF2-40B4-BE49-F238E27FC236}">
              <a16:creationId xmlns:a16="http://schemas.microsoft.com/office/drawing/2014/main" id="{00000000-0008-0000-0000-0000D7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28" name="Text Box 8">
          <a:extLst>
            <a:ext uri="{FF2B5EF4-FFF2-40B4-BE49-F238E27FC236}">
              <a16:creationId xmlns:a16="http://schemas.microsoft.com/office/drawing/2014/main" id="{00000000-0008-0000-0000-0000D8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29" name="Text Box 9">
          <a:extLst>
            <a:ext uri="{FF2B5EF4-FFF2-40B4-BE49-F238E27FC236}">
              <a16:creationId xmlns:a16="http://schemas.microsoft.com/office/drawing/2014/main" id="{00000000-0008-0000-0000-0000D9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30" name="Text Box 11">
          <a:extLst>
            <a:ext uri="{FF2B5EF4-FFF2-40B4-BE49-F238E27FC236}">
              <a16:creationId xmlns:a16="http://schemas.microsoft.com/office/drawing/2014/main" id="{00000000-0008-0000-0000-0000DA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31" name="Text Box 8">
          <a:extLst>
            <a:ext uri="{FF2B5EF4-FFF2-40B4-BE49-F238E27FC236}">
              <a16:creationId xmlns:a16="http://schemas.microsoft.com/office/drawing/2014/main" id="{00000000-0008-0000-0000-0000DB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32" name="Text Box 9">
          <a:extLst>
            <a:ext uri="{FF2B5EF4-FFF2-40B4-BE49-F238E27FC236}">
              <a16:creationId xmlns:a16="http://schemas.microsoft.com/office/drawing/2014/main" id="{00000000-0008-0000-0000-0000DC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33" name="Text Box 11">
          <a:extLst>
            <a:ext uri="{FF2B5EF4-FFF2-40B4-BE49-F238E27FC236}">
              <a16:creationId xmlns:a16="http://schemas.microsoft.com/office/drawing/2014/main" id="{00000000-0008-0000-0000-0000DD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34" name="Text Box 8">
          <a:extLst>
            <a:ext uri="{FF2B5EF4-FFF2-40B4-BE49-F238E27FC236}">
              <a16:creationId xmlns:a16="http://schemas.microsoft.com/office/drawing/2014/main" id="{00000000-0008-0000-0000-0000DE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35" name="Text Box 9">
          <a:extLst>
            <a:ext uri="{FF2B5EF4-FFF2-40B4-BE49-F238E27FC236}">
              <a16:creationId xmlns:a16="http://schemas.microsoft.com/office/drawing/2014/main" id="{00000000-0008-0000-0000-0000DF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36" name="Text Box 11">
          <a:extLst>
            <a:ext uri="{FF2B5EF4-FFF2-40B4-BE49-F238E27FC236}">
              <a16:creationId xmlns:a16="http://schemas.microsoft.com/office/drawing/2014/main" id="{00000000-0008-0000-0000-0000E0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37" name="Text Box 8">
          <a:extLst>
            <a:ext uri="{FF2B5EF4-FFF2-40B4-BE49-F238E27FC236}">
              <a16:creationId xmlns:a16="http://schemas.microsoft.com/office/drawing/2014/main" id="{00000000-0008-0000-0000-0000E1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38" name="Text Box 9">
          <a:extLst>
            <a:ext uri="{FF2B5EF4-FFF2-40B4-BE49-F238E27FC236}">
              <a16:creationId xmlns:a16="http://schemas.microsoft.com/office/drawing/2014/main" id="{00000000-0008-0000-0000-0000E2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39" name="Text Box 11">
          <a:extLst>
            <a:ext uri="{FF2B5EF4-FFF2-40B4-BE49-F238E27FC236}">
              <a16:creationId xmlns:a16="http://schemas.microsoft.com/office/drawing/2014/main" id="{00000000-0008-0000-0000-0000E3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140" name="Text Box 8">
          <a:extLst>
            <a:ext uri="{FF2B5EF4-FFF2-40B4-BE49-F238E27FC236}">
              <a16:creationId xmlns:a16="http://schemas.microsoft.com/office/drawing/2014/main" id="{00000000-0008-0000-0000-0000E41B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41" name="Text Box 8">
          <a:extLst>
            <a:ext uri="{FF2B5EF4-FFF2-40B4-BE49-F238E27FC236}">
              <a16:creationId xmlns:a16="http://schemas.microsoft.com/office/drawing/2014/main" id="{00000000-0008-0000-0000-0000E5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42" name="Text Box 9">
          <a:extLst>
            <a:ext uri="{FF2B5EF4-FFF2-40B4-BE49-F238E27FC236}">
              <a16:creationId xmlns:a16="http://schemas.microsoft.com/office/drawing/2014/main" id="{00000000-0008-0000-0000-0000E6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43" name="Text Box 11">
          <a:extLst>
            <a:ext uri="{FF2B5EF4-FFF2-40B4-BE49-F238E27FC236}">
              <a16:creationId xmlns:a16="http://schemas.microsoft.com/office/drawing/2014/main" id="{00000000-0008-0000-0000-0000E7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144" name="Text Box 8">
          <a:extLst>
            <a:ext uri="{FF2B5EF4-FFF2-40B4-BE49-F238E27FC236}">
              <a16:creationId xmlns:a16="http://schemas.microsoft.com/office/drawing/2014/main" id="{00000000-0008-0000-0000-0000E81B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145" name="Text Box 9">
          <a:extLst>
            <a:ext uri="{FF2B5EF4-FFF2-40B4-BE49-F238E27FC236}">
              <a16:creationId xmlns:a16="http://schemas.microsoft.com/office/drawing/2014/main" id="{00000000-0008-0000-0000-0000E91B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146" name="Text Box 11">
          <a:extLst>
            <a:ext uri="{FF2B5EF4-FFF2-40B4-BE49-F238E27FC236}">
              <a16:creationId xmlns:a16="http://schemas.microsoft.com/office/drawing/2014/main" id="{00000000-0008-0000-0000-0000EA1B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47" name="Text Box 8">
          <a:extLst>
            <a:ext uri="{FF2B5EF4-FFF2-40B4-BE49-F238E27FC236}">
              <a16:creationId xmlns:a16="http://schemas.microsoft.com/office/drawing/2014/main" id="{00000000-0008-0000-0000-0000EB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48" name="Text Box 9">
          <a:extLst>
            <a:ext uri="{FF2B5EF4-FFF2-40B4-BE49-F238E27FC236}">
              <a16:creationId xmlns:a16="http://schemas.microsoft.com/office/drawing/2014/main" id="{00000000-0008-0000-0000-0000EC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49" name="Text Box 11">
          <a:extLst>
            <a:ext uri="{FF2B5EF4-FFF2-40B4-BE49-F238E27FC236}">
              <a16:creationId xmlns:a16="http://schemas.microsoft.com/office/drawing/2014/main" id="{00000000-0008-0000-0000-0000ED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150" name="Text Box 8">
          <a:extLst>
            <a:ext uri="{FF2B5EF4-FFF2-40B4-BE49-F238E27FC236}">
              <a16:creationId xmlns:a16="http://schemas.microsoft.com/office/drawing/2014/main" id="{00000000-0008-0000-0000-0000EE1B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151" name="Text Box 9">
          <a:extLst>
            <a:ext uri="{FF2B5EF4-FFF2-40B4-BE49-F238E27FC236}">
              <a16:creationId xmlns:a16="http://schemas.microsoft.com/office/drawing/2014/main" id="{00000000-0008-0000-0000-0000EF1B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152" name="Text Box 11">
          <a:extLst>
            <a:ext uri="{FF2B5EF4-FFF2-40B4-BE49-F238E27FC236}">
              <a16:creationId xmlns:a16="http://schemas.microsoft.com/office/drawing/2014/main" id="{00000000-0008-0000-0000-0000F01B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53" name="Text Box 8">
          <a:extLst>
            <a:ext uri="{FF2B5EF4-FFF2-40B4-BE49-F238E27FC236}">
              <a16:creationId xmlns:a16="http://schemas.microsoft.com/office/drawing/2014/main" id="{00000000-0008-0000-0000-0000F1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54" name="Text Box 9">
          <a:extLst>
            <a:ext uri="{FF2B5EF4-FFF2-40B4-BE49-F238E27FC236}">
              <a16:creationId xmlns:a16="http://schemas.microsoft.com/office/drawing/2014/main" id="{00000000-0008-0000-0000-0000F2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55" name="Text Box 11">
          <a:extLst>
            <a:ext uri="{FF2B5EF4-FFF2-40B4-BE49-F238E27FC236}">
              <a16:creationId xmlns:a16="http://schemas.microsoft.com/office/drawing/2014/main" id="{00000000-0008-0000-0000-0000F3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156" name="Text Box 8">
          <a:extLst>
            <a:ext uri="{FF2B5EF4-FFF2-40B4-BE49-F238E27FC236}">
              <a16:creationId xmlns:a16="http://schemas.microsoft.com/office/drawing/2014/main" id="{00000000-0008-0000-0000-0000F41B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157" name="Text Box 8">
          <a:extLst>
            <a:ext uri="{FF2B5EF4-FFF2-40B4-BE49-F238E27FC236}">
              <a16:creationId xmlns:a16="http://schemas.microsoft.com/office/drawing/2014/main" id="{00000000-0008-0000-0000-0000F51B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58" name="Text Box 8">
          <a:extLst>
            <a:ext uri="{FF2B5EF4-FFF2-40B4-BE49-F238E27FC236}">
              <a16:creationId xmlns:a16="http://schemas.microsoft.com/office/drawing/2014/main" id="{00000000-0008-0000-0000-0000F6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59" name="Text Box 9">
          <a:extLst>
            <a:ext uri="{FF2B5EF4-FFF2-40B4-BE49-F238E27FC236}">
              <a16:creationId xmlns:a16="http://schemas.microsoft.com/office/drawing/2014/main" id="{00000000-0008-0000-0000-0000F7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60" name="Text Box 11">
          <a:extLst>
            <a:ext uri="{FF2B5EF4-FFF2-40B4-BE49-F238E27FC236}">
              <a16:creationId xmlns:a16="http://schemas.microsoft.com/office/drawing/2014/main" id="{00000000-0008-0000-0000-0000F8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61" name="Text Box 8">
          <a:extLst>
            <a:ext uri="{FF2B5EF4-FFF2-40B4-BE49-F238E27FC236}">
              <a16:creationId xmlns:a16="http://schemas.microsoft.com/office/drawing/2014/main" id="{00000000-0008-0000-0000-0000F9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62" name="Text Box 9">
          <a:extLst>
            <a:ext uri="{FF2B5EF4-FFF2-40B4-BE49-F238E27FC236}">
              <a16:creationId xmlns:a16="http://schemas.microsoft.com/office/drawing/2014/main" id="{00000000-0008-0000-0000-0000FA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63" name="Text Box 11">
          <a:extLst>
            <a:ext uri="{FF2B5EF4-FFF2-40B4-BE49-F238E27FC236}">
              <a16:creationId xmlns:a16="http://schemas.microsoft.com/office/drawing/2014/main" id="{00000000-0008-0000-0000-0000FB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64" name="Text Box 8">
          <a:extLst>
            <a:ext uri="{FF2B5EF4-FFF2-40B4-BE49-F238E27FC236}">
              <a16:creationId xmlns:a16="http://schemas.microsoft.com/office/drawing/2014/main" id="{00000000-0008-0000-0000-0000FC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65" name="Text Box 9">
          <a:extLst>
            <a:ext uri="{FF2B5EF4-FFF2-40B4-BE49-F238E27FC236}">
              <a16:creationId xmlns:a16="http://schemas.microsoft.com/office/drawing/2014/main" id="{00000000-0008-0000-0000-0000FD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66" name="Text Box 11">
          <a:extLst>
            <a:ext uri="{FF2B5EF4-FFF2-40B4-BE49-F238E27FC236}">
              <a16:creationId xmlns:a16="http://schemas.microsoft.com/office/drawing/2014/main" id="{00000000-0008-0000-0000-0000FE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67" name="Text Box 8">
          <a:extLst>
            <a:ext uri="{FF2B5EF4-FFF2-40B4-BE49-F238E27FC236}">
              <a16:creationId xmlns:a16="http://schemas.microsoft.com/office/drawing/2014/main" id="{00000000-0008-0000-0000-0000FF1B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68" name="Text Box 9">
          <a:extLst>
            <a:ext uri="{FF2B5EF4-FFF2-40B4-BE49-F238E27FC236}">
              <a16:creationId xmlns:a16="http://schemas.microsoft.com/office/drawing/2014/main" id="{00000000-0008-0000-0000-000000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69" name="Text Box 11">
          <a:extLst>
            <a:ext uri="{FF2B5EF4-FFF2-40B4-BE49-F238E27FC236}">
              <a16:creationId xmlns:a16="http://schemas.microsoft.com/office/drawing/2014/main" id="{00000000-0008-0000-0000-000001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70" name="Text Box 8">
          <a:extLst>
            <a:ext uri="{FF2B5EF4-FFF2-40B4-BE49-F238E27FC236}">
              <a16:creationId xmlns:a16="http://schemas.microsoft.com/office/drawing/2014/main" id="{00000000-0008-0000-0000-000002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71" name="Text Box 9">
          <a:extLst>
            <a:ext uri="{FF2B5EF4-FFF2-40B4-BE49-F238E27FC236}">
              <a16:creationId xmlns:a16="http://schemas.microsoft.com/office/drawing/2014/main" id="{00000000-0008-0000-0000-000003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72" name="Text Box 11">
          <a:extLst>
            <a:ext uri="{FF2B5EF4-FFF2-40B4-BE49-F238E27FC236}">
              <a16:creationId xmlns:a16="http://schemas.microsoft.com/office/drawing/2014/main" id="{00000000-0008-0000-0000-000004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73" name="Text Box 8">
          <a:extLst>
            <a:ext uri="{FF2B5EF4-FFF2-40B4-BE49-F238E27FC236}">
              <a16:creationId xmlns:a16="http://schemas.microsoft.com/office/drawing/2014/main" id="{00000000-0008-0000-0000-000005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74" name="Text Box 9">
          <a:extLst>
            <a:ext uri="{FF2B5EF4-FFF2-40B4-BE49-F238E27FC236}">
              <a16:creationId xmlns:a16="http://schemas.microsoft.com/office/drawing/2014/main" id="{00000000-0008-0000-0000-000006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75" name="Text Box 11">
          <a:extLst>
            <a:ext uri="{FF2B5EF4-FFF2-40B4-BE49-F238E27FC236}">
              <a16:creationId xmlns:a16="http://schemas.microsoft.com/office/drawing/2014/main" id="{00000000-0008-0000-0000-000007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76" name="Text Box 8">
          <a:extLst>
            <a:ext uri="{FF2B5EF4-FFF2-40B4-BE49-F238E27FC236}">
              <a16:creationId xmlns:a16="http://schemas.microsoft.com/office/drawing/2014/main" id="{00000000-0008-0000-0000-000008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77" name="Text Box 9">
          <a:extLst>
            <a:ext uri="{FF2B5EF4-FFF2-40B4-BE49-F238E27FC236}">
              <a16:creationId xmlns:a16="http://schemas.microsoft.com/office/drawing/2014/main" id="{00000000-0008-0000-0000-000009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78" name="Text Box 11">
          <a:extLst>
            <a:ext uri="{FF2B5EF4-FFF2-40B4-BE49-F238E27FC236}">
              <a16:creationId xmlns:a16="http://schemas.microsoft.com/office/drawing/2014/main" id="{00000000-0008-0000-0000-00000A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79" name="Text Box 8">
          <a:extLst>
            <a:ext uri="{FF2B5EF4-FFF2-40B4-BE49-F238E27FC236}">
              <a16:creationId xmlns:a16="http://schemas.microsoft.com/office/drawing/2014/main" id="{00000000-0008-0000-0000-00000B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80" name="Text Box 9">
          <a:extLst>
            <a:ext uri="{FF2B5EF4-FFF2-40B4-BE49-F238E27FC236}">
              <a16:creationId xmlns:a16="http://schemas.microsoft.com/office/drawing/2014/main" id="{00000000-0008-0000-0000-00000C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81" name="Text Box 11">
          <a:extLst>
            <a:ext uri="{FF2B5EF4-FFF2-40B4-BE49-F238E27FC236}">
              <a16:creationId xmlns:a16="http://schemas.microsoft.com/office/drawing/2014/main" id="{00000000-0008-0000-0000-00000D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82" name="Text Box 11">
          <a:extLst>
            <a:ext uri="{FF2B5EF4-FFF2-40B4-BE49-F238E27FC236}">
              <a16:creationId xmlns:a16="http://schemas.microsoft.com/office/drawing/2014/main" id="{00000000-0008-0000-0000-00000E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83" name="Text Box 9">
          <a:extLst>
            <a:ext uri="{FF2B5EF4-FFF2-40B4-BE49-F238E27FC236}">
              <a16:creationId xmlns:a16="http://schemas.microsoft.com/office/drawing/2014/main" id="{00000000-0008-0000-0000-00000F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84" name="Text Box 11">
          <a:extLst>
            <a:ext uri="{FF2B5EF4-FFF2-40B4-BE49-F238E27FC236}">
              <a16:creationId xmlns:a16="http://schemas.microsoft.com/office/drawing/2014/main" id="{00000000-0008-0000-0000-000010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85" name="Text Box 8">
          <a:extLst>
            <a:ext uri="{FF2B5EF4-FFF2-40B4-BE49-F238E27FC236}">
              <a16:creationId xmlns:a16="http://schemas.microsoft.com/office/drawing/2014/main" id="{00000000-0008-0000-0000-000011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86" name="Text Box 9">
          <a:extLst>
            <a:ext uri="{FF2B5EF4-FFF2-40B4-BE49-F238E27FC236}">
              <a16:creationId xmlns:a16="http://schemas.microsoft.com/office/drawing/2014/main" id="{00000000-0008-0000-0000-000012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87" name="Text Box 11">
          <a:extLst>
            <a:ext uri="{FF2B5EF4-FFF2-40B4-BE49-F238E27FC236}">
              <a16:creationId xmlns:a16="http://schemas.microsoft.com/office/drawing/2014/main" id="{00000000-0008-0000-0000-000013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88" name="Text Box 8">
          <a:extLst>
            <a:ext uri="{FF2B5EF4-FFF2-40B4-BE49-F238E27FC236}">
              <a16:creationId xmlns:a16="http://schemas.microsoft.com/office/drawing/2014/main" id="{00000000-0008-0000-0000-000014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89" name="Text Box 9">
          <a:extLst>
            <a:ext uri="{FF2B5EF4-FFF2-40B4-BE49-F238E27FC236}">
              <a16:creationId xmlns:a16="http://schemas.microsoft.com/office/drawing/2014/main" id="{00000000-0008-0000-0000-000015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90" name="Text Box 11">
          <a:extLst>
            <a:ext uri="{FF2B5EF4-FFF2-40B4-BE49-F238E27FC236}">
              <a16:creationId xmlns:a16="http://schemas.microsoft.com/office/drawing/2014/main" id="{00000000-0008-0000-0000-000016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91" name="Text Box 8">
          <a:extLst>
            <a:ext uri="{FF2B5EF4-FFF2-40B4-BE49-F238E27FC236}">
              <a16:creationId xmlns:a16="http://schemas.microsoft.com/office/drawing/2014/main" id="{00000000-0008-0000-0000-000017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92" name="Text Box 9">
          <a:extLst>
            <a:ext uri="{FF2B5EF4-FFF2-40B4-BE49-F238E27FC236}">
              <a16:creationId xmlns:a16="http://schemas.microsoft.com/office/drawing/2014/main" id="{00000000-0008-0000-0000-000018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93" name="Text Box 11">
          <a:extLst>
            <a:ext uri="{FF2B5EF4-FFF2-40B4-BE49-F238E27FC236}">
              <a16:creationId xmlns:a16="http://schemas.microsoft.com/office/drawing/2014/main" id="{00000000-0008-0000-0000-000019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94" name="Text Box 8">
          <a:extLst>
            <a:ext uri="{FF2B5EF4-FFF2-40B4-BE49-F238E27FC236}">
              <a16:creationId xmlns:a16="http://schemas.microsoft.com/office/drawing/2014/main" id="{00000000-0008-0000-0000-00001A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95" name="Text Box 9">
          <a:extLst>
            <a:ext uri="{FF2B5EF4-FFF2-40B4-BE49-F238E27FC236}">
              <a16:creationId xmlns:a16="http://schemas.microsoft.com/office/drawing/2014/main" id="{00000000-0008-0000-0000-00001B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96" name="Text Box 11">
          <a:extLst>
            <a:ext uri="{FF2B5EF4-FFF2-40B4-BE49-F238E27FC236}">
              <a16:creationId xmlns:a16="http://schemas.microsoft.com/office/drawing/2014/main" id="{00000000-0008-0000-0000-00001C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97" name="Text Box 8">
          <a:extLst>
            <a:ext uri="{FF2B5EF4-FFF2-40B4-BE49-F238E27FC236}">
              <a16:creationId xmlns:a16="http://schemas.microsoft.com/office/drawing/2014/main" id="{00000000-0008-0000-0000-00001D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98" name="Text Box 9">
          <a:extLst>
            <a:ext uri="{FF2B5EF4-FFF2-40B4-BE49-F238E27FC236}">
              <a16:creationId xmlns:a16="http://schemas.microsoft.com/office/drawing/2014/main" id="{00000000-0008-0000-0000-00001E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199" name="Text Box 11">
          <a:extLst>
            <a:ext uri="{FF2B5EF4-FFF2-40B4-BE49-F238E27FC236}">
              <a16:creationId xmlns:a16="http://schemas.microsoft.com/office/drawing/2014/main" id="{00000000-0008-0000-0000-00001F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00" name="Text Box 8">
          <a:extLst>
            <a:ext uri="{FF2B5EF4-FFF2-40B4-BE49-F238E27FC236}">
              <a16:creationId xmlns:a16="http://schemas.microsoft.com/office/drawing/2014/main" id="{00000000-0008-0000-0000-000020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01" name="Text Box 9">
          <a:extLst>
            <a:ext uri="{FF2B5EF4-FFF2-40B4-BE49-F238E27FC236}">
              <a16:creationId xmlns:a16="http://schemas.microsoft.com/office/drawing/2014/main" id="{00000000-0008-0000-0000-000021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02" name="Text Box 11">
          <a:extLst>
            <a:ext uri="{FF2B5EF4-FFF2-40B4-BE49-F238E27FC236}">
              <a16:creationId xmlns:a16="http://schemas.microsoft.com/office/drawing/2014/main" id="{00000000-0008-0000-0000-000022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03" name="Text Box 8">
          <a:extLst>
            <a:ext uri="{FF2B5EF4-FFF2-40B4-BE49-F238E27FC236}">
              <a16:creationId xmlns:a16="http://schemas.microsoft.com/office/drawing/2014/main" id="{00000000-0008-0000-0000-000023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04" name="Text Box 9">
          <a:extLst>
            <a:ext uri="{FF2B5EF4-FFF2-40B4-BE49-F238E27FC236}">
              <a16:creationId xmlns:a16="http://schemas.microsoft.com/office/drawing/2014/main" id="{00000000-0008-0000-0000-000024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05" name="Text Box 11">
          <a:extLst>
            <a:ext uri="{FF2B5EF4-FFF2-40B4-BE49-F238E27FC236}">
              <a16:creationId xmlns:a16="http://schemas.microsoft.com/office/drawing/2014/main" id="{00000000-0008-0000-0000-000025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06" name="Text Box 8">
          <a:extLst>
            <a:ext uri="{FF2B5EF4-FFF2-40B4-BE49-F238E27FC236}">
              <a16:creationId xmlns:a16="http://schemas.microsoft.com/office/drawing/2014/main" id="{00000000-0008-0000-0000-000026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07" name="Text Box 9">
          <a:extLst>
            <a:ext uri="{FF2B5EF4-FFF2-40B4-BE49-F238E27FC236}">
              <a16:creationId xmlns:a16="http://schemas.microsoft.com/office/drawing/2014/main" id="{00000000-0008-0000-0000-000027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08" name="Text Box 11">
          <a:extLst>
            <a:ext uri="{FF2B5EF4-FFF2-40B4-BE49-F238E27FC236}">
              <a16:creationId xmlns:a16="http://schemas.microsoft.com/office/drawing/2014/main" id="{00000000-0008-0000-0000-000028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09" name="Text Box 8">
          <a:extLst>
            <a:ext uri="{FF2B5EF4-FFF2-40B4-BE49-F238E27FC236}">
              <a16:creationId xmlns:a16="http://schemas.microsoft.com/office/drawing/2014/main" id="{00000000-0008-0000-0000-000029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10" name="Text Box 9">
          <a:extLst>
            <a:ext uri="{FF2B5EF4-FFF2-40B4-BE49-F238E27FC236}">
              <a16:creationId xmlns:a16="http://schemas.microsoft.com/office/drawing/2014/main" id="{00000000-0008-0000-0000-00002A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11" name="Text Box 11">
          <a:extLst>
            <a:ext uri="{FF2B5EF4-FFF2-40B4-BE49-F238E27FC236}">
              <a16:creationId xmlns:a16="http://schemas.microsoft.com/office/drawing/2014/main" id="{00000000-0008-0000-0000-00002B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12" name="Text Box 8">
          <a:extLst>
            <a:ext uri="{FF2B5EF4-FFF2-40B4-BE49-F238E27FC236}">
              <a16:creationId xmlns:a16="http://schemas.microsoft.com/office/drawing/2014/main" id="{00000000-0008-0000-0000-00002C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13" name="Text Box 9">
          <a:extLst>
            <a:ext uri="{FF2B5EF4-FFF2-40B4-BE49-F238E27FC236}">
              <a16:creationId xmlns:a16="http://schemas.microsoft.com/office/drawing/2014/main" id="{00000000-0008-0000-0000-00002D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14" name="Text Box 11">
          <a:extLst>
            <a:ext uri="{FF2B5EF4-FFF2-40B4-BE49-F238E27FC236}">
              <a16:creationId xmlns:a16="http://schemas.microsoft.com/office/drawing/2014/main" id="{00000000-0008-0000-0000-00002E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15" name="Text Box 8">
          <a:extLst>
            <a:ext uri="{FF2B5EF4-FFF2-40B4-BE49-F238E27FC236}">
              <a16:creationId xmlns:a16="http://schemas.microsoft.com/office/drawing/2014/main" id="{00000000-0008-0000-0000-00002F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16" name="Text Box 9">
          <a:extLst>
            <a:ext uri="{FF2B5EF4-FFF2-40B4-BE49-F238E27FC236}">
              <a16:creationId xmlns:a16="http://schemas.microsoft.com/office/drawing/2014/main" id="{00000000-0008-0000-0000-000030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17" name="Text Box 11">
          <a:extLst>
            <a:ext uri="{FF2B5EF4-FFF2-40B4-BE49-F238E27FC236}">
              <a16:creationId xmlns:a16="http://schemas.microsoft.com/office/drawing/2014/main" id="{00000000-0008-0000-0000-000031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218" name="Text Box 8">
          <a:extLst>
            <a:ext uri="{FF2B5EF4-FFF2-40B4-BE49-F238E27FC236}">
              <a16:creationId xmlns:a16="http://schemas.microsoft.com/office/drawing/2014/main" id="{00000000-0008-0000-0000-0000321C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19" name="Text Box 8">
          <a:extLst>
            <a:ext uri="{FF2B5EF4-FFF2-40B4-BE49-F238E27FC236}">
              <a16:creationId xmlns:a16="http://schemas.microsoft.com/office/drawing/2014/main" id="{00000000-0008-0000-0000-000033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20" name="Text Box 9">
          <a:extLst>
            <a:ext uri="{FF2B5EF4-FFF2-40B4-BE49-F238E27FC236}">
              <a16:creationId xmlns:a16="http://schemas.microsoft.com/office/drawing/2014/main" id="{00000000-0008-0000-0000-000034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21" name="Text Box 11">
          <a:extLst>
            <a:ext uri="{FF2B5EF4-FFF2-40B4-BE49-F238E27FC236}">
              <a16:creationId xmlns:a16="http://schemas.microsoft.com/office/drawing/2014/main" id="{00000000-0008-0000-0000-000035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46</xdr:row>
      <xdr:rowOff>0</xdr:rowOff>
    </xdr:from>
    <xdr:ext cx="76200" cy="28575"/>
    <xdr:sp macro="" textlink="">
      <xdr:nvSpPr>
        <xdr:cNvPr id="7222" name="Text Box 11">
          <a:extLst>
            <a:ext uri="{FF2B5EF4-FFF2-40B4-BE49-F238E27FC236}">
              <a16:creationId xmlns:a16="http://schemas.microsoft.com/office/drawing/2014/main" id="{00000000-0008-0000-0000-0000361C0000}"/>
            </a:ext>
          </a:extLst>
        </xdr:cNvPr>
        <xdr:cNvSpPr txBox="1">
          <a:spLocks noChangeArrowheads="1"/>
        </xdr:cNvSpPr>
      </xdr:nvSpPr>
      <xdr:spPr bwMode="auto">
        <a:xfrm>
          <a:off x="4095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223" name="Text Box 8">
          <a:extLst>
            <a:ext uri="{FF2B5EF4-FFF2-40B4-BE49-F238E27FC236}">
              <a16:creationId xmlns:a16="http://schemas.microsoft.com/office/drawing/2014/main" id="{00000000-0008-0000-0000-0000371C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224" name="Text Box 9">
          <a:extLst>
            <a:ext uri="{FF2B5EF4-FFF2-40B4-BE49-F238E27FC236}">
              <a16:creationId xmlns:a16="http://schemas.microsoft.com/office/drawing/2014/main" id="{00000000-0008-0000-0000-0000381C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225" name="Text Box 11">
          <a:extLst>
            <a:ext uri="{FF2B5EF4-FFF2-40B4-BE49-F238E27FC236}">
              <a16:creationId xmlns:a16="http://schemas.microsoft.com/office/drawing/2014/main" id="{00000000-0008-0000-0000-0000391C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26" name="Text Box 8">
          <a:extLst>
            <a:ext uri="{FF2B5EF4-FFF2-40B4-BE49-F238E27FC236}">
              <a16:creationId xmlns:a16="http://schemas.microsoft.com/office/drawing/2014/main" id="{00000000-0008-0000-0000-00003A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27" name="Text Box 9">
          <a:extLst>
            <a:ext uri="{FF2B5EF4-FFF2-40B4-BE49-F238E27FC236}">
              <a16:creationId xmlns:a16="http://schemas.microsoft.com/office/drawing/2014/main" id="{00000000-0008-0000-0000-00003B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28" name="Text Box 11">
          <a:extLst>
            <a:ext uri="{FF2B5EF4-FFF2-40B4-BE49-F238E27FC236}">
              <a16:creationId xmlns:a16="http://schemas.microsoft.com/office/drawing/2014/main" id="{00000000-0008-0000-0000-00003C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229" name="Text Box 8">
          <a:extLst>
            <a:ext uri="{FF2B5EF4-FFF2-40B4-BE49-F238E27FC236}">
              <a16:creationId xmlns:a16="http://schemas.microsoft.com/office/drawing/2014/main" id="{00000000-0008-0000-0000-00003D1C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230" name="Text Box 9">
          <a:extLst>
            <a:ext uri="{FF2B5EF4-FFF2-40B4-BE49-F238E27FC236}">
              <a16:creationId xmlns:a16="http://schemas.microsoft.com/office/drawing/2014/main" id="{00000000-0008-0000-0000-00003E1C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231" name="Text Box 11">
          <a:extLst>
            <a:ext uri="{FF2B5EF4-FFF2-40B4-BE49-F238E27FC236}">
              <a16:creationId xmlns:a16="http://schemas.microsoft.com/office/drawing/2014/main" id="{00000000-0008-0000-0000-00003F1C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32" name="Text Box 8">
          <a:extLst>
            <a:ext uri="{FF2B5EF4-FFF2-40B4-BE49-F238E27FC236}">
              <a16:creationId xmlns:a16="http://schemas.microsoft.com/office/drawing/2014/main" id="{00000000-0008-0000-0000-000040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33" name="Text Box 9">
          <a:extLst>
            <a:ext uri="{FF2B5EF4-FFF2-40B4-BE49-F238E27FC236}">
              <a16:creationId xmlns:a16="http://schemas.microsoft.com/office/drawing/2014/main" id="{00000000-0008-0000-0000-000041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34" name="Text Box 11">
          <a:extLst>
            <a:ext uri="{FF2B5EF4-FFF2-40B4-BE49-F238E27FC236}">
              <a16:creationId xmlns:a16="http://schemas.microsoft.com/office/drawing/2014/main" id="{00000000-0008-0000-0000-000042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235" name="Text Box 8">
          <a:extLst>
            <a:ext uri="{FF2B5EF4-FFF2-40B4-BE49-F238E27FC236}">
              <a16:creationId xmlns:a16="http://schemas.microsoft.com/office/drawing/2014/main" id="{00000000-0008-0000-0000-0000431C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236" name="Text Box 8">
          <a:extLst>
            <a:ext uri="{FF2B5EF4-FFF2-40B4-BE49-F238E27FC236}">
              <a16:creationId xmlns:a16="http://schemas.microsoft.com/office/drawing/2014/main" id="{00000000-0008-0000-0000-0000441C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37" name="Text Box 9">
          <a:extLst>
            <a:ext uri="{FF2B5EF4-FFF2-40B4-BE49-F238E27FC236}">
              <a16:creationId xmlns:a16="http://schemas.microsoft.com/office/drawing/2014/main" id="{00000000-0008-0000-0000-000045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38" name="Text Box 11">
          <a:extLst>
            <a:ext uri="{FF2B5EF4-FFF2-40B4-BE49-F238E27FC236}">
              <a16:creationId xmlns:a16="http://schemas.microsoft.com/office/drawing/2014/main" id="{00000000-0008-0000-0000-000046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39" name="Text Box 8">
          <a:extLst>
            <a:ext uri="{FF2B5EF4-FFF2-40B4-BE49-F238E27FC236}">
              <a16:creationId xmlns:a16="http://schemas.microsoft.com/office/drawing/2014/main" id="{00000000-0008-0000-0000-000047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40" name="Text Box 9">
          <a:extLst>
            <a:ext uri="{FF2B5EF4-FFF2-40B4-BE49-F238E27FC236}">
              <a16:creationId xmlns:a16="http://schemas.microsoft.com/office/drawing/2014/main" id="{00000000-0008-0000-0000-000048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41" name="Text Box 11">
          <a:extLst>
            <a:ext uri="{FF2B5EF4-FFF2-40B4-BE49-F238E27FC236}">
              <a16:creationId xmlns:a16="http://schemas.microsoft.com/office/drawing/2014/main" id="{00000000-0008-0000-0000-000049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42" name="Text Box 8">
          <a:extLst>
            <a:ext uri="{FF2B5EF4-FFF2-40B4-BE49-F238E27FC236}">
              <a16:creationId xmlns:a16="http://schemas.microsoft.com/office/drawing/2014/main" id="{00000000-0008-0000-0000-00004A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43" name="Text Box 9">
          <a:extLst>
            <a:ext uri="{FF2B5EF4-FFF2-40B4-BE49-F238E27FC236}">
              <a16:creationId xmlns:a16="http://schemas.microsoft.com/office/drawing/2014/main" id="{00000000-0008-0000-0000-00004B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44" name="Text Box 11">
          <a:extLst>
            <a:ext uri="{FF2B5EF4-FFF2-40B4-BE49-F238E27FC236}">
              <a16:creationId xmlns:a16="http://schemas.microsoft.com/office/drawing/2014/main" id="{00000000-0008-0000-0000-00004C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45" name="Text Box 8">
          <a:extLst>
            <a:ext uri="{FF2B5EF4-FFF2-40B4-BE49-F238E27FC236}">
              <a16:creationId xmlns:a16="http://schemas.microsoft.com/office/drawing/2014/main" id="{00000000-0008-0000-0000-00004D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46" name="Text Box 9">
          <a:extLst>
            <a:ext uri="{FF2B5EF4-FFF2-40B4-BE49-F238E27FC236}">
              <a16:creationId xmlns:a16="http://schemas.microsoft.com/office/drawing/2014/main" id="{00000000-0008-0000-0000-00004E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47" name="Text Box 11">
          <a:extLst>
            <a:ext uri="{FF2B5EF4-FFF2-40B4-BE49-F238E27FC236}">
              <a16:creationId xmlns:a16="http://schemas.microsoft.com/office/drawing/2014/main" id="{00000000-0008-0000-0000-00004F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48" name="Text Box 8">
          <a:extLst>
            <a:ext uri="{FF2B5EF4-FFF2-40B4-BE49-F238E27FC236}">
              <a16:creationId xmlns:a16="http://schemas.microsoft.com/office/drawing/2014/main" id="{00000000-0008-0000-0000-000050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49" name="Text Box 9">
          <a:extLst>
            <a:ext uri="{FF2B5EF4-FFF2-40B4-BE49-F238E27FC236}">
              <a16:creationId xmlns:a16="http://schemas.microsoft.com/office/drawing/2014/main" id="{00000000-0008-0000-0000-000051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50" name="Text Box 11">
          <a:extLst>
            <a:ext uri="{FF2B5EF4-FFF2-40B4-BE49-F238E27FC236}">
              <a16:creationId xmlns:a16="http://schemas.microsoft.com/office/drawing/2014/main" id="{00000000-0008-0000-0000-000052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51" name="Text Box 8">
          <a:extLst>
            <a:ext uri="{FF2B5EF4-FFF2-40B4-BE49-F238E27FC236}">
              <a16:creationId xmlns:a16="http://schemas.microsoft.com/office/drawing/2014/main" id="{00000000-0008-0000-0000-000053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52" name="Text Box 9">
          <a:extLst>
            <a:ext uri="{FF2B5EF4-FFF2-40B4-BE49-F238E27FC236}">
              <a16:creationId xmlns:a16="http://schemas.microsoft.com/office/drawing/2014/main" id="{00000000-0008-0000-0000-000054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53" name="Text Box 11">
          <a:extLst>
            <a:ext uri="{FF2B5EF4-FFF2-40B4-BE49-F238E27FC236}">
              <a16:creationId xmlns:a16="http://schemas.microsoft.com/office/drawing/2014/main" id="{00000000-0008-0000-0000-000055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54" name="Text Box 8">
          <a:extLst>
            <a:ext uri="{FF2B5EF4-FFF2-40B4-BE49-F238E27FC236}">
              <a16:creationId xmlns:a16="http://schemas.microsoft.com/office/drawing/2014/main" id="{00000000-0008-0000-0000-000056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55" name="Text Box 9">
          <a:extLst>
            <a:ext uri="{FF2B5EF4-FFF2-40B4-BE49-F238E27FC236}">
              <a16:creationId xmlns:a16="http://schemas.microsoft.com/office/drawing/2014/main" id="{00000000-0008-0000-0000-000057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56" name="Text Box 11">
          <a:extLst>
            <a:ext uri="{FF2B5EF4-FFF2-40B4-BE49-F238E27FC236}">
              <a16:creationId xmlns:a16="http://schemas.microsoft.com/office/drawing/2014/main" id="{00000000-0008-0000-0000-000058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57" name="Text Box 8">
          <a:extLst>
            <a:ext uri="{FF2B5EF4-FFF2-40B4-BE49-F238E27FC236}">
              <a16:creationId xmlns:a16="http://schemas.microsoft.com/office/drawing/2014/main" id="{00000000-0008-0000-0000-000059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58" name="Text Box 9">
          <a:extLst>
            <a:ext uri="{FF2B5EF4-FFF2-40B4-BE49-F238E27FC236}">
              <a16:creationId xmlns:a16="http://schemas.microsoft.com/office/drawing/2014/main" id="{00000000-0008-0000-0000-00005A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59" name="Text Box 11">
          <a:extLst>
            <a:ext uri="{FF2B5EF4-FFF2-40B4-BE49-F238E27FC236}">
              <a16:creationId xmlns:a16="http://schemas.microsoft.com/office/drawing/2014/main" id="{00000000-0008-0000-0000-00005B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60" name="Text Box 8">
          <a:extLst>
            <a:ext uri="{FF2B5EF4-FFF2-40B4-BE49-F238E27FC236}">
              <a16:creationId xmlns:a16="http://schemas.microsoft.com/office/drawing/2014/main" id="{00000000-0008-0000-0000-00005C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61" name="Text Box 9">
          <a:extLst>
            <a:ext uri="{FF2B5EF4-FFF2-40B4-BE49-F238E27FC236}">
              <a16:creationId xmlns:a16="http://schemas.microsoft.com/office/drawing/2014/main" id="{00000000-0008-0000-0000-00005D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62" name="Text Box 11">
          <a:extLst>
            <a:ext uri="{FF2B5EF4-FFF2-40B4-BE49-F238E27FC236}">
              <a16:creationId xmlns:a16="http://schemas.microsoft.com/office/drawing/2014/main" id="{00000000-0008-0000-0000-00005E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63" name="Text Box 8">
          <a:extLst>
            <a:ext uri="{FF2B5EF4-FFF2-40B4-BE49-F238E27FC236}">
              <a16:creationId xmlns:a16="http://schemas.microsoft.com/office/drawing/2014/main" id="{00000000-0008-0000-0000-00005F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64" name="Text Box 9">
          <a:extLst>
            <a:ext uri="{FF2B5EF4-FFF2-40B4-BE49-F238E27FC236}">
              <a16:creationId xmlns:a16="http://schemas.microsoft.com/office/drawing/2014/main" id="{00000000-0008-0000-0000-000060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65" name="Text Box 11">
          <a:extLst>
            <a:ext uri="{FF2B5EF4-FFF2-40B4-BE49-F238E27FC236}">
              <a16:creationId xmlns:a16="http://schemas.microsoft.com/office/drawing/2014/main" id="{00000000-0008-0000-0000-000061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66" name="Text Box 8">
          <a:extLst>
            <a:ext uri="{FF2B5EF4-FFF2-40B4-BE49-F238E27FC236}">
              <a16:creationId xmlns:a16="http://schemas.microsoft.com/office/drawing/2014/main" id="{00000000-0008-0000-0000-000062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67" name="Text Box 9">
          <a:extLst>
            <a:ext uri="{FF2B5EF4-FFF2-40B4-BE49-F238E27FC236}">
              <a16:creationId xmlns:a16="http://schemas.microsoft.com/office/drawing/2014/main" id="{00000000-0008-0000-0000-000063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68" name="Text Box 11">
          <a:extLst>
            <a:ext uri="{FF2B5EF4-FFF2-40B4-BE49-F238E27FC236}">
              <a16:creationId xmlns:a16="http://schemas.microsoft.com/office/drawing/2014/main" id="{00000000-0008-0000-0000-000064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69" name="Text Box 8">
          <a:extLst>
            <a:ext uri="{FF2B5EF4-FFF2-40B4-BE49-F238E27FC236}">
              <a16:creationId xmlns:a16="http://schemas.microsoft.com/office/drawing/2014/main" id="{00000000-0008-0000-0000-000065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70" name="Text Box 9">
          <a:extLst>
            <a:ext uri="{FF2B5EF4-FFF2-40B4-BE49-F238E27FC236}">
              <a16:creationId xmlns:a16="http://schemas.microsoft.com/office/drawing/2014/main" id="{00000000-0008-0000-0000-000066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71" name="Text Box 11">
          <a:extLst>
            <a:ext uri="{FF2B5EF4-FFF2-40B4-BE49-F238E27FC236}">
              <a16:creationId xmlns:a16="http://schemas.microsoft.com/office/drawing/2014/main" id="{00000000-0008-0000-0000-000067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272" name="Text Box 8">
          <a:extLst>
            <a:ext uri="{FF2B5EF4-FFF2-40B4-BE49-F238E27FC236}">
              <a16:creationId xmlns:a16="http://schemas.microsoft.com/office/drawing/2014/main" id="{00000000-0008-0000-0000-0000681C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73" name="Text Box 8">
          <a:extLst>
            <a:ext uri="{FF2B5EF4-FFF2-40B4-BE49-F238E27FC236}">
              <a16:creationId xmlns:a16="http://schemas.microsoft.com/office/drawing/2014/main" id="{00000000-0008-0000-0000-000069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74" name="Text Box 9">
          <a:extLst>
            <a:ext uri="{FF2B5EF4-FFF2-40B4-BE49-F238E27FC236}">
              <a16:creationId xmlns:a16="http://schemas.microsoft.com/office/drawing/2014/main" id="{00000000-0008-0000-0000-00006A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75" name="Text Box 11">
          <a:extLst>
            <a:ext uri="{FF2B5EF4-FFF2-40B4-BE49-F238E27FC236}">
              <a16:creationId xmlns:a16="http://schemas.microsoft.com/office/drawing/2014/main" id="{00000000-0008-0000-0000-00006B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276" name="Text Box 8">
          <a:extLst>
            <a:ext uri="{FF2B5EF4-FFF2-40B4-BE49-F238E27FC236}">
              <a16:creationId xmlns:a16="http://schemas.microsoft.com/office/drawing/2014/main" id="{00000000-0008-0000-0000-00006C1C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277" name="Text Box 9">
          <a:extLst>
            <a:ext uri="{FF2B5EF4-FFF2-40B4-BE49-F238E27FC236}">
              <a16:creationId xmlns:a16="http://schemas.microsoft.com/office/drawing/2014/main" id="{00000000-0008-0000-0000-00006D1C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278" name="Text Box 11">
          <a:extLst>
            <a:ext uri="{FF2B5EF4-FFF2-40B4-BE49-F238E27FC236}">
              <a16:creationId xmlns:a16="http://schemas.microsoft.com/office/drawing/2014/main" id="{00000000-0008-0000-0000-00006E1C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79" name="Text Box 8">
          <a:extLst>
            <a:ext uri="{FF2B5EF4-FFF2-40B4-BE49-F238E27FC236}">
              <a16:creationId xmlns:a16="http://schemas.microsoft.com/office/drawing/2014/main" id="{00000000-0008-0000-0000-00006F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80" name="Text Box 9">
          <a:extLst>
            <a:ext uri="{FF2B5EF4-FFF2-40B4-BE49-F238E27FC236}">
              <a16:creationId xmlns:a16="http://schemas.microsoft.com/office/drawing/2014/main" id="{00000000-0008-0000-0000-000070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81" name="Text Box 11">
          <a:extLst>
            <a:ext uri="{FF2B5EF4-FFF2-40B4-BE49-F238E27FC236}">
              <a16:creationId xmlns:a16="http://schemas.microsoft.com/office/drawing/2014/main" id="{00000000-0008-0000-0000-000071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282" name="Text Box 8">
          <a:extLst>
            <a:ext uri="{FF2B5EF4-FFF2-40B4-BE49-F238E27FC236}">
              <a16:creationId xmlns:a16="http://schemas.microsoft.com/office/drawing/2014/main" id="{00000000-0008-0000-0000-0000721C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283" name="Text Box 9">
          <a:extLst>
            <a:ext uri="{FF2B5EF4-FFF2-40B4-BE49-F238E27FC236}">
              <a16:creationId xmlns:a16="http://schemas.microsoft.com/office/drawing/2014/main" id="{00000000-0008-0000-0000-0000731C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284" name="Text Box 11">
          <a:extLst>
            <a:ext uri="{FF2B5EF4-FFF2-40B4-BE49-F238E27FC236}">
              <a16:creationId xmlns:a16="http://schemas.microsoft.com/office/drawing/2014/main" id="{00000000-0008-0000-0000-0000741C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85" name="Text Box 8">
          <a:extLst>
            <a:ext uri="{FF2B5EF4-FFF2-40B4-BE49-F238E27FC236}">
              <a16:creationId xmlns:a16="http://schemas.microsoft.com/office/drawing/2014/main" id="{00000000-0008-0000-0000-000075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86" name="Text Box 9">
          <a:extLst>
            <a:ext uri="{FF2B5EF4-FFF2-40B4-BE49-F238E27FC236}">
              <a16:creationId xmlns:a16="http://schemas.microsoft.com/office/drawing/2014/main" id="{00000000-0008-0000-0000-000076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87" name="Text Box 11">
          <a:extLst>
            <a:ext uri="{FF2B5EF4-FFF2-40B4-BE49-F238E27FC236}">
              <a16:creationId xmlns:a16="http://schemas.microsoft.com/office/drawing/2014/main" id="{00000000-0008-0000-0000-000077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288" name="Text Box 8">
          <a:extLst>
            <a:ext uri="{FF2B5EF4-FFF2-40B4-BE49-F238E27FC236}">
              <a16:creationId xmlns:a16="http://schemas.microsoft.com/office/drawing/2014/main" id="{00000000-0008-0000-0000-0000781C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289" name="Text Box 8">
          <a:extLst>
            <a:ext uri="{FF2B5EF4-FFF2-40B4-BE49-F238E27FC236}">
              <a16:creationId xmlns:a16="http://schemas.microsoft.com/office/drawing/2014/main" id="{00000000-0008-0000-0000-0000791C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90" name="Text Box 8">
          <a:extLst>
            <a:ext uri="{FF2B5EF4-FFF2-40B4-BE49-F238E27FC236}">
              <a16:creationId xmlns:a16="http://schemas.microsoft.com/office/drawing/2014/main" id="{00000000-0008-0000-0000-00007A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91" name="Text Box 9">
          <a:extLst>
            <a:ext uri="{FF2B5EF4-FFF2-40B4-BE49-F238E27FC236}">
              <a16:creationId xmlns:a16="http://schemas.microsoft.com/office/drawing/2014/main" id="{00000000-0008-0000-0000-00007B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92" name="Text Box 11">
          <a:extLst>
            <a:ext uri="{FF2B5EF4-FFF2-40B4-BE49-F238E27FC236}">
              <a16:creationId xmlns:a16="http://schemas.microsoft.com/office/drawing/2014/main" id="{00000000-0008-0000-0000-00007C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93" name="Text Box 8">
          <a:extLst>
            <a:ext uri="{FF2B5EF4-FFF2-40B4-BE49-F238E27FC236}">
              <a16:creationId xmlns:a16="http://schemas.microsoft.com/office/drawing/2014/main" id="{00000000-0008-0000-0000-00007D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94" name="Text Box 9">
          <a:extLst>
            <a:ext uri="{FF2B5EF4-FFF2-40B4-BE49-F238E27FC236}">
              <a16:creationId xmlns:a16="http://schemas.microsoft.com/office/drawing/2014/main" id="{00000000-0008-0000-0000-00007E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95" name="Text Box 11">
          <a:extLst>
            <a:ext uri="{FF2B5EF4-FFF2-40B4-BE49-F238E27FC236}">
              <a16:creationId xmlns:a16="http://schemas.microsoft.com/office/drawing/2014/main" id="{00000000-0008-0000-0000-00007F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96" name="Text Box 8">
          <a:extLst>
            <a:ext uri="{FF2B5EF4-FFF2-40B4-BE49-F238E27FC236}">
              <a16:creationId xmlns:a16="http://schemas.microsoft.com/office/drawing/2014/main" id="{00000000-0008-0000-0000-000080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97" name="Text Box 9">
          <a:extLst>
            <a:ext uri="{FF2B5EF4-FFF2-40B4-BE49-F238E27FC236}">
              <a16:creationId xmlns:a16="http://schemas.microsoft.com/office/drawing/2014/main" id="{00000000-0008-0000-0000-000081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98" name="Text Box 11">
          <a:extLst>
            <a:ext uri="{FF2B5EF4-FFF2-40B4-BE49-F238E27FC236}">
              <a16:creationId xmlns:a16="http://schemas.microsoft.com/office/drawing/2014/main" id="{00000000-0008-0000-0000-000082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299" name="Text Box 8">
          <a:extLst>
            <a:ext uri="{FF2B5EF4-FFF2-40B4-BE49-F238E27FC236}">
              <a16:creationId xmlns:a16="http://schemas.microsoft.com/office/drawing/2014/main" id="{00000000-0008-0000-0000-000083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00" name="Text Box 9">
          <a:extLst>
            <a:ext uri="{FF2B5EF4-FFF2-40B4-BE49-F238E27FC236}">
              <a16:creationId xmlns:a16="http://schemas.microsoft.com/office/drawing/2014/main" id="{00000000-0008-0000-0000-000084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01" name="Text Box 11">
          <a:extLst>
            <a:ext uri="{FF2B5EF4-FFF2-40B4-BE49-F238E27FC236}">
              <a16:creationId xmlns:a16="http://schemas.microsoft.com/office/drawing/2014/main" id="{00000000-0008-0000-0000-000085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02" name="Text Box 8">
          <a:extLst>
            <a:ext uri="{FF2B5EF4-FFF2-40B4-BE49-F238E27FC236}">
              <a16:creationId xmlns:a16="http://schemas.microsoft.com/office/drawing/2014/main" id="{00000000-0008-0000-0000-000086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03" name="Text Box 9">
          <a:extLst>
            <a:ext uri="{FF2B5EF4-FFF2-40B4-BE49-F238E27FC236}">
              <a16:creationId xmlns:a16="http://schemas.microsoft.com/office/drawing/2014/main" id="{00000000-0008-0000-0000-000087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04" name="Text Box 11">
          <a:extLst>
            <a:ext uri="{FF2B5EF4-FFF2-40B4-BE49-F238E27FC236}">
              <a16:creationId xmlns:a16="http://schemas.microsoft.com/office/drawing/2014/main" id="{00000000-0008-0000-0000-000088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05" name="Text Box 8">
          <a:extLst>
            <a:ext uri="{FF2B5EF4-FFF2-40B4-BE49-F238E27FC236}">
              <a16:creationId xmlns:a16="http://schemas.microsoft.com/office/drawing/2014/main" id="{00000000-0008-0000-0000-000089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06" name="Text Box 9">
          <a:extLst>
            <a:ext uri="{FF2B5EF4-FFF2-40B4-BE49-F238E27FC236}">
              <a16:creationId xmlns:a16="http://schemas.microsoft.com/office/drawing/2014/main" id="{00000000-0008-0000-0000-00008A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07" name="Text Box 11">
          <a:extLst>
            <a:ext uri="{FF2B5EF4-FFF2-40B4-BE49-F238E27FC236}">
              <a16:creationId xmlns:a16="http://schemas.microsoft.com/office/drawing/2014/main" id="{00000000-0008-0000-0000-00008B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08" name="Text Box 8">
          <a:extLst>
            <a:ext uri="{FF2B5EF4-FFF2-40B4-BE49-F238E27FC236}">
              <a16:creationId xmlns:a16="http://schemas.microsoft.com/office/drawing/2014/main" id="{00000000-0008-0000-0000-00008C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09" name="Text Box 9">
          <a:extLst>
            <a:ext uri="{FF2B5EF4-FFF2-40B4-BE49-F238E27FC236}">
              <a16:creationId xmlns:a16="http://schemas.microsoft.com/office/drawing/2014/main" id="{00000000-0008-0000-0000-00008D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10" name="Text Box 11">
          <a:extLst>
            <a:ext uri="{FF2B5EF4-FFF2-40B4-BE49-F238E27FC236}">
              <a16:creationId xmlns:a16="http://schemas.microsoft.com/office/drawing/2014/main" id="{00000000-0008-0000-0000-00008E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11" name="Text Box 8">
          <a:extLst>
            <a:ext uri="{FF2B5EF4-FFF2-40B4-BE49-F238E27FC236}">
              <a16:creationId xmlns:a16="http://schemas.microsoft.com/office/drawing/2014/main" id="{00000000-0008-0000-0000-00008F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12" name="Text Box 9">
          <a:extLst>
            <a:ext uri="{FF2B5EF4-FFF2-40B4-BE49-F238E27FC236}">
              <a16:creationId xmlns:a16="http://schemas.microsoft.com/office/drawing/2014/main" id="{00000000-0008-0000-0000-000090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13" name="Text Box 11">
          <a:extLst>
            <a:ext uri="{FF2B5EF4-FFF2-40B4-BE49-F238E27FC236}">
              <a16:creationId xmlns:a16="http://schemas.microsoft.com/office/drawing/2014/main" id="{00000000-0008-0000-0000-000091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14" name="Text Box 11">
          <a:extLst>
            <a:ext uri="{FF2B5EF4-FFF2-40B4-BE49-F238E27FC236}">
              <a16:creationId xmlns:a16="http://schemas.microsoft.com/office/drawing/2014/main" id="{00000000-0008-0000-0000-000092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15" name="Text Box 9">
          <a:extLst>
            <a:ext uri="{FF2B5EF4-FFF2-40B4-BE49-F238E27FC236}">
              <a16:creationId xmlns:a16="http://schemas.microsoft.com/office/drawing/2014/main" id="{00000000-0008-0000-0000-000093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16" name="Text Box 11">
          <a:extLst>
            <a:ext uri="{FF2B5EF4-FFF2-40B4-BE49-F238E27FC236}">
              <a16:creationId xmlns:a16="http://schemas.microsoft.com/office/drawing/2014/main" id="{00000000-0008-0000-0000-000094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17" name="Text Box 8">
          <a:extLst>
            <a:ext uri="{FF2B5EF4-FFF2-40B4-BE49-F238E27FC236}">
              <a16:creationId xmlns:a16="http://schemas.microsoft.com/office/drawing/2014/main" id="{00000000-0008-0000-0000-000095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18" name="Text Box 9">
          <a:extLst>
            <a:ext uri="{FF2B5EF4-FFF2-40B4-BE49-F238E27FC236}">
              <a16:creationId xmlns:a16="http://schemas.microsoft.com/office/drawing/2014/main" id="{00000000-0008-0000-0000-000096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19" name="Text Box 11">
          <a:extLst>
            <a:ext uri="{FF2B5EF4-FFF2-40B4-BE49-F238E27FC236}">
              <a16:creationId xmlns:a16="http://schemas.microsoft.com/office/drawing/2014/main" id="{00000000-0008-0000-0000-000097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20" name="Text Box 8">
          <a:extLst>
            <a:ext uri="{FF2B5EF4-FFF2-40B4-BE49-F238E27FC236}">
              <a16:creationId xmlns:a16="http://schemas.microsoft.com/office/drawing/2014/main" id="{00000000-0008-0000-0000-000098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21" name="Text Box 9">
          <a:extLst>
            <a:ext uri="{FF2B5EF4-FFF2-40B4-BE49-F238E27FC236}">
              <a16:creationId xmlns:a16="http://schemas.microsoft.com/office/drawing/2014/main" id="{00000000-0008-0000-0000-000099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22" name="Text Box 11">
          <a:extLst>
            <a:ext uri="{FF2B5EF4-FFF2-40B4-BE49-F238E27FC236}">
              <a16:creationId xmlns:a16="http://schemas.microsoft.com/office/drawing/2014/main" id="{00000000-0008-0000-0000-00009A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23" name="Text Box 8">
          <a:extLst>
            <a:ext uri="{FF2B5EF4-FFF2-40B4-BE49-F238E27FC236}">
              <a16:creationId xmlns:a16="http://schemas.microsoft.com/office/drawing/2014/main" id="{00000000-0008-0000-0000-00009B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24" name="Text Box 9">
          <a:extLst>
            <a:ext uri="{FF2B5EF4-FFF2-40B4-BE49-F238E27FC236}">
              <a16:creationId xmlns:a16="http://schemas.microsoft.com/office/drawing/2014/main" id="{00000000-0008-0000-0000-00009C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25" name="Text Box 11">
          <a:extLst>
            <a:ext uri="{FF2B5EF4-FFF2-40B4-BE49-F238E27FC236}">
              <a16:creationId xmlns:a16="http://schemas.microsoft.com/office/drawing/2014/main" id="{00000000-0008-0000-0000-00009D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26" name="Text Box 8">
          <a:extLst>
            <a:ext uri="{FF2B5EF4-FFF2-40B4-BE49-F238E27FC236}">
              <a16:creationId xmlns:a16="http://schemas.microsoft.com/office/drawing/2014/main" id="{00000000-0008-0000-0000-00009E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27" name="Text Box 9">
          <a:extLst>
            <a:ext uri="{FF2B5EF4-FFF2-40B4-BE49-F238E27FC236}">
              <a16:creationId xmlns:a16="http://schemas.microsoft.com/office/drawing/2014/main" id="{00000000-0008-0000-0000-00009F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28" name="Text Box 11">
          <a:extLst>
            <a:ext uri="{FF2B5EF4-FFF2-40B4-BE49-F238E27FC236}">
              <a16:creationId xmlns:a16="http://schemas.microsoft.com/office/drawing/2014/main" id="{00000000-0008-0000-0000-0000A0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29" name="Text Box 8">
          <a:extLst>
            <a:ext uri="{FF2B5EF4-FFF2-40B4-BE49-F238E27FC236}">
              <a16:creationId xmlns:a16="http://schemas.microsoft.com/office/drawing/2014/main" id="{00000000-0008-0000-0000-0000A1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30" name="Text Box 9">
          <a:extLst>
            <a:ext uri="{FF2B5EF4-FFF2-40B4-BE49-F238E27FC236}">
              <a16:creationId xmlns:a16="http://schemas.microsoft.com/office/drawing/2014/main" id="{00000000-0008-0000-0000-0000A2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31" name="Text Box 11">
          <a:extLst>
            <a:ext uri="{FF2B5EF4-FFF2-40B4-BE49-F238E27FC236}">
              <a16:creationId xmlns:a16="http://schemas.microsoft.com/office/drawing/2014/main" id="{00000000-0008-0000-0000-0000A3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32" name="Text Box 8">
          <a:extLst>
            <a:ext uri="{FF2B5EF4-FFF2-40B4-BE49-F238E27FC236}">
              <a16:creationId xmlns:a16="http://schemas.microsoft.com/office/drawing/2014/main" id="{00000000-0008-0000-0000-0000A4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33" name="Text Box 9">
          <a:extLst>
            <a:ext uri="{FF2B5EF4-FFF2-40B4-BE49-F238E27FC236}">
              <a16:creationId xmlns:a16="http://schemas.microsoft.com/office/drawing/2014/main" id="{00000000-0008-0000-0000-0000A5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34" name="Text Box 11">
          <a:extLst>
            <a:ext uri="{FF2B5EF4-FFF2-40B4-BE49-F238E27FC236}">
              <a16:creationId xmlns:a16="http://schemas.microsoft.com/office/drawing/2014/main" id="{00000000-0008-0000-0000-0000A6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35" name="Text Box 8">
          <a:extLst>
            <a:ext uri="{FF2B5EF4-FFF2-40B4-BE49-F238E27FC236}">
              <a16:creationId xmlns:a16="http://schemas.microsoft.com/office/drawing/2014/main" id="{00000000-0008-0000-0000-0000A7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36" name="Text Box 9">
          <a:extLst>
            <a:ext uri="{FF2B5EF4-FFF2-40B4-BE49-F238E27FC236}">
              <a16:creationId xmlns:a16="http://schemas.microsoft.com/office/drawing/2014/main" id="{00000000-0008-0000-0000-0000A8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37" name="Text Box 11">
          <a:extLst>
            <a:ext uri="{FF2B5EF4-FFF2-40B4-BE49-F238E27FC236}">
              <a16:creationId xmlns:a16="http://schemas.microsoft.com/office/drawing/2014/main" id="{00000000-0008-0000-0000-0000A9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38" name="Text Box 8">
          <a:extLst>
            <a:ext uri="{FF2B5EF4-FFF2-40B4-BE49-F238E27FC236}">
              <a16:creationId xmlns:a16="http://schemas.microsoft.com/office/drawing/2014/main" id="{00000000-0008-0000-0000-0000AA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39" name="Text Box 9">
          <a:extLst>
            <a:ext uri="{FF2B5EF4-FFF2-40B4-BE49-F238E27FC236}">
              <a16:creationId xmlns:a16="http://schemas.microsoft.com/office/drawing/2014/main" id="{00000000-0008-0000-0000-0000AB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40" name="Text Box 11">
          <a:extLst>
            <a:ext uri="{FF2B5EF4-FFF2-40B4-BE49-F238E27FC236}">
              <a16:creationId xmlns:a16="http://schemas.microsoft.com/office/drawing/2014/main" id="{00000000-0008-0000-0000-0000AC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41" name="Text Box 8">
          <a:extLst>
            <a:ext uri="{FF2B5EF4-FFF2-40B4-BE49-F238E27FC236}">
              <a16:creationId xmlns:a16="http://schemas.microsoft.com/office/drawing/2014/main" id="{00000000-0008-0000-0000-0000AD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42" name="Text Box 9">
          <a:extLst>
            <a:ext uri="{FF2B5EF4-FFF2-40B4-BE49-F238E27FC236}">
              <a16:creationId xmlns:a16="http://schemas.microsoft.com/office/drawing/2014/main" id="{00000000-0008-0000-0000-0000AE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43" name="Text Box 11">
          <a:extLst>
            <a:ext uri="{FF2B5EF4-FFF2-40B4-BE49-F238E27FC236}">
              <a16:creationId xmlns:a16="http://schemas.microsoft.com/office/drawing/2014/main" id="{00000000-0008-0000-0000-0000AF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44" name="Text Box 8">
          <a:extLst>
            <a:ext uri="{FF2B5EF4-FFF2-40B4-BE49-F238E27FC236}">
              <a16:creationId xmlns:a16="http://schemas.microsoft.com/office/drawing/2014/main" id="{00000000-0008-0000-0000-0000B0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45" name="Text Box 9">
          <a:extLst>
            <a:ext uri="{FF2B5EF4-FFF2-40B4-BE49-F238E27FC236}">
              <a16:creationId xmlns:a16="http://schemas.microsoft.com/office/drawing/2014/main" id="{00000000-0008-0000-0000-0000B1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46" name="Text Box 11">
          <a:extLst>
            <a:ext uri="{FF2B5EF4-FFF2-40B4-BE49-F238E27FC236}">
              <a16:creationId xmlns:a16="http://schemas.microsoft.com/office/drawing/2014/main" id="{00000000-0008-0000-0000-0000B2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47" name="Text Box 8">
          <a:extLst>
            <a:ext uri="{FF2B5EF4-FFF2-40B4-BE49-F238E27FC236}">
              <a16:creationId xmlns:a16="http://schemas.microsoft.com/office/drawing/2014/main" id="{00000000-0008-0000-0000-0000B3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48" name="Text Box 9">
          <a:extLst>
            <a:ext uri="{FF2B5EF4-FFF2-40B4-BE49-F238E27FC236}">
              <a16:creationId xmlns:a16="http://schemas.microsoft.com/office/drawing/2014/main" id="{00000000-0008-0000-0000-0000B4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49" name="Text Box 11">
          <a:extLst>
            <a:ext uri="{FF2B5EF4-FFF2-40B4-BE49-F238E27FC236}">
              <a16:creationId xmlns:a16="http://schemas.microsoft.com/office/drawing/2014/main" id="{00000000-0008-0000-0000-0000B5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350" name="Text Box 8">
          <a:extLst>
            <a:ext uri="{FF2B5EF4-FFF2-40B4-BE49-F238E27FC236}">
              <a16:creationId xmlns:a16="http://schemas.microsoft.com/office/drawing/2014/main" id="{00000000-0008-0000-0000-0000B61C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351" name="Text Box 11">
          <a:extLst>
            <a:ext uri="{FF2B5EF4-FFF2-40B4-BE49-F238E27FC236}">
              <a16:creationId xmlns:a16="http://schemas.microsoft.com/office/drawing/2014/main" id="{00000000-0008-0000-0000-0000B71C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52" name="Text Box 8">
          <a:extLst>
            <a:ext uri="{FF2B5EF4-FFF2-40B4-BE49-F238E27FC236}">
              <a16:creationId xmlns:a16="http://schemas.microsoft.com/office/drawing/2014/main" id="{00000000-0008-0000-0000-0000B8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53" name="Text Box 9">
          <a:extLst>
            <a:ext uri="{FF2B5EF4-FFF2-40B4-BE49-F238E27FC236}">
              <a16:creationId xmlns:a16="http://schemas.microsoft.com/office/drawing/2014/main" id="{00000000-0008-0000-0000-0000B9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54" name="Text Box 11">
          <a:extLst>
            <a:ext uri="{FF2B5EF4-FFF2-40B4-BE49-F238E27FC236}">
              <a16:creationId xmlns:a16="http://schemas.microsoft.com/office/drawing/2014/main" id="{00000000-0008-0000-0000-0000BA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46</xdr:row>
      <xdr:rowOff>0</xdr:rowOff>
    </xdr:from>
    <xdr:ext cx="76200" cy="28575"/>
    <xdr:sp macro="" textlink="">
      <xdr:nvSpPr>
        <xdr:cNvPr id="7355" name="Text Box 11">
          <a:extLst>
            <a:ext uri="{FF2B5EF4-FFF2-40B4-BE49-F238E27FC236}">
              <a16:creationId xmlns:a16="http://schemas.microsoft.com/office/drawing/2014/main" id="{00000000-0008-0000-0000-0000BB1C0000}"/>
            </a:ext>
          </a:extLst>
        </xdr:cNvPr>
        <xdr:cNvSpPr txBox="1">
          <a:spLocks noChangeArrowheads="1"/>
        </xdr:cNvSpPr>
      </xdr:nvSpPr>
      <xdr:spPr bwMode="auto">
        <a:xfrm>
          <a:off x="4095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356" name="Text Box 8">
          <a:extLst>
            <a:ext uri="{FF2B5EF4-FFF2-40B4-BE49-F238E27FC236}">
              <a16:creationId xmlns:a16="http://schemas.microsoft.com/office/drawing/2014/main" id="{00000000-0008-0000-0000-0000BC1C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357" name="Text Box 9">
          <a:extLst>
            <a:ext uri="{FF2B5EF4-FFF2-40B4-BE49-F238E27FC236}">
              <a16:creationId xmlns:a16="http://schemas.microsoft.com/office/drawing/2014/main" id="{00000000-0008-0000-0000-0000BD1C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358" name="Text Box 11">
          <a:extLst>
            <a:ext uri="{FF2B5EF4-FFF2-40B4-BE49-F238E27FC236}">
              <a16:creationId xmlns:a16="http://schemas.microsoft.com/office/drawing/2014/main" id="{00000000-0008-0000-0000-0000BE1C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59" name="Text Box 8">
          <a:extLst>
            <a:ext uri="{FF2B5EF4-FFF2-40B4-BE49-F238E27FC236}">
              <a16:creationId xmlns:a16="http://schemas.microsoft.com/office/drawing/2014/main" id="{00000000-0008-0000-0000-0000BF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60" name="Text Box 9">
          <a:extLst>
            <a:ext uri="{FF2B5EF4-FFF2-40B4-BE49-F238E27FC236}">
              <a16:creationId xmlns:a16="http://schemas.microsoft.com/office/drawing/2014/main" id="{00000000-0008-0000-0000-0000C0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61" name="Text Box 11">
          <a:extLst>
            <a:ext uri="{FF2B5EF4-FFF2-40B4-BE49-F238E27FC236}">
              <a16:creationId xmlns:a16="http://schemas.microsoft.com/office/drawing/2014/main" id="{00000000-0008-0000-0000-0000C1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362" name="Text Box 8">
          <a:extLst>
            <a:ext uri="{FF2B5EF4-FFF2-40B4-BE49-F238E27FC236}">
              <a16:creationId xmlns:a16="http://schemas.microsoft.com/office/drawing/2014/main" id="{00000000-0008-0000-0000-0000C21C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363" name="Text Box 9">
          <a:extLst>
            <a:ext uri="{FF2B5EF4-FFF2-40B4-BE49-F238E27FC236}">
              <a16:creationId xmlns:a16="http://schemas.microsoft.com/office/drawing/2014/main" id="{00000000-0008-0000-0000-0000C31C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364" name="Text Box 11">
          <a:extLst>
            <a:ext uri="{FF2B5EF4-FFF2-40B4-BE49-F238E27FC236}">
              <a16:creationId xmlns:a16="http://schemas.microsoft.com/office/drawing/2014/main" id="{00000000-0008-0000-0000-0000C41C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65" name="Text Box 8">
          <a:extLst>
            <a:ext uri="{FF2B5EF4-FFF2-40B4-BE49-F238E27FC236}">
              <a16:creationId xmlns:a16="http://schemas.microsoft.com/office/drawing/2014/main" id="{00000000-0008-0000-0000-0000C5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66" name="Text Box 9">
          <a:extLst>
            <a:ext uri="{FF2B5EF4-FFF2-40B4-BE49-F238E27FC236}">
              <a16:creationId xmlns:a16="http://schemas.microsoft.com/office/drawing/2014/main" id="{00000000-0008-0000-0000-0000C6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67" name="Text Box 11">
          <a:extLst>
            <a:ext uri="{FF2B5EF4-FFF2-40B4-BE49-F238E27FC236}">
              <a16:creationId xmlns:a16="http://schemas.microsoft.com/office/drawing/2014/main" id="{00000000-0008-0000-0000-0000C7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368" name="Text Box 8">
          <a:extLst>
            <a:ext uri="{FF2B5EF4-FFF2-40B4-BE49-F238E27FC236}">
              <a16:creationId xmlns:a16="http://schemas.microsoft.com/office/drawing/2014/main" id="{00000000-0008-0000-0000-0000C81C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369" name="Text Box 11">
          <a:extLst>
            <a:ext uri="{FF2B5EF4-FFF2-40B4-BE49-F238E27FC236}">
              <a16:creationId xmlns:a16="http://schemas.microsoft.com/office/drawing/2014/main" id="{00000000-0008-0000-0000-0000C91C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370" name="Text Box 11">
          <a:extLst>
            <a:ext uri="{FF2B5EF4-FFF2-40B4-BE49-F238E27FC236}">
              <a16:creationId xmlns:a16="http://schemas.microsoft.com/office/drawing/2014/main" id="{00000000-0008-0000-0000-0000CA1C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371" name="Text Box 11">
          <a:extLst>
            <a:ext uri="{FF2B5EF4-FFF2-40B4-BE49-F238E27FC236}">
              <a16:creationId xmlns:a16="http://schemas.microsoft.com/office/drawing/2014/main" id="{00000000-0008-0000-0000-0000CB1C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372" name="Text Box 11">
          <a:extLst>
            <a:ext uri="{FF2B5EF4-FFF2-40B4-BE49-F238E27FC236}">
              <a16:creationId xmlns:a16="http://schemas.microsoft.com/office/drawing/2014/main" id="{00000000-0008-0000-0000-0000CC1C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373" name="Text Box 11">
          <a:extLst>
            <a:ext uri="{FF2B5EF4-FFF2-40B4-BE49-F238E27FC236}">
              <a16:creationId xmlns:a16="http://schemas.microsoft.com/office/drawing/2014/main" id="{00000000-0008-0000-0000-0000CD1C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374" name="Text Box 11">
          <a:extLst>
            <a:ext uri="{FF2B5EF4-FFF2-40B4-BE49-F238E27FC236}">
              <a16:creationId xmlns:a16="http://schemas.microsoft.com/office/drawing/2014/main" id="{00000000-0008-0000-0000-0000CE1C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375" name="Text Box 11">
          <a:extLst>
            <a:ext uri="{FF2B5EF4-FFF2-40B4-BE49-F238E27FC236}">
              <a16:creationId xmlns:a16="http://schemas.microsoft.com/office/drawing/2014/main" id="{00000000-0008-0000-0000-0000CF1C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376" name="Text Box 11">
          <a:extLst>
            <a:ext uri="{FF2B5EF4-FFF2-40B4-BE49-F238E27FC236}">
              <a16:creationId xmlns:a16="http://schemas.microsoft.com/office/drawing/2014/main" id="{00000000-0008-0000-0000-0000D01C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377" name="Text Box 11">
          <a:extLst>
            <a:ext uri="{FF2B5EF4-FFF2-40B4-BE49-F238E27FC236}">
              <a16:creationId xmlns:a16="http://schemas.microsoft.com/office/drawing/2014/main" id="{00000000-0008-0000-0000-0000D11C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378" name="Text Box 8">
          <a:extLst>
            <a:ext uri="{FF2B5EF4-FFF2-40B4-BE49-F238E27FC236}">
              <a16:creationId xmlns:a16="http://schemas.microsoft.com/office/drawing/2014/main" id="{00000000-0008-0000-0000-0000D21C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379" name="Text Box 11">
          <a:extLst>
            <a:ext uri="{FF2B5EF4-FFF2-40B4-BE49-F238E27FC236}">
              <a16:creationId xmlns:a16="http://schemas.microsoft.com/office/drawing/2014/main" id="{00000000-0008-0000-0000-0000D31C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80" name="Text Box 9">
          <a:extLst>
            <a:ext uri="{FF2B5EF4-FFF2-40B4-BE49-F238E27FC236}">
              <a16:creationId xmlns:a16="http://schemas.microsoft.com/office/drawing/2014/main" id="{00000000-0008-0000-0000-0000D4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81" name="Text Box 11">
          <a:extLst>
            <a:ext uri="{FF2B5EF4-FFF2-40B4-BE49-F238E27FC236}">
              <a16:creationId xmlns:a16="http://schemas.microsoft.com/office/drawing/2014/main" id="{00000000-0008-0000-0000-0000D5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82" name="Text Box 8">
          <a:extLst>
            <a:ext uri="{FF2B5EF4-FFF2-40B4-BE49-F238E27FC236}">
              <a16:creationId xmlns:a16="http://schemas.microsoft.com/office/drawing/2014/main" id="{00000000-0008-0000-0000-0000D6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83" name="Text Box 9">
          <a:extLst>
            <a:ext uri="{FF2B5EF4-FFF2-40B4-BE49-F238E27FC236}">
              <a16:creationId xmlns:a16="http://schemas.microsoft.com/office/drawing/2014/main" id="{00000000-0008-0000-0000-0000D7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84" name="Text Box 11">
          <a:extLst>
            <a:ext uri="{FF2B5EF4-FFF2-40B4-BE49-F238E27FC236}">
              <a16:creationId xmlns:a16="http://schemas.microsoft.com/office/drawing/2014/main" id="{00000000-0008-0000-0000-0000D8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85" name="Text Box 8">
          <a:extLst>
            <a:ext uri="{FF2B5EF4-FFF2-40B4-BE49-F238E27FC236}">
              <a16:creationId xmlns:a16="http://schemas.microsoft.com/office/drawing/2014/main" id="{00000000-0008-0000-0000-0000D9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86" name="Text Box 9">
          <a:extLst>
            <a:ext uri="{FF2B5EF4-FFF2-40B4-BE49-F238E27FC236}">
              <a16:creationId xmlns:a16="http://schemas.microsoft.com/office/drawing/2014/main" id="{00000000-0008-0000-0000-0000DA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87" name="Text Box 11">
          <a:extLst>
            <a:ext uri="{FF2B5EF4-FFF2-40B4-BE49-F238E27FC236}">
              <a16:creationId xmlns:a16="http://schemas.microsoft.com/office/drawing/2014/main" id="{00000000-0008-0000-0000-0000DB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88" name="Text Box 8">
          <a:extLst>
            <a:ext uri="{FF2B5EF4-FFF2-40B4-BE49-F238E27FC236}">
              <a16:creationId xmlns:a16="http://schemas.microsoft.com/office/drawing/2014/main" id="{00000000-0008-0000-0000-0000DC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89" name="Text Box 9">
          <a:extLst>
            <a:ext uri="{FF2B5EF4-FFF2-40B4-BE49-F238E27FC236}">
              <a16:creationId xmlns:a16="http://schemas.microsoft.com/office/drawing/2014/main" id="{00000000-0008-0000-0000-0000DD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90" name="Text Box 11">
          <a:extLst>
            <a:ext uri="{FF2B5EF4-FFF2-40B4-BE49-F238E27FC236}">
              <a16:creationId xmlns:a16="http://schemas.microsoft.com/office/drawing/2014/main" id="{00000000-0008-0000-0000-0000DE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91" name="Text Box 8">
          <a:extLst>
            <a:ext uri="{FF2B5EF4-FFF2-40B4-BE49-F238E27FC236}">
              <a16:creationId xmlns:a16="http://schemas.microsoft.com/office/drawing/2014/main" id="{00000000-0008-0000-0000-0000DF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92" name="Text Box 9">
          <a:extLst>
            <a:ext uri="{FF2B5EF4-FFF2-40B4-BE49-F238E27FC236}">
              <a16:creationId xmlns:a16="http://schemas.microsoft.com/office/drawing/2014/main" id="{00000000-0008-0000-0000-0000E0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93" name="Text Box 11">
          <a:extLst>
            <a:ext uri="{FF2B5EF4-FFF2-40B4-BE49-F238E27FC236}">
              <a16:creationId xmlns:a16="http://schemas.microsoft.com/office/drawing/2014/main" id="{00000000-0008-0000-0000-0000E1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94" name="Text Box 8">
          <a:extLst>
            <a:ext uri="{FF2B5EF4-FFF2-40B4-BE49-F238E27FC236}">
              <a16:creationId xmlns:a16="http://schemas.microsoft.com/office/drawing/2014/main" id="{00000000-0008-0000-0000-0000E2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95" name="Text Box 9">
          <a:extLst>
            <a:ext uri="{FF2B5EF4-FFF2-40B4-BE49-F238E27FC236}">
              <a16:creationId xmlns:a16="http://schemas.microsoft.com/office/drawing/2014/main" id="{00000000-0008-0000-0000-0000E3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96" name="Text Box 11">
          <a:extLst>
            <a:ext uri="{FF2B5EF4-FFF2-40B4-BE49-F238E27FC236}">
              <a16:creationId xmlns:a16="http://schemas.microsoft.com/office/drawing/2014/main" id="{00000000-0008-0000-0000-0000E4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97" name="Text Box 8">
          <a:extLst>
            <a:ext uri="{FF2B5EF4-FFF2-40B4-BE49-F238E27FC236}">
              <a16:creationId xmlns:a16="http://schemas.microsoft.com/office/drawing/2014/main" id="{00000000-0008-0000-0000-0000E5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98" name="Text Box 9">
          <a:extLst>
            <a:ext uri="{FF2B5EF4-FFF2-40B4-BE49-F238E27FC236}">
              <a16:creationId xmlns:a16="http://schemas.microsoft.com/office/drawing/2014/main" id="{00000000-0008-0000-0000-0000E6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399" name="Text Box 11">
          <a:extLst>
            <a:ext uri="{FF2B5EF4-FFF2-40B4-BE49-F238E27FC236}">
              <a16:creationId xmlns:a16="http://schemas.microsoft.com/office/drawing/2014/main" id="{00000000-0008-0000-0000-0000E7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00" name="Text Box 8">
          <a:extLst>
            <a:ext uri="{FF2B5EF4-FFF2-40B4-BE49-F238E27FC236}">
              <a16:creationId xmlns:a16="http://schemas.microsoft.com/office/drawing/2014/main" id="{00000000-0008-0000-0000-0000E8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01" name="Text Box 9">
          <a:extLst>
            <a:ext uri="{FF2B5EF4-FFF2-40B4-BE49-F238E27FC236}">
              <a16:creationId xmlns:a16="http://schemas.microsoft.com/office/drawing/2014/main" id="{00000000-0008-0000-0000-0000E9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02" name="Text Box 11">
          <a:extLst>
            <a:ext uri="{FF2B5EF4-FFF2-40B4-BE49-F238E27FC236}">
              <a16:creationId xmlns:a16="http://schemas.microsoft.com/office/drawing/2014/main" id="{00000000-0008-0000-0000-0000EA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03" name="Text Box 8">
          <a:extLst>
            <a:ext uri="{FF2B5EF4-FFF2-40B4-BE49-F238E27FC236}">
              <a16:creationId xmlns:a16="http://schemas.microsoft.com/office/drawing/2014/main" id="{00000000-0008-0000-0000-0000EB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04" name="Text Box 9">
          <a:extLst>
            <a:ext uri="{FF2B5EF4-FFF2-40B4-BE49-F238E27FC236}">
              <a16:creationId xmlns:a16="http://schemas.microsoft.com/office/drawing/2014/main" id="{00000000-0008-0000-0000-0000EC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05" name="Text Box 11">
          <a:extLst>
            <a:ext uri="{FF2B5EF4-FFF2-40B4-BE49-F238E27FC236}">
              <a16:creationId xmlns:a16="http://schemas.microsoft.com/office/drawing/2014/main" id="{00000000-0008-0000-0000-0000ED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06" name="Text Box 8">
          <a:extLst>
            <a:ext uri="{FF2B5EF4-FFF2-40B4-BE49-F238E27FC236}">
              <a16:creationId xmlns:a16="http://schemas.microsoft.com/office/drawing/2014/main" id="{00000000-0008-0000-0000-0000EE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07" name="Text Box 9">
          <a:extLst>
            <a:ext uri="{FF2B5EF4-FFF2-40B4-BE49-F238E27FC236}">
              <a16:creationId xmlns:a16="http://schemas.microsoft.com/office/drawing/2014/main" id="{00000000-0008-0000-0000-0000EF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08" name="Text Box 11">
          <a:extLst>
            <a:ext uri="{FF2B5EF4-FFF2-40B4-BE49-F238E27FC236}">
              <a16:creationId xmlns:a16="http://schemas.microsoft.com/office/drawing/2014/main" id="{00000000-0008-0000-0000-0000F0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09" name="Text Box 8">
          <a:extLst>
            <a:ext uri="{FF2B5EF4-FFF2-40B4-BE49-F238E27FC236}">
              <a16:creationId xmlns:a16="http://schemas.microsoft.com/office/drawing/2014/main" id="{00000000-0008-0000-0000-0000F1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10" name="Text Box 9">
          <a:extLst>
            <a:ext uri="{FF2B5EF4-FFF2-40B4-BE49-F238E27FC236}">
              <a16:creationId xmlns:a16="http://schemas.microsoft.com/office/drawing/2014/main" id="{00000000-0008-0000-0000-0000F2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11" name="Text Box 11">
          <a:extLst>
            <a:ext uri="{FF2B5EF4-FFF2-40B4-BE49-F238E27FC236}">
              <a16:creationId xmlns:a16="http://schemas.microsoft.com/office/drawing/2014/main" id="{00000000-0008-0000-0000-0000F3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12" name="Text Box 8">
          <a:extLst>
            <a:ext uri="{FF2B5EF4-FFF2-40B4-BE49-F238E27FC236}">
              <a16:creationId xmlns:a16="http://schemas.microsoft.com/office/drawing/2014/main" id="{00000000-0008-0000-0000-0000F4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13" name="Text Box 9">
          <a:extLst>
            <a:ext uri="{FF2B5EF4-FFF2-40B4-BE49-F238E27FC236}">
              <a16:creationId xmlns:a16="http://schemas.microsoft.com/office/drawing/2014/main" id="{00000000-0008-0000-0000-0000F5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14" name="Text Box 11">
          <a:extLst>
            <a:ext uri="{FF2B5EF4-FFF2-40B4-BE49-F238E27FC236}">
              <a16:creationId xmlns:a16="http://schemas.microsoft.com/office/drawing/2014/main" id="{00000000-0008-0000-0000-0000F6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415" name="Text Box 8">
          <a:extLst>
            <a:ext uri="{FF2B5EF4-FFF2-40B4-BE49-F238E27FC236}">
              <a16:creationId xmlns:a16="http://schemas.microsoft.com/office/drawing/2014/main" id="{00000000-0008-0000-0000-0000F71C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416" name="Text Box 11">
          <a:extLst>
            <a:ext uri="{FF2B5EF4-FFF2-40B4-BE49-F238E27FC236}">
              <a16:creationId xmlns:a16="http://schemas.microsoft.com/office/drawing/2014/main" id="{00000000-0008-0000-0000-0000F81C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17" name="Text Box 8">
          <a:extLst>
            <a:ext uri="{FF2B5EF4-FFF2-40B4-BE49-F238E27FC236}">
              <a16:creationId xmlns:a16="http://schemas.microsoft.com/office/drawing/2014/main" id="{00000000-0008-0000-0000-0000F9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18" name="Text Box 9">
          <a:extLst>
            <a:ext uri="{FF2B5EF4-FFF2-40B4-BE49-F238E27FC236}">
              <a16:creationId xmlns:a16="http://schemas.microsoft.com/office/drawing/2014/main" id="{00000000-0008-0000-0000-0000FA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19" name="Text Box 11">
          <a:extLst>
            <a:ext uri="{FF2B5EF4-FFF2-40B4-BE49-F238E27FC236}">
              <a16:creationId xmlns:a16="http://schemas.microsoft.com/office/drawing/2014/main" id="{00000000-0008-0000-0000-0000FB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420" name="Text Box 8">
          <a:extLst>
            <a:ext uri="{FF2B5EF4-FFF2-40B4-BE49-F238E27FC236}">
              <a16:creationId xmlns:a16="http://schemas.microsoft.com/office/drawing/2014/main" id="{00000000-0008-0000-0000-0000FC1C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421" name="Text Box 9">
          <a:extLst>
            <a:ext uri="{FF2B5EF4-FFF2-40B4-BE49-F238E27FC236}">
              <a16:creationId xmlns:a16="http://schemas.microsoft.com/office/drawing/2014/main" id="{00000000-0008-0000-0000-0000FD1C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422" name="Text Box 11">
          <a:extLst>
            <a:ext uri="{FF2B5EF4-FFF2-40B4-BE49-F238E27FC236}">
              <a16:creationId xmlns:a16="http://schemas.microsoft.com/office/drawing/2014/main" id="{00000000-0008-0000-0000-0000FE1C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23" name="Text Box 8">
          <a:extLst>
            <a:ext uri="{FF2B5EF4-FFF2-40B4-BE49-F238E27FC236}">
              <a16:creationId xmlns:a16="http://schemas.microsoft.com/office/drawing/2014/main" id="{00000000-0008-0000-0000-0000FF1C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24" name="Text Box 9">
          <a:extLst>
            <a:ext uri="{FF2B5EF4-FFF2-40B4-BE49-F238E27FC236}">
              <a16:creationId xmlns:a16="http://schemas.microsoft.com/office/drawing/2014/main" id="{00000000-0008-0000-0000-000000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25" name="Text Box 11">
          <a:extLst>
            <a:ext uri="{FF2B5EF4-FFF2-40B4-BE49-F238E27FC236}">
              <a16:creationId xmlns:a16="http://schemas.microsoft.com/office/drawing/2014/main" id="{00000000-0008-0000-0000-000001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426" name="Text Box 8">
          <a:extLst>
            <a:ext uri="{FF2B5EF4-FFF2-40B4-BE49-F238E27FC236}">
              <a16:creationId xmlns:a16="http://schemas.microsoft.com/office/drawing/2014/main" id="{00000000-0008-0000-0000-0000021D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427" name="Text Box 9">
          <a:extLst>
            <a:ext uri="{FF2B5EF4-FFF2-40B4-BE49-F238E27FC236}">
              <a16:creationId xmlns:a16="http://schemas.microsoft.com/office/drawing/2014/main" id="{00000000-0008-0000-0000-0000031D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428" name="Text Box 11">
          <a:extLst>
            <a:ext uri="{FF2B5EF4-FFF2-40B4-BE49-F238E27FC236}">
              <a16:creationId xmlns:a16="http://schemas.microsoft.com/office/drawing/2014/main" id="{00000000-0008-0000-0000-0000041D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29" name="Text Box 8">
          <a:extLst>
            <a:ext uri="{FF2B5EF4-FFF2-40B4-BE49-F238E27FC236}">
              <a16:creationId xmlns:a16="http://schemas.microsoft.com/office/drawing/2014/main" id="{00000000-0008-0000-0000-000005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30" name="Text Box 9">
          <a:extLst>
            <a:ext uri="{FF2B5EF4-FFF2-40B4-BE49-F238E27FC236}">
              <a16:creationId xmlns:a16="http://schemas.microsoft.com/office/drawing/2014/main" id="{00000000-0008-0000-0000-000006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31" name="Text Box 11">
          <a:extLst>
            <a:ext uri="{FF2B5EF4-FFF2-40B4-BE49-F238E27FC236}">
              <a16:creationId xmlns:a16="http://schemas.microsoft.com/office/drawing/2014/main" id="{00000000-0008-0000-0000-000007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432" name="Text Box 8">
          <a:extLst>
            <a:ext uri="{FF2B5EF4-FFF2-40B4-BE49-F238E27FC236}">
              <a16:creationId xmlns:a16="http://schemas.microsoft.com/office/drawing/2014/main" id="{00000000-0008-0000-0000-0000081D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433" name="Text Box 11">
          <a:extLst>
            <a:ext uri="{FF2B5EF4-FFF2-40B4-BE49-F238E27FC236}">
              <a16:creationId xmlns:a16="http://schemas.microsoft.com/office/drawing/2014/main" id="{00000000-0008-0000-0000-000009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434" name="Text Box 11">
          <a:extLst>
            <a:ext uri="{FF2B5EF4-FFF2-40B4-BE49-F238E27FC236}">
              <a16:creationId xmlns:a16="http://schemas.microsoft.com/office/drawing/2014/main" id="{00000000-0008-0000-0000-00000A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435" name="Text Box 11">
          <a:extLst>
            <a:ext uri="{FF2B5EF4-FFF2-40B4-BE49-F238E27FC236}">
              <a16:creationId xmlns:a16="http://schemas.microsoft.com/office/drawing/2014/main" id="{00000000-0008-0000-0000-00000B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436" name="Text Box 11">
          <a:extLst>
            <a:ext uri="{FF2B5EF4-FFF2-40B4-BE49-F238E27FC236}">
              <a16:creationId xmlns:a16="http://schemas.microsoft.com/office/drawing/2014/main" id="{00000000-0008-0000-0000-00000C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437" name="Text Box 11">
          <a:extLst>
            <a:ext uri="{FF2B5EF4-FFF2-40B4-BE49-F238E27FC236}">
              <a16:creationId xmlns:a16="http://schemas.microsoft.com/office/drawing/2014/main" id="{00000000-0008-0000-0000-00000D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438" name="Text Box 11">
          <a:extLst>
            <a:ext uri="{FF2B5EF4-FFF2-40B4-BE49-F238E27FC236}">
              <a16:creationId xmlns:a16="http://schemas.microsoft.com/office/drawing/2014/main" id="{00000000-0008-0000-0000-00000E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439" name="Text Box 11">
          <a:extLst>
            <a:ext uri="{FF2B5EF4-FFF2-40B4-BE49-F238E27FC236}">
              <a16:creationId xmlns:a16="http://schemas.microsoft.com/office/drawing/2014/main" id="{00000000-0008-0000-0000-00000F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440" name="Text Box 11">
          <a:extLst>
            <a:ext uri="{FF2B5EF4-FFF2-40B4-BE49-F238E27FC236}">
              <a16:creationId xmlns:a16="http://schemas.microsoft.com/office/drawing/2014/main" id="{00000000-0008-0000-0000-000010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441" name="Text Box 8">
          <a:extLst>
            <a:ext uri="{FF2B5EF4-FFF2-40B4-BE49-F238E27FC236}">
              <a16:creationId xmlns:a16="http://schemas.microsoft.com/office/drawing/2014/main" id="{00000000-0008-0000-0000-0000111D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42" name="Text Box 8">
          <a:extLst>
            <a:ext uri="{FF2B5EF4-FFF2-40B4-BE49-F238E27FC236}">
              <a16:creationId xmlns:a16="http://schemas.microsoft.com/office/drawing/2014/main" id="{00000000-0008-0000-0000-000012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43" name="Text Box 9">
          <a:extLst>
            <a:ext uri="{FF2B5EF4-FFF2-40B4-BE49-F238E27FC236}">
              <a16:creationId xmlns:a16="http://schemas.microsoft.com/office/drawing/2014/main" id="{00000000-0008-0000-0000-000013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44" name="Text Box 11">
          <a:extLst>
            <a:ext uri="{FF2B5EF4-FFF2-40B4-BE49-F238E27FC236}">
              <a16:creationId xmlns:a16="http://schemas.microsoft.com/office/drawing/2014/main" id="{00000000-0008-0000-0000-000014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45" name="Text Box 8">
          <a:extLst>
            <a:ext uri="{FF2B5EF4-FFF2-40B4-BE49-F238E27FC236}">
              <a16:creationId xmlns:a16="http://schemas.microsoft.com/office/drawing/2014/main" id="{00000000-0008-0000-0000-000015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46" name="Text Box 9">
          <a:extLst>
            <a:ext uri="{FF2B5EF4-FFF2-40B4-BE49-F238E27FC236}">
              <a16:creationId xmlns:a16="http://schemas.microsoft.com/office/drawing/2014/main" id="{00000000-0008-0000-0000-000016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47" name="Text Box 11">
          <a:extLst>
            <a:ext uri="{FF2B5EF4-FFF2-40B4-BE49-F238E27FC236}">
              <a16:creationId xmlns:a16="http://schemas.microsoft.com/office/drawing/2014/main" id="{00000000-0008-0000-0000-000017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48" name="Text Box 8">
          <a:extLst>
            <a:ext uri="{FF2B5EF4-FFF2-40B4-BE49-F238E27FC236}">
              <a16:creationId xmlns:a16="http://schemas.microsoft.com/office/drawing/2014/main" id="{00000000-0008-0000-0000-000018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49" name="Text Box 9">
          <a:extLst>
            <a:ext uri="{FF2B5EF4-FFF2-40B4-BE49-F238E27FC236}">
              <a16:creationId xmlns:a16="http://schemas.microsoft.com/office/drawing/2014/main" id="{00000000-0008-0000-0000-000019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50" name="Text Box 11">
          <a:extLst>
            <a:ext uri="{FF2B5EF4-FFF2-40B4-BE49-F238E27FC236}">
              <a16:creationId xmlns:a16="http://schemas.microsoft.com/office/drawing/2014/main" id="{00000000-0008-0000-0000-00001A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51" name="Text Box 8">
          <a:extLst>
            <a:ext uri="{FF2B5EF4-FFF2-40B4-BE49-F238E27FC236}">
              <a16:creationId xmlns:a16="http://schemas.microsoft.com/office/drawing/2014/main" id="{00000000-0008-0000-0000-00001B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52" name="Text Box 9">
          <a:extLst>
            <a:ext uri="{FF2B5EF4-FFF2-40B4-BE49-F238E27FC236}">
              <a16:creationId xmlns:a16="http://schemas.microsoft.com/office/drawing/2014/main" id="{00000000-0008-0000-0000-00001C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53" name="Text Box 11">
          <a:extLst>
            <a:ext uri="{FF2B5EF4-FFF2-40B4-BE49-F238E27FC236}">
              <a16:creationId xmlns:a16="http://schemas.microsoft.com/office/drawing/2014/main" id="{00000000-0008-0000-0000-00001D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54" name="Text Box 8">
          <a:extLst>
            <a:ext uri="{FF2B5EF4-FFF2-40B4-BE49-F238E27FC236}">
              <a16:creationId xmlns:a16="http://schemas.microsoft.com/office/drawing/2014/main" id="{00000000-0008-0000-0000-00001E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55" name="Text Box 9">
          <a:extLst>
            <a:ext uri="{FF2B5EF4-FFF2-40B4-BE49-F238E27FC236}">
              <a16:creationId xmlns:a16="http://schemas.microsoft.com/office/drawing/2014/main" id="{00000000-0008-0000-0000-00001F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56" name="Text Box 11">
          <a:extLst>
            <a:ext uri="{FF2B5EF4-FFF2-40B4-BE49-F238E27FC236}">
              <a16:creationId xmlns:a16="http://schemas.microsoft.com/office/drawing/2014/main" id="{00000000-0008-0000-0000-000020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57" name="Text Box 8">
          <a:extLst>
            <a:ext uri="{FF2B5EF4-FFF2-40B4-BE49-F238E27FC236}">
              <a16:creationId xmlns:a16="http://schemas.microsoft.com/office/drawing/2014/main" id="{00000000-0008-0000-0000-000021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58" name="Text Box 9">
          <a:extLst>
            <a:ext uri="{FF2B5EF4-FFF2-40B4-BE49-F238E27FC236}">
              <a16:creationId xmlns:a16="http://schemas.microsoft.com/office/drawing/2014/main" id="{00000000-0008-0000-0000-000022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59" name="Text Box 11">
          <a:extLst>
            <a:ext uri="{FF2B5EF4-FFF2-40B4-BE49-F238E27FC236}">
              <a16:creationId xmlns:a16="http://schemas.microsoft.com/office/drawing/2014/main" id="{00000000-0008-0000-0000-000023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60" name="Text Box 11">
          <a:extLst>
            <a:ext uri="{FF2B5EF4-FFF2-40B4-BE49-F238E27FC236}">
              <a16:creationId xmlns:a16="http://schemas.microsoft.com/office/drawing/2014/main" id="{00000000-0008-0000-0000-000024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61" name="Text Box 9">
          <a:extLst>
            <a:ext uri="{FF2B5EF4-FFF2-40B4-BE49-F238E27FC236}">
              <a16:creationId xmlns:a16="http://schemas.microsoft.com/office/drawing/2014/main" id="{00000000-0008-0000-0000-000025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62" name="Text Box 11">
          <a:extLst>
            <a:ext uri="{FF2B5EF4-FFF2-40B4-BE49-F238E27FC236}">
              <a16:creationId xmlns:a16="http://schemas.microsoft.com/office/drawing/2014/main" id="{00000000-0008-0000-0000-000026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63" name="Text Box 8">
          <a:extLst>
            <a:ext uri="{FF2B5EF4-FFF2-40B4-BE49-F238E27FC236}">
              <a16:creationId xmlns:a16="http://schemas.microsoft.com/office/drawing/2014/main" id="{00000000-0008-0000-0000-000027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64" name="Text Box 9">
          <a:extLst>
            <a:ext uri="{FF2B5EF4-FFF2-40B4-BE49-F238E27FC236}">
              <a16:creationId xmlns:a16="http://schemas.microsoft.com/office/drawing/2014/main" id="{00000000-0008-0000-0000-000028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65" name="Text Box 11">
          <a:extLst>
            <a:ext uri="{FF2B5EF4-FFF2-40B4-BE49-F238E27FC236}">
              <a16:creationId xmlns:a16="http://schemas.microsoft.com/office/drawing/2014/main" id="{00000000-0008-0000-0000-000029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66" name="Text Box 8">
          <a:extLst>
            <a:ext uri="{FF2B5EF4-FFF2-40B4-BE49-F238E27FC236}">
              <a16:creationId xmlns:a16="http://schemas.microsoft.com/office/drawing/2014/main" id="{00000000-0008-0000-0000-00002A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67" name="Text Box 9">
          <a:extLst>
            <a:ext uri="{FF2B5EF4-FFF2-40B4-BE49-F238E27FC236}">
              <a16:creationId xmlns:a16="http://schemas.microsoft.com/office/drawing/2014/main" id="{00000000-0008-0000-0000-00002B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68" name="Text Box 11">
          <a:extLst>
            <a:ext uri="{FF2B5EF4-FFF2-40B4-BE49-F238E27FC236}">
              <a16:creationId xmlns:a16="http://schemas.microsoft.com/office/drawing/2014/main" id="{00000000-0008-0000-0000-00002C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69" name="Text Box 8">
          <a:extLst>
            <a:ext uri="{FF2B5EF4-FFF2-40B4-BE49-F238E27FC236}">
              <a16:creationId xmlns:a16="http://schemas.microsoft.com/office/drawing/2014/main" id="{00000000-0008-0000-0000-00002D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70" name="Text Box 9">
          <a:extLst>
            <a:ext uri="{FF2B5EF4-FFF2-40B4-BE49-F238E27FC236}">
              <a16:creationId xmlns:a16="http://schemas.microsoft.com/office/drawing/2014/main" id="{00000000-0008-0000-0000-00002E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71" name="Text Box 11">
          <a:extLst>
            <a:ext uri="{FF2B5EF4-FFF2-40B4-BE49-F238E27FC236}">
              <a16:creationId xmlns:a16="http://schemas.microsoft.com/office/drawing/2014/main" id="{00000000-0008-0000-0000-00002F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72" name="Text Box 8">
          <a:extLst>
            <a:ext uri="{FF2B5EF4-FFF2-40B4-BE49-F238E27FC236}">
              <a16:creationId xmlns:a16="http://schemas.microsoft.com/office/drawing/2014/main" id="{00000000-0008-0000-0000-000030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73" name="Text Box 9">
          <a:extLst>
            <a:ext uri="{FF2B5EF4-FFF2-40B4-BE49-F238E27FC236}">
              <a16:creationId xmlns:a16="http://schemas.microsoft.com/office/drawing/2014/main" id="{00000000-0008-0000-0000-000031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74" name="Text Box 11">
          <a:extLst>
            <a:ext uri="{FF2B5EF4-FFF2-40B4-BE49-F238E27FC236}">
              <a16:creationId xmlns:a16="http://schemas.microsoft.com/office/drawing/2014/main" id="{00000000-0008-0000-0000-000032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75" name="Text Box 8">
          <a:extLst>
            <a:ext uri="{FF2B5EF4-FFF2-40B4-BE49-F238E27FC236}">
              <a16:creationId xmlns:a16="http://schemas.microsoft.com/office/drawing/2014/main" id="{00000000-0008-0000-0000-000033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76" name="Text Box 9">
          <a:extLst>
            <a:ext uri="{FF2B5EF4-FFF2-40B4-BE49-F238E27FC236}">
              <a16:creationId xmlns:a16="http://schemas.microsoft.com/office/drawing/2014/main" id="{00000000-0008-0000-0000-000034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77" name="Text Box 11">
          <a:extLst>
            <a:ext uri="{FF2B5EF4-FFF2-40B4-BE49-F238E27FC236}">
              <a16:creationId xmlns:a16="http://schemas.microsoft.com/office/drawing/2014/main" id="{00000000-0008-0000-0000-000035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78" name="Text Box 8">
          <a:extLst>
            <a:ext uri="{FF2B5EF4-FFF2-40B4-BE49-F238E27FC236}">
              <a16:creationId xmlns:a16="http://schemas.microsoft.com/office/drawing/2014/main" id="{00000000-0008-0000-0000-000036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79" name="Text Box 9">
          <a:extLst>
            <a:ext uri="{FF2B5EF4-FFF2-40B4-BE49-F238E27FC236}">
              <a16:creationId xmlns:a16="http://schemas.microsoft.com/office/drawing/2014/main" id="{00000000-0008-0000-0000-000037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80" name="Text Box 11">
          <a:extLst>
            <a:ext uri="{FF2B5EF4-FFF2-40B4-BE49-F238E27FC236}">
              <a16:creationId xmlns:a16="http://schemas.microsoft.com/office/drawing/2014/main" id="{00000000-0008-0000-0000-000038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81" name="Text Box 8">
          <a:extLst>
            <a:ext uri="{FF2B5EF4-FFF2-40B4-BE49-F238E27FC236}">
              <a16:creationId xmlns:a16="http://schemas.microsoft.com/office/drawing/2014/main" id="{00000000-0008-0000-0000-000039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82" name="Text Box 9">
          <a:extLst>
            <a:ext uri="{FF2B5EF4-FFF2-40B4-BE49-F238E27FC236}">
              <a16:creationId xmlns:a16="http://schemas.microsoft.com/office/drawing/2014/main" id="{00000000-0008-0000-0000-00003A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83" name="Text Box 11">
          <a:extLst>
            <a:ext uri="{FF2B5EF4-FFF2-40B4-BE49-F238E27FC236}">
              <a16:creationId xmlns:a16="http://schemas.microsoft.com/office/drawing/2014/main" id="{00000000-0008-0000-0000-00003B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84" name="Text Box 8">
          <a:extLst>
            <a:ext uri="{FF2B5EF4-FFF2-40B4-BE49-F238E27FC236}">
              <a16:creationId xmlns:a16="http://schemas.microsoft.com/office/drawing/2014/main" id="{00000000-0008-0000-0000-00003C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85" name="Text Box 9">
          <a:extLst>
            <a:ext uri="{FF2B5EF4-FFF2-40B4-BE49-F238E27FC236}">
              <a16:creationId xmlns:a16="http://schemas.microsoft.com/office/drawing/2014/main" id="{00000000-0008-0000-0000-00003D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86" name="Text Box 11">
          <a:extLst>
            <a:ext uri="{FF2B5EF4-FFF2-40B4-BE49-F238E27FC236}">
              <a16:creationId xmlns:a16="http://schemas.microsoft.com/office/drawing/2014/main" id="{00000000-0008-0000-0000-00003E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87" name="Text Box 8">
          <a:extLst>
            <a:ext uri="{FF2B5EF4-FFF2-40B4-BE49-F238E27FC236}">
              <a16:creationId xmlns:a16="http://schemas.microsoft.com/office/drawing/2014/main" id="{00000000-0008-0000-0000-00003F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88" name="Text Box 9">
          <a:extLst>
            <a:ext uri="{FF2B5EF4-FFF2-40B4-BE49-F238E27FC236}">
              <a16:creationId xmlns:a16="http://schemas.microsoft.com/office/drawing/2014/main" id="{00000000-0008-0000-0000-000040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89" name="Text Box 11">
          <a:extLst>
            <a:ext uri="{FF2B5EF4-FFF2-40B4-BE49-F238E27FC236}">
              <a16:creationId xmlns:a16="http://schemas.microsoft.com/office/drawing/2014/main" id="{00000000-0008-0000-0000-000041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90" name="Text Box 8">
          <a:extLst>
            <a:ext uri="{FF2B5EF4-FFF2-40B4-BE49-F238E27FC236}">
              <a16:creationId xmlns:a16="http://schemas.microsoft.com/office/drawing/2014/main" id="{00000000-0008-0000-0000-000042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91" name="Text Box 9">
          <a:extLst>
            <a:ext uri="{FF2B5EF4-FFF2-40B4-BE49-F238E27FC236}">
              <a16:creationId xmlns:a16="http://schemas.microsoft.com/office/drawing/2014/main" id="{00000000-0008-0000-0000-000043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92" name="Text Box 11">
          <a:extLst>
            <a:ext uri="{FF2B5EF4-FFF2-40B4-BE49-F238E27FC236}">
              <a16:creationId xmlns:a16="http://schemas.microsoft.com/office/drawing/2014/main" id="{00000000-0008-0000-0000-000044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93" name="Text Box 8">
          <a:extLst>
            <a:ext uri="{FF2B5EF4-FFF2-40B4-BE49-F238E27FC236}">
              <a16:creationId xmlns:a16="http://schemas.microsoft.com/office/drawing/2014/main" id="{00000000-0008-0000-0000-000045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94" name="Text Box 9">
          <a:extLst>
            <a:ext uri="{FF2B5EF4-FFF2-40B4-BE49-F238E27FC236}">
              <a16:creationId xmlns:a16="http://schemas.microsoft.com/office/drawing/2014/main" id="{00000000-0008-0000-0000-000046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95" name="Text Box 11">
          <a:extLst>
            <a:ext uri="{FF2B5EF4-FFF2-40B4-BE49-F238E27FC236}">
              <a16:creationId xmlns:a16="http://schemas.microsoft.com/office/drawing/2014/main" id="{00000000-0008-0000-0000-000047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496" name="Text Box 8">
          <a:extLst>
            <a:ext uri="{FF2B5EF4-FFF2-40B4-BE49-F238E27FC236}">
              <a16:creationId xmlns:a16="http://schemas.microsoft.com/office/drawing/2014/main" id="{00000000-0008-0000-0000-0000481D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497" name="Text Box 11">
          <a:extLst>
            <a:ext uri="{FF2B5EF4-FFF2-40B4-BE49-F238E27FC236}">
              <a16:creationId xmlns:a16="http://schemas.microsoft.com/office/drawing/2014/main" id="{00000000-0008-0000-0000-000049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98" name="Text Box 8">
          <a:extLst>
            <a:ext uri="{FF2B5EF4-FFF2-40B4-BE49-F238E27FC236}">
              <a16:creationId xmlns:a16="http://schemas.microsoft.com/office/drawing/2014/main" id="{00000000-0008-0000-0000-00004A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499" name="Text Box 9">
          <a:extLst>
            <a:ext uri="{FF2B5EF4-FFF2-40B4-BE49-F238E27FC236}">
              <a16:creationId xmlns:a16="http://schemas.microsoft.com/office/drawing/2014/main" id="{00000000-0008-0000-0000-00004B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00" name="Text Box 11">
          <a:extLst>
            <a:ext uri="{FF2B5EF4-FFF2-40B4-BE49-F238E27FC236}">
              <a16:creationId xmlns:a16="http://schemas.microsoft.com/office/drawing/2014/main" id="{00000000-0008-0000-0000-00004C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46</xdr:row>
      <xdr:rowOff>0</xdr:rowOff>
    </xdr:from>
    <xdr:ext cx="76200" cy="28575"/>
    <xdr:sp macro="" textlink="">
      <xdr:nvSpPr>
        <xdr:cNvPr id="7501" name="Text Box 11">
          <a:extLst>
            <a:ext uri="{FF2B5EF4-FFF2-40B4-BE49-F238E27FC236}">
              <a16:creationId xmlns:a16="http://schemas.microsoft.com/office/drawing/2014/main" id="{00000000-0008-0000-0000-00004D1D0000}"/>
            </a:ext>
          </a:extLst>
        </xdr:cNvPr>
        <xdr:cNvSpPr txBox="1">
          <a:spLocks noChangeArrowheads="1"/>
        </xdr:cNvSpPr>
      </xdr:nvSpPr>
      <xdr:spPr bwMode="auto">
        <a:xfrm>
          <a:off x="4095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502" name="Text Box 8">
          <a:extLst>
            <a:ext uri="{FF2B5EF4-FFF2-40B4-BE49-F238E27FC236}">
              <a16:creationId xmlns:a16="http://schemas.microsoft.com/office/drawing/2014/main" id="{00000000-0008-0000-0000-00004E1D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503" name="Text Box 9">
          <a:extLst>
            <a:ext uri="{FF2B5EF4-FFF2-40B4-BE49-F238E27FC236}">
              <a16:creationId xmlns:a16="http://schemas.microsoft.com/office/drawing/2014/main" id="{00000000-0008-0000-0000-00004F1D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504" name="Text Box 11">
          <a:extLst>
            <a:ext uri="{FF2B5EF4-FFF2-40B4-BE49-F238E27FC236}">
              <a16:creationId xmlns:a16="http://schemas.microsoft.com/office/drawing/2014/main" id="{00000000-0008-0000-0000-0000501D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05" name="Text Box 8">
          <a:extLst>
            <a:ext uri="{FF2B5EF4-FFF2-40B4-BE49-F238E27FC236}">
              <a16:creationId xmlns:a16="http://schemas.microsoft.com/office/drawing/2014/main" id="{00000000-0008-0000-0000-000051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06" name="Text Box 9">
          <a:extLst>
            <a:ext uri="{FF2B5EF4-FFF2-40B4-BE49-F238E27FC236}">
              <a16:creationId xmlns:a16="http://schemas.microsoft.com/office/drawing/2014/main" id="{00000000-0008-0000-0000-000052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07" name="Text Box 11">
          <a:extLst>
            <a:ext uri="{FF2B5EF4-FFF2-40B4-BE49-F238E27FC236}">
              <a16:creationId xmlns:a16="http://schemas.microsoft.com/office/drawing/2014/main" id="{00000000-0008-0000-0000-000053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508" name="Text Box 8">
          <a:extLst>
            <a:ext uri="{FF2B5EF4-FFF2-40B4-BE49-F238E27FC236}">
              <a16:creationId xmlns:a16="http://schemas.microsoft.com/office/drawing/2014/main" id="{00000000-0008-0000-0000-0000541D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509" name="Text Box 9">
          <a:extLst>
            <a:ext uri="{FF2B5EF4-FFF2-40B4-BE49-F238E27FC236}">
              <a16:creationId xmlns:a16="http://schemas.microsoft.com/office/drawing/2014/main" id="{00000000-0008-0000-0000-0000551D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510" name="Text Box 11">
          <a:extLst>
            <a:ext uri="{FF2B5EF4-FFF2-40B4-BE49-F238E27FC236}">
              <a16:creationId xmlns:a16="http://schemas.microsoft.com/office/drawing/2014/main" id="{00000000-0008-0000-0000-0000561D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11" name="Text Box 8">
          <a:extLst>
            <a:ext uri="{FF2B5EF4-FFF2-40B4-BE49-F238E27FC236}">
              <a16:creationId xmlns:a16="http://schemas.microsoft.com/office/drawing/2014/main" id="{00000000-0008-0000-0000-000057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12" name="Text Box 9">
          <a:extLst>
            <a:ext uri="{FF2B5EF4-FFF2-40B4-BE49-F238E27FC236}">
              <a16:creationId xmlns:a16="http://schemas.microsoft.com/office/drawing/2014/main" id="{00000000-0008-0000-0000-000058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13" name="Text Box 11">
          <a:extLst>
            <a:ext uri="{FF2B5EF4-FFF2-40B4-BE49-F238E27FC236}">
              <a16:creationId xmlns:a16="http://schemas.microsoft.com/office/drawing/2014/main" id="{00000000-0008-0000-0000-000059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514" name="Text Box 8">
          <a:extLst>
            <a:ext uri="{FF2B5EF4-FFF2-40B4-BE49-F238E27FC236}">
              <a16:creationId xmlns:a16="http://schemas.microsoft.com/office/drawing/2014/main" id="{00000000-0008-0000-0000-00005A1D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515" name="Text Box 11">
          <a:extLst>
            <a:ext uri="{FF2B5EF4-FFF2-40B4-BE49-F238E27FC236}">
              <a16:creationId xmlns:a16="http://schemas.microsoft.com/office/drawing/2014/main" id="{00000000-0008-0000-0000-00005B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516" name="Text Box 11">
          <a:extLst>
            <a:ext uri="{FF2B5EF4-FFF2-40B4-BE49-F238E27FC236}">
              <a16:creationId xmlns:a16="http://schemas.microsoft.com/office/drawing/2014/main" id="{00000000-0008-0000-0000-00005C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517" name="Text Box 11">
          <a:extLst>
            <a:ext uri="{FF2B5EF4-FFF2-40B4-BE49-F238E27FC236}">
              <a16:creationId xmlns:a16="http://schemas.microsoft.com/office/drawing/2014/main" id="{00000000-0008-0000-0000-00005D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518" name="Text Box 11">
          <a:extLst>
            <a:ext uri="{FF2B5EF4-FFF2-40B4-BE49-F238E27FC236}">
              <a16:creationId xmlns:a16="http://schemas.microsoft.com/office/drawing/2014/main" id="{00000000-0008-0000-0000-00005E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519" name="Text Box 11">
          <a:extLst>
            <a:ext uri="{FF2B5EF4-FFF2-40B4-BE49-F238E27FC236}">
              <a16:creationId xmlns:a16="http://schemas.microsoft.com/office/drawing/2014/main" id="{00000000-0008-0000-0000-00005F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520" name="Text Box 11">
          <a:extLst>
            <a:ext uri="{FF2B5EF4-FFF2-40B4-BE49-F238E27FC236}">
              <a16:creationId xmlns:a16="http://schemas.microsoft.com/office/drawing/2014/main" id="{00000000-0008-0000-0000-000060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521" name="Text Box 11">
          <a:extLst>
            <a:ext uri="{FF2B5EF4-FFF2-40B4-BE49-F238E27FC236}">
              <a16:creationId xmlns:a16="http://schemas.microsoft.com/office/drawing/2014/main" id="{00000000-0008-0000-0000-000061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522" name="Text Box 11">
          <a:extLst>
            <a:ext uri="{FF2B5EF4-FFF2-40B4-BE49-F238E27FC236}">
              <a16:creationId xmlns:a16="http://schemas.microsoft.com/office/drawing/2014/main" id="{00000000-0008-0000-0000-000062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523" name="Text Box 11">
          <a:extLst>
            <a:ext uri="{FF2B5EF4-FFF2-40B4-BE49-F238E27FC236}">
              <a16:creationId xmlns:a16="http://schemas.microsoft.com/office/drawing/2014/main" id="{00000000-0008-0000-0000-000063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524" name="Text Box 8">
          <a:extLst>
            <a:ext uri="{FF2B5EF4-FFF2-40B4-BE49-F238E27FC236}">
              <a16:creationId xmlns:a16="http://schemas.microsoft.com/office/drawing/2014/main" id="{00000000-0008-0000-0000-0000641D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xdr:colOff>
      <xdr:row>46</xdr:row>
      <xdr:rowOff>0</xdr:rowOff>
    </xdr:from>
    <xdr:ext cx="76200" cy="28575"/>
    <xdr:sp macro="" textlink="">
      <xdr:nvSpPr>
        <xdr:cNvPr id="7525" name="Text Box 11">
          <a:extLst>
            <a:ext uri="{FF2B5EF4-FFF2-40B4-BE49-F238E27FC236}">
              <a16:creationId xmlns:a16="http://schemas.microsoft.com/office/drawing/2014/main" id="{00000000-0008-0000-0000-0000651D0000}"/>
            </a:ext>
          </a:extLst>
        </xdr:cNvPr>
        <xdr:cNvSpPr txBox="1">
          <a:spLocks noChangeArrowheads="1"/>
        </xdr:cNvSpPr>
      </xdr:nvSpPr>
      <xdr:spPr bwMode="auto">
        <a:xfrm>
          <a:off x="381000"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26" name="Text Box 9">
          <a:extLst>
            <a:ext uri="{FF2B5EF4-FFF2-40B4-BE49-F238E27FC236}">
              <a16:creationId xmlns:a16="http://schemas.microsoft.com/office/drawing/2014/main" id="{00000000-0008-0000-0000-000066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27" name="Text Box 11">
          <a:extLst>
            <a:ext uri="{FF2B5EF4-FFF2-40B4-BE49-F238E27FC236}">
              <a16:creationId xmlns:a16="http://schemas.microsoft.com/office/drawing/2014/main" id="{00000000-0008-0000-0000-000067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28" name="Text Box 8">
          <a:extLst>
            <a:ext uri="{FF2B5EF4-FFF2-40B4-BE49-F238E27FC236}">
              <a16:creationId xmlns:a16="http://schemas.microsoft.com/office/drawing/2014/main" id="{00000000-0008-0000-0000-000068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29" name="Text Box 9">
          <a:extLst>
            <a:ext uri="{FF2B5EF4-FFF2-40B4-BE49-F238E27FC236}">
              <a16:creationId xmlns:a16="http://schemas.microsoft.com/office/drawing/2014/main" id="{00000000-0008-0000-0000-000069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30" name="Text Box 11">
          <a:extLst>
            <a:ext uri="{FF2B5EF4-FFF2-40B4-BE49-F238E27FC236}">
              <a16:creationId xmlns:a16="http://schemas.microsoft.com/office/drawing/2014/main" id="{00000000-0008-0000-0000-00006A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31" name="Text Box 8">
          <a:extLst>
            <a:ext uri="{FF2B5EF4-FFF2-40B4-BE49-F238E27FC236}">
              <a16:creationId xmlns:a16="http://schemas.microsoft.com/office/drawing/2014/main" id="{00000000-0008-0000-0000-00006B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32" name="Text Box 9">
          <a:extLst>
            <a:ext uri="{FF2B5EF4-FFF2-40B4-BE49-F238E27FC236}">
              <a16:creationId xmlns:a16="http://schemas.microsoft.com/office/drawing/2014/main" id="{00000000-0008-0000-0000-00006C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33" name="Text Box 11">
          <a:extLst>
            <a:ext uri="{FF2B5EF4-FFF2-40B4-BE49-F238E27FC236}">
              <a16:creationId xmlns:a16="http://schemas.microsoft.com/office/drawing/2014/main" id="{00000000-0008-0000-0000-00006D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34" name="Text Box 8">
          <a:extLst>
            <a:ext uri="{FF2B5EF4-FFF2-40B4-BE49-F238E27FC236}">
              <a16:creationId xmlns:a16="http://schemas.microsoft.com/office/drawing/2014/main" id="{00000000-0008-0000-0000-00006E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35" name="Text Box 9">
          <a:extLst>
            <a:ext uri="{FF2B5EF4-FFF2-40B4-BE49-F238E27FC236}">
              <a16:creationId xmlns:a16="http://schemas.microsoft.com/office/drawing/2014/main" id="{00000000-0008-0000-0000-00006F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36" name="Text Box 11">
          <a:extLst>
            <a:ext uri="{FF2B5EF4-FFF2-40B4-BE49-F238E27FC236}">
              <a16:creationId xmlns:a16="http://schemas.microsoft.com/office/drawing/2014/main" id="{00000000-0008-0000-0000-000070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37" name="Text Box 8">
          <a:extLst>
            <a:ext uri="{FF2B5EF4-FFF2-40B4-BE49-F238E27FC236}">
              <a16:creationId xmlns:a16="http://schemas.microsoft.com/office/drawing/2014/main" id="{00000000-0008-0000-0000-000071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38" name="Text Box 9">
          <a:extLst>
            <a:ext uri="{FF2B5EF4-FFF2-40B4-BE49-F238E27FC236}">
              <a16:creationId xmlns:a16="http://schemas.microsoft.com/office/drawing/2014/main" id="{00000000-0008-0000-0000-000072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39" name="Text Box 11">
          <a:extLst>
            <a:ext uri="{FF2B5EF4-FFF2-40B4-BE49-F238E27FC236}">
              <a16:creationId xmlns:a16="http://schemas.microsoft.com/office/drawing/2014/main" id="{00000000-0008-0000-0000-000073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40" name="Text Box 8">
          <a:extLst>
            <a:ext uri="{FF2B5EF4-FFF2-40B4-BE49-F238E27FC236}">
              <a16:creationId xmlns:a16="http://schemas.microsoft.com/office/drawing/2014/main" id="{00000000-0008-0000-0000-000074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41" name="Text Box 9">
          <a:extLst>
            <a:ext uri="{FF2B5EF4-FFF2-40B4-BE49-F238E27FC236}">
              <a16:creationId xmlns:a16="http://schemas.microsoft.com/office/drawing/2014/main" id="{00000000-0008-0000-0000-000075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42" name="Text Box 11">
          <a:extLst>
            <a:ext uri="{FF2B5EF4-FFF2-40B4-BE49-F238E27FC236}">
              <a16:creationId xmlns:a16="http://schemas.microsoft.com/office/drawing/2014/main" id="{00000000-0008-0000-0000-000076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43" name="Text Box 8">
          <a:extLst>
            <a:ext uri="{FF2B5EF4-FFF2-40B4-BE49-F238E27FC236}">
              <a16:creationId xmlns:a16="http://schemas.microsoft.com/office/drawing/2014/main" id="{00000000-0008-0000-0000-000077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44" name="Text Box 9">
          <a:extLst>
            <a:ext uri="{FF2B5EF4-FFF2-40B4-BE49-F238E27FC236}">
              <a16:creationId xmlns:a16="http://schemas.microsoft.com/office/drawing/2014/main" id="{00000000-0008-0000-0000-000078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45" name="Text Box 11">
          <a:extLst>
            <a:ext uri="{FF2B5EF4-FFF2-40B4-BE49-F238E27FC236}">
              <a16:creationId xmlns:a16="http://schemas.microsoft.com/office/drawing/2014/main" id="{00000000-0008-0000-0000-000079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46" name="Text Box 8">
          <a:extLst>
            <a:ext uri="{FF2B5EF4-FFF2-40B4-BE49-F238E27FC236}">
              <a16:creationId xmlns:a16="http://schemas.microsoft.com/office/drawing/2014/main" id="{00000000-0008-0000-0000-00007A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47" name="Text Box 9">
          <a:extLst>
            <a:ext uri="{FF2B5EF4-FFF2-40B4-BE49-F238E27FC236}">
              <a16:creationId xmlns:a16="http://schemas.microsoft.com/office/drawing/2014/main" id="{00000000-0008-0000-0000-00007B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48" name="Text Box 11">
          <a:extLst>
            <a:ext uri="{FF2B5EF4-FFF2-40B4-BE49-F238E27FC236}">
              <a16:creationId xmlns:a16="http://schemas.microsoft.com/office/drawing/2014/main" id="{00000000-0008-0000-0000-00007C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49" name="Text Box 8">
          <a:extLst>
            <a:ext uri="{FF2B5EF4-FFF2-40B4-BE49-F238E27FC236}">
              <a16:creationId xmlns:a16="http://schemas.microsoft.com/office/drawing/2014/main" id="{00000000-0008-0000-0000-00007D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50" name="Text Box 9">
          <a:extLst>
            <a:ext uri="{FF2B5EF4-FFF2-40B4-BE49-F238E27FC236}">
              <a16:creationId xmlns:a16="http://schemas.microsoft.com/office/drawing/2014/main" id="{00000000-0008-0000-0000-00007E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51" name="Text Box 11">
          <a:extLst>
            <a:ext uri="{FF2B5EF4-FFF2-40B4-BE49-F238E27FC236}">
              <a16:creationId xmlns:a16="http://schemas.microsoft.com/office/drawing/2014/main" id="{00000000-0008-0000-0000-00007F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52" name="Text Box 8">
          <a:extLst>
            <a:ext uri="{FF2B5EF4-FFF2-40B4-BE49-F238E27FC236}">
              <a16:creationId xmlns:a16="http://schemas.microsoft.com/office/drawing/2014/main" id="{00000000-0008-0000-0000-000080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53" name="Text Box 9">
          <a:extLst>
            <a:ext uri="{FF2B5EF4-FFF2-40B4-BE49-F238E27FC236}">
              <a16:creationId xmlns:a16="http://schemas.microsoft.com/office/drawing/2014/main" id="{00000000-0008-0000-0000-000081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54" name="Text Box 11">
          <a:extLst>
            <a:ext uri="{FF2B5EF4-FFF2-40B4-BE49-F238E27FC236}">
              <a16:creationId xmlns:a16="http://schemas.microsoft.com/office/drawing/2014/main" id="{00000000-0008-0000-0000-000082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55" name="Text Box 8">
          <a:extLst>
            <a:ext uri="{FF2B5EF4-FFF2-40B4-BE49-F238E27FC236}">
              <a16:creationId xmlns:a16="http://schemas.microsoft.com/office/drawing/2014/main" id="{00000000-0008-0000-0000-000083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56" name="Text Box 9">
          <a:extLst>
            <a:ext uri="{FF2B5EF4-FFF2-40B4-BE49-F238E27FC236}">
              <a16:creationId xmlns:a16="http://schemas.microsoft.com/office/drawing/2014/main" id="{00000000-0008-0000-0000-000084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57" name="Text Box 11">
          <a:extLst>
            <a:ext uri="{FF2B5EF4-FFF2-40B4-BE49-F238E27FC236}">
              <a16:creationId xmlns:a16="http://schemas.microsoft.com/office/drawing/2014/main" id="{00000000-0008-0000-0000-000085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58" name="Text Box 8">
          <a:extLst>
            <a:ext uri="{FF2B5EF4-FFF2-40B4-BE49-F238E27FC236}">
              <a16:creationId xmlns:a16="http://schemas.microsoft.com/office/drawing/2014/main" id="{00000000-0008-0000-0000-000086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59" name="Text Box 9">
          <a:extLst>
            <a:ext uri="{FF2B5EF4-FFF2-40B4-BE49-F238E27FC236}">
              <a16:creationId xmlns:a16="http://schemas.microsoft.com/office/drawing/2014/main" id="{00000000-0008-0000-0000-000087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60" name="Text Box 11">
          <a:extLst>
            <a:ext uri="{FF2B5EF4-FFF2-40B4-BE49-F238E27FC236}">
              <a16:creationId xmlns:a16="http://schemas.microsoft.com/office/drawing/2014/main" id="{00000000-0008-0000-0000-000088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561" name="Text Box 8">
          <a:extLst>
            <a:ext uri="{FF2B5EF4-FFF2-40B4-BE49-F238E27FC236}">
              <a16:creationId xmlns:a16="http://schemas.microsoft.com/office/drawing/2014/main" id="{00000000-0008-0000-0000-0000891D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562" name="Text Box 11">
          <a:extLst>
            <a:ext uri="{FF2B5EF4-FFF2-40B4-BE49-F238E27FC236}">
              <a16:creationId xmlns:a16="http://schemas.microsoft.com/office/drawing/2014/main" id="{00000000-0008-0000-0000-00008A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63" name="Text Box 8">
          <a:extLst>
            <a:ext uri="{FF2B5EF4-FFF2-40B4-BE49-F238E27FC236}">
              <a16:creationId xmlns:a16="http://schemas.microsoft.com/office/drawing/2014/main" id="{00000000-0008-0000-0000-00008B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64" name="Text Box 9">
          <a:extLst>
            <a:ext uri="{FF2B5EF4-FFF2-40B4-BE49-F238E27FC236}">
              <a16:creationId xmlns:a16="http://schemas.microsoft.com/office/drawing/2014/main" id="{00000000-0008-0000-0000-00008C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65" name="Text Box 11">
          <a:extLst>
            <a:ext uri="{FF2B5EF4-FFF2-40B4-BE49-F238E27FC236}">
              <a16:creationId xmlns:a16="http://schemas.microsoft.com/office/drawing/2014/main" id="{00000000-0008-0000-0000-00008D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566" name="Text Box 8">
          <a:extLst>
            <a:ext uri="{FF2B5EF4-FFF2-40B4-BE49-F238E27FC236}">
              <a16:creationId xmlns:a16="http://schemas.microsoft.com/office/drawing/2014/main" id="{00000000-0008-0000-0000-00008E1D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567" name="Text Box 9">
          <a:extLst>
            <a:ext uri="{FF2B5EF4-FFF2-40B4-BE49-F238E27FC236}">
              <a16:creationId xmlns:a16="http://schemas.microsoft.com/office/drawing/2014/main" id="{00000000-0008-0000-0000-00008F1D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568" name="Text Box 11">
          <a:extLst>
            <a:ext uri="{FF2B5EF4-FFF2-40B4-BE49-F238E27FC236}">
              <a16:creationId xmlns:a16="http://schemas.microsoft.com/office/drawing/2014/main" id="{00000000-0008-0000-0000-0000901D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69" name="Text Box 8">
          <a:extLst>
            <a:ext uri="{FF2B5EF4-FFF2-40B4-BE49-F238E27FC236}">
              <a16:creationId xmlns:a16="http://schemas.microsoft.com/office/drawing/2014/main" id="{00000000-0008-0000-0000-000091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70" name="Text Box 9">
          <a:extLst>
            <a:ext uri="{FF2B5EF4-FFF2-40B4-BE49-F238E27FC236}">
              <a16:creationId xmlns:a16="http://schemas.microsoft.com/office/drawing/2014/main" id="{00000000-0008-0000-0000-000092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71" name="Text Box 11">
          <a:extLst>
            <a:ext uri="{FF2B5EF4-FFF2-40B4-BE49-F238E27FC236}">
              <a16:creationId xmlns:a16="http://schemas.microsoft.com/office/drawing/2014/main" id="{00000000-0008-0000-0000-000093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572" name="Text Box 8">
          <a:extLst>
            <a:ext uri="{FF2B5EF4-FFF2-40B4-BE49-F238E27FC236}">
              <a16:creationId xmlns:a16="http://schemas.microsoft.com/office/drawing/2014/main" id="{00000000-0008-0000-0000-0000941D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573" name="Text Box 9">
          <a:extLst>
            <a:ext uri="{FF2B5EF4-FFF2-40B4-BE49-F238E27FC236}">
              <a16:creationId xmlns:a16="http://schemas.microsoft.com/office/drawing/2014/main" id="{00000000-0008-0000-0000-0000951D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574" name="Text Box 11">
          <a:extLst>
            <a:ext uri="{FF2B5EF4-FFF2-40B4-BE49-F238E27FC236}">
              <a16:creationId xmlns:a16="http://schemas.microsoft.com/office/drawing/2014/main" id="{00000000-0008-0000-0000-0000961D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75" name="Text Box 8">
          <a:extLst>
            <a:ext uri="{FF2B5EF4-FFF2-40B4-BE49-F238E27FC236}">
              <a16:creationId xmlns:a16="http://schemas.microsoft.com/office/drawing/2014/main" id="{00000000-0008-0000-0000-000097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76" name="Text Box 9">
          <a:extLst>
            <a:ext uri="{FF2B5EF4-FFF2-40B4-BE49-F238E27FC236}">
              <a16:creationId xmlns:a16="http://schemas.microsoft.com/office/drawing/2014/main" id="{00000000-0008-0000-0000-000098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577" name="Text Box 11">
          <a:extLst>
            <a:ext uri="{FF2B5EF4-FFF2-40B4-BE49-F238E27FC236}">
              <a16:creationId xmlns:a16="http://schemas.microsoft.com/office/drawing/2014/main" id="{00000000-0008-0000-0000-000099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578" name="Text Box 8">
          <a:extLst>
            <a:ext uri="{FF2B5EF4-FFF2-40B4-BE49-F238E27FC236}">
              <a16:creationId xmlns:a16="http://schemas.microsoft.com/office/drawing/2014/main" id="{00000000-0008-0000-0000-00009A1D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579" name="Text Box 11">
          <a:extLst>
            <a:ext uri="{FF2B5EF4-FFF2-40B4-BE49-F238E27FC236}">
              <a16:creationId xmlns:a16="http://schemas.microsoft.com/office/drawing/2014/main" id="{00000000-0008-0000-0000-00009B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580" name="Text Box 11">
          <a:extLst>
            <a:ext uri="{FF2B5EF4-FFF2-40B4-BE49-F238E27FC236}">
              <a16:creationId xmlns:a16="http://schemas.microsoft.com/office/drawing/2014/main" id="{00000000-0008-0000-0000-00009C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581" name="Text Box 11">
          <a:extLst>
            <a:ext uri="{FF2B5EF4-FFF2-40B4-BE49-F238E27FC236}">
              <a16:creationId xmlns:a16="http://schemas.microsoft.com/office/drawing/2014/main" id="{00000000-0008-0000-0000-00009D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582" name="Text Box 11">
          <a:extLst>
            <a:ext uri="{FF2B5EF4-FFF2-40B4-BE49-F238E27FC236}">
              <a16:creationId xmlns:a16="http://schemas.microsoft.com/office/drawing/2014/main" id="{00000000-0008-0000-0000-00009E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583" name="Text Box 11">
          <a:extLst>
            <a:ext uri="{FF2B5EF4-FFF2-40B4-BE49-F238E27FC236}">
              <a16:creationId xmlns:a16="http://schemas.microsoft.com/office/drawing/2014/main" id="{00000000-0008-0000-0000-00009F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584" name="Text Box 11">
          <a:extLst>
            <a:ext uri="{FF2B5EF4-FFF2-40B4-BE49-F238E27FC236}">
              <a16:creationId xmlns:a16="http://schemas.microsoft.com/office/drawing/2014/main" id="{00000000-0008-0000-0000-0000A0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585" name="Text Box 11">
          <a:extLst>
            <a:ext uri="{FF2B5EF4-FFF2-40B4-BE49-F238E27FC236}">
              <a16:creationId xmlns:a16="http://schemas.microsoft.com/office/drawing/2014/main" id="{00000000-0008-0000-0000-0000A1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586" name="Text Box 11">
          <a:extLst>
            <a:ext uri="{FF2B5EF4-FFF2-40B4-BE49-F238E27FC236}">
              <a16:creationId xmlns:a16="http://schemas.microsoft.com/office/drawing/2014/main" id="{00000000-0008-0000-0000-0000A2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587" name="Text Box 11">
          <a:extLst>
            <a:ext uri="{FF2B5EF4-FFF2-40B4-BE49-F238E27FC236}">
              <a16:creationId xmlns:a16="http://schemas.microsoft.com/office/drawing/2014/main" id="{00000000-0008-0000-0000-0000A3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588" name="Text Box 8">
          <a:extLst>
            <a:ext uri="{FF2B5EF4-FFF2-40B4-BE49-F238E27FC236}">
              <a16:creationId xmlns:a16="http://schemas.microsoft.com/office/drawing/2014/main" id="{00000000-0008-0000-0000-0000A41D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589" name="Text Box 11">
          <a:extLst>
            <a:ext uri="{FF2B5EF4-FFF2-40B4-BE49-F238E27FC236}">
              <a16:creationId xmlns:a16="http://schemas.microsoft.com/office/drawing/2014/main" id="{00000000-0008-0000-0000-0000A5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590" name="Text Box 11">
          <a:extLst>
            <a:ext uri="{FF2B5EF4-FFF2-40B4-BE49-F238E27FC236}">
              <a16:creationId xmlns:a16="http://schemas.microsoft.com/office/drawing/2014/main" id="{00000000-0008-0000-0000-0000A6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591" name="Text Box 11">
          <a:extLst>
            <a:ext uri="{FF2B5EF4-FFF2-40B4-BE49-F238E27FC236}">
              <a16:creationId xmlns:a16="http://schemas.microsoft.com/office/drawing/2014/main" id="{00000000-0008-0000-0000-0000A7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592" name="Text Box 11">
          <a:extLst>
            <a:ext uri="{FF2B5EF4-FFF2-40B4-BE49-F238E27FC236}">
              <a16:creationId xmlns:a16="http://schemas.microsoft.com/office/drawing/2014/main" id="{00000000-0008-0000-0000-0000A8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593" name="Text Box 11">
          <a:extLst>
            <a:ext uri="{FF2B5EF4-FFF2-40B4-BE49-F238E27FC236}">
              <a16:creationId xmlns:a16="http://schemas.microsoft.com/office/drawing/2014/main" id="{00000000-0008-0000-0000-0000A9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594" name="Text Box 11">
          <a:extLst>
            <a:ext uri="{FF2B5EF4-FFF2-40B4-BE49-F238E27FC236}">
              <a16:creationId xmlns:a16="http://schemas.microsoft.com/office/drawing/2014/main" id="{00000000-0008-0000-0000-0000AA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595" name="Text Box 11">
          <a:extLst>
            <a:ext uri="{FF2B5EF4-FFF2-40B4-BE49-F238E27FC236}">
              <a16:creationId xmlns:a16="http://schemas.microsoft.com/office/drawing/2014/main" id="{00000000-0008-0000-0000-0000AB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596" name="Text Box 11">
          <a:extLst>
            <a:ext uri="{FF2B5EF4-FFF2-40B4-BE49-F238E27FC236}">
              <a16:creationId xmlns:a16="http://schemas.microsoft.com/office/drawing/2014/main" id="{00000000-0008-0000-0000-0000AC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597" name="Text Box 11">
          <a:extLst>
            <a:ext uri="{FF2B5EF4-FFF2-40B4-BE49-F238E27FC236}">
              <a16:creationId xmlns:a16="http://schemas.microsoft.com/office/drawing/2014/main" id="{00000000-0008-0000-0000-0000AD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598" name="Text Box 11">
          <a:extLst>
            <a:ext uri="{FF2B5EF4-FFF2-40B4-BE49-F238E27FC236}">
              <a16:creationId xmlns:a16="http://schemas.microsoft.com/office/drawing/2014/main" id="{00000000-0008-0000-0000-0000AE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599" name="Text Box 11">
          <a:extLst>
            <a:ext uri="{FF2B5EF4-FFF2-40B4-BE49-F238E27FC236}">
              <a16:creationId xmlns:a16="http://schemas.microsoft.com/office/drawing/2014/main" id="{00000000-0008-0000-0000-0000AF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600" name="Text Box 11">
          <a:extLst>
            <a:ext uri="{FF2B5EF4-FFF2-40B4-BE49-F238E27FC236}">
              <a16:creationId xmlns:a16="http://schemas.microsoft.com/office/drawing/2014/main" id="{00000000-0008-0000-0000-0000B0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601" name="Text Box 11">
          <a:extLst>
            <a:ext uri="{FF2B5EF4-FFF2-40B4-BE49-F238E27FC236}">
              <a16:creationId xmlns:a16="http://schemas.microsoft.com/office/drawing/2014/main" id="{00000000-0008-0000-0000-0000B1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602" name="Text Box 11">
          <a:extLst>
            <a:ext uri="{FF2B5EF4-FFF2-40B4-BE49-F238E27FC236}">
              <a16:creationId xmlns:a16="http://schemas.microsoft.com/office/drawing/2014/main" id="{00000000-0008-0000-0000-0000B2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603" name="Text Box 11">
          <a:extLst>
            <a:ext uri="{FF2B5EF4-FFF2-40B4-BE49-F238E27FC236}">
              <a16:creationId xmlns:a16="http://schemas.microsoft.com/office/drawing/2014/main" id="{00000000-0008-0000-0000-0000B3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604" name="Text Box 11">
          <a:extLst>
            <a:ext uri="{FF2B5EF4-FFF2-40B4-BE49-F238E27FC236}">
              <a16:creationId xmlns:a16="http://schemas.microsoft.com/office/drawing/2014/main" id="{00000000-0008-0000-0000-0000B4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605" name="Text Box 11">
          <a:extLst>
            <a:ext uri="{FF2B5EF4-FFF2-40B4-BE49-F238E27FC236}">
              <a16:creationId xmlns:a16="http://schemas.microsoft.com/office/drawing/2014/main" id="{00000000-0008-0000-0000-0000B5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606" name="Text Box 11">
          <a:extLst>
            <a:ext uri="{FF2B5EF4-FFF2-40B4-BE49-F238E27FC236}">
              <a16:creationId xmlns:a16="http://schemas.microsoft.com/office/drawing/2014/main" id="{00000000-0008-0000-0000-0000B6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607" name="Text Box 11">
          <a:extLst>
            <a:ext uri="{FF2B5EF4-FFF2-40B4-BE49-F238E27FC236}">
              <a16:creationId xmlns:a16="http://schemas.microsoft.com/office/drawing/2014/main" id="{00000000-0008-0000-0000-0000B7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608" name="Text Box 11">
          <a:extLst>
            <a:ext uri="{FF2B5EF4-FFF2-40B4-BE49-F238E27FC236}">
              <a16:creationId xmlns:a16="http://schemas.microsoft.com/office/drawing/2014/main" id="{00000000-0008-0000-0000-0000B8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609" name="Text Box 11">
          <a:extLst>
            <a:ext uri="{FF2B5EF4-FFF2-40B4-BE49-F238E27FC236}">
              <a16:creationId xmlns:a16="http://schemas.microsoft.com/office/drawing/2014/main" id="{00000000-0008-0000-0000-0000B9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610" name="Text Box 11">
          <a:extLst>
            <a:ext uri="{FF2B5EF4-FFF2-40B4-BE49-F238E27FC236}">
              <a16:creationId xmlns:a16="http://schemas.microsoft.com/office/drawing/2014/main" id="{00000000-0008-0000-0000-0000BA1D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11" name="Text Box 8">
          <a:extLst>
            <a:ext uri="{FF2B5EF4-FFF2-40B4-BE49-F238E27FC236}">
              <a16:creationId xmlns:a16="http://schemas.microsoft.com/office/drawing/2014/main" id="{00000000-0008-0000-0000-0000BB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12" name="Text Box 9">
          <a:extLst>
            <a:ext uri="{FF2B5EF4-FFF2-40B4-BE49-F238E27FC236}">
              <a16:creationId xmlns:a16="http://schemas.microsoft.com/office/drawing/2014/main" id="{00000000-0008-0000-0000-0000BC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13" name="Text Box 11">
          <a:extLst>
            <a:ext uri="{FF2B5EF4-FFF2-40B4-BE49-F238E27FC236}">
              <a16:creationId xmlns:a16="http://schemas.microsoft.com/office/drawing/2014/main" id="{00000000-0008-0000-0000-0000BD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14" name="Text Box 8">
          <a:extLst>
            <a:ext uri="{FF2B5EF4-FFF2-40B4-BE49-F238E27FC236}">
              <a16:creationId xmlns:a16="http://schemas.microsoft.com/office/drawing/2014/main" id="{00000000-0008-0000-0000-0000BE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15" name="Text Box 9">
          <a:extLst>
            <a:ext uri="{FF2B5EF4-FFF2-40B4-BE49-F238E27FC236}">
              <a16:creationId xmlns:a16="http://schemas.microsoft.com/office/drawing/2014/main" id="{00000000-0008-0000-0000-0000BF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16" name="Text Box 11">
          <a:extLst>
            <a:ext uri="{FF2B5EF4-FFF2-40B4-BE49-F238E27FC236}">
              <a16:creationId xmlns:a16="http://schemas.microsoft.com/office/drawing/2014/main" id="{00000000-0008-0000-0000-0000C0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17" name="Text Box 8">
          <a:extLst>
            <a:ext uri="{FF2B5EF4-FFF2-40B4-BE49-F238E27FC236}">
              <a16:creationId xmlns:a16="http://schemas.microsoft.com/office/drawing/2014/main" id="{00000000-0008-0000-0000-0000C1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18" name="Text Box 9">
          <a:extLst>
            <a:ext uri="{FF2B5EF4-FFF2-40B4-BE49-F238E27FC236}">
              <a16:creationId xmlns:a16="http://schemas.microsoft.com/office/drawing/2014/main" id="{00000000-0008-0000-0000-0000C2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19" name="Text Box 11">
          <a:extLst>
            <a:ext uri="{FF2B5EF4-FFF2-40B4-BE49-F238E27FC236}">
              <a16:creationId xmlns:a16="http://schemas.microsoft.com/office/drawing/2014/main" id="{00000000-0008-0000-0000-0000C3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20" name="Text Box 8">
          <a:extLst>
            <a:ext uri="{FF2B5EF4-FFF2-40B4-BE49-F238E27FC236}">
              <a16:creationId xmlns:a16="http://schemas.microsoft.com/office/drawing/2014/main" id="{00000000-0008-0000-0000-0000C4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21" name="Text Box 9">
          <a:extLst>
            <a:ext uri="{FF2B5EF4-FFF2-40B4-BE49-F238E27FC236}">
              <a16:creationId xmlns:a16="http://schemas.microsoft.com/office/drawing/2014/main" id="{00000000-0008-0000-0000-0000C5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22" name="Text Box 11">
          <a:extLst>
            <a:ext uri="{FF2B5EF4-FFF2-40B4-BE49-F238E27FC236}">
              <a16:creationId xmlns:a16="http://schemas.microsoft.com/office/drawing/2014/main" id="{00000000-0008-0000-0000-0000C6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23" name="Text Box 8">
          <a:extLst>
            <a:ext uri="{FF2B5EF4-FFF2-40B4-BE49-F238E27FC236}">
              <a16:creationId xmlns:a16="http://schemas.microsoft.com/office/drawing/2014/main" id="{00000000-0008-0000-0000-0000C7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24" name="Text Box 9">
          <a:extLst>
            <a:ext uri="{FF2B5EF4-FFF2-40B4-BE49-F238E27FC236}">
              <a16:creationId xmlns:a16="http://schemas.microsoft.com/office/drawing/2014/main" id="{00000000-0008-0000-0000-0000C8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25" name="Text Box 11">
          <a:extLst>
            <a:ext uri="{FF2B5EF4-FFF2-40B4-BE49-F238E27FC236}">
              <a16:creationId xmlns:a16="http://schemas.microsoft.com/office/drawing/2014/main" id="{00000000-0008-0000-0000-0000C9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26" name="Text Box 8">
          <a:extLst>
            <a:ext uri="{FF2B5EF4-FFF2-40B4-BE49-F238E27FC236}">
              <a16:creationId xmlns:a16="http://schemas.microsoft.com/office/drawing/2014/main" id="{00000000-0008-0000-0000-0000CA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27" name="Text Box 9">
          <a:extLst>
            <a:ext uri="{FF2B5EF4-FFF2-40B4-BE49-F238E27FC236}">
              <a16:creationId xmlns:a16="http://schemas.microsoft.com/office/drawing/2014/main" id="{00000000-0008-0000-0000-0000CB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28" name="Text Box 11">
          <a:extLst>
            <a:ext uri="{FF2B5EF4-FFF2-40B4-BE49-F238E27FC236}">
              <a16:creationId xmlns:a16="http://schemas.microsoft.com/office/drawing/2014/main" id="{00000000-0008-0000-0000-0000CC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29" name="Text Box 11">
          <a:extLst>
            <a:ext uri="{FF2B5EF4-FFF2-40B4-BE49-F238E27FC236}">
              <a16:creationId xmlns:a16="http://schemas.microsoft.com/office/drawing/2014/main" id="{00000000-0008-0000-0000-0000CD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30" name="Text Box 9">
          <a:extLst>
            <a:ext uri="{FF2B5EF4-FFF2-40B4-BE49-F238E27FC236}">
              <a16:creationId xmlns:a16="http://schemas.microsoft.com/office/drawing/2014/main" id="{00000000-0008-0000-0000-0000CE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31" name="Text Box 11">
          <a:extLst>
            <a:ext uri="{FF2B5EF4-FFF2-40B4-BE49-F238E27FC236}">
              <a16:creationId xmlns:a16="http://schemas.microsoft.com/office/drawing/2014/main" id="{00000000-0008-0000-0000-0000CF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32" name="Text Box 8">
          <a:extLst>
            <a:ext uri="{FF2B5EF4-FFF2-40B4-BE49-F238E27FC236}">
              <a16:creationId xmlns:a16="http://schemas.microsoft.com/office/drawing/2014/main" id="{00000000-0008-0000-0000-0000D0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33" name="Text Box 9">
          <a:extLst>
            <a:ext uri="{FF2B5EF4-FFF2-40B4-BE49-F238E27FC236}">
              <a16:creationId xmlns:a16="http://schemas.microsoft.com/office/drawing/2014/main" id="{00000000-0008-0000-0000-0000D1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34" name="Text Box 11">
          <a:extLst>
            <a:ext uri="{FF2B5EF4-FFF2-40B4-BE49-F238E27FC236}">
              <a16:creationId xmlns:a16="http://schemas.microsoft.com/office/drawing/2014/main" id="{00000000-0008-0000-0000-0000D2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35" name="Text Box 8">
          <a:extLst>
            <a:ext uri="{FF2B5EF4-FFF2-40B4-BE49-F238E27FC236}">
              <a16:creationId xmlns:a16="http://schemas.microsoft.com/office/drawing/2014/main" id="{00000000-0008-0000-0000-0000D3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36" name="Text Box 9">
          <a:extLst>
            <a:ext uri="{FF2B5EF4-FFF2-40B4-BE49-F238E27FC236}">
              <a16:creationId xmlns:a16="http://schemas.microsoft.com/office/drawing/2014/main" id="{00000000-0008-0000-0000-0000D4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37" name="Text Box 11">
          <a:extLst>
            <a:ext uri="{FF2B5EF4-FFF2-40B4-BE49-F238E27FC236}">
              <a16:creationId xmlns:a16="http://schemas.microsoft.com/office/drawing/2014/main" id="{00000000-0008-0000-0000-0000D5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38" name="Text Box 8">
          <a:extLst>
            <a:ext uri="{FF2B5EF4-FFF2-40B4-BE49-F238E27FC236}">
              <a16:creationId xmlns:a16="http://schemas.microsoft.com/office/drawing/2014/main" id="{00000000-0008-0000-0000-0000D6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39" name="Text Box 9">
          <a:extLst>
            <a:ext uri="{FF2B5EF4-FFF2-40B4-BE49-F238E27FC236}">
              <a16:creationId xmlns:a16="http://schemas.microsoft.com/office/drawing/2014/main" id="{00000000-0008-0000-0000-0000D7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40" name="Text Box 11">
          <a:extLst>
            <a:ext uri="{FF2B5EF4-FFF2-40B4-BE49-F238E27FC236}">
              <a16:creationId xmlns:a16="http://schemas.microsoft.com/office/drawing/2014/main" id="{00000000-0008-0000-0000-0000D8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41" name="Text Box 8">
          <a:extLst>
            <a:ext uri="{FF2B5EF4-FFF2-40B4-BE49-F238E27FC236}">
              <a16:creationId xmlns:a16="http://schemas.microsoft.com/office/drawing/2014/main" id="{00000000-0008-0000-0000-0000D9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42" name="Text Box 9">
          <a:extLst>
            <a:ext uri="{FF2B5EF4-FFF2-40B4-BE49-F238E27FC236}">
              <a16:creationId xmlns:a16="http://schemas.microsoft.com/office/drawing/2014/main" id="{00000000-0008-0000-0000-0000DA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43" name="Text Box 11">
          <a:extLst>
            <a:ext uri="{FF2B5EF4-FFF2-40B4-BE49-F238E27FC236}">
              <a16:creationId xmlns:a16="http://schemas.microsoft.com/office/drawing/2014/main" id="{00000000-0008-0000-0000-0000DB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44" name="Text Box 8">
          <a:extLst>
            <a:ext uri="{FF2B5EF4-FFF2-40B4-BE49-F238E27FC236}">
              <a16:creationId xmlns:a16="http://schemas.microsoft.com/office/drawing/2014/main" id="{00000000-0008-0000-0000-0000DC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45" name="Text Box 9">
          <a:extLst>
            <a:ext uri="{FF2B5EF4-FFF2-40B4-BE49-F238E27FC236}">
              <a16:creationId xmlns:a16="http://schemas.microsoft.com/office/drawing/2014/main" id="{00000000-0008-0000-0000-0000DD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46" name="Text Box 11">
          <a:extLst>
            <a:ext uri="{FF2B5EF4-FFF2-40B4-BE49-F238E27FC236}">
              <a16:creationId xmlns:a16="http://schemas.microsoft.com/office/drawing/2014/main" id="{00000000-0008-0000-0000-0000DE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47" name="Text Box 8">
          <a:extLst>
            <a:ext uri="{FF2B5EF4-FFF2-40B4-BE49-F238E27FC236}">
              <a16:creationId xmlns:a16="http://schemas.microsoft.com/office/drawing/2014/main" id="{00000000-0008-0000-0000-0000DF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48" name="Text Box 9">
          <a:extLst>
            <a:ext uri="{FF2B5EF4-FFF2-40B4-BE49-F238E27FC236}">
              <a16:creationId xmlns:a16="http://schemas.microsoft.com/office/drawing/2014/main" id="{00000000-0008-0000-0000-0000E0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49" name="Text Box 11">
          <a:extLst>
            <a:ext uri="{FF2B5EF4-FFF2-40B4-BE49-F238E27FC236}">
              <a16:creationId xmlns:a16="http://schemas.microsoft.com/office/drawing/2014/main" id="{00000000-0008-0000-0000-0000E1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50" name="Text Box 8">
          <a:extLst>
            <a:ext uri="{FF2B5EF4-FFF2-40B4-BE49-F238E27FC236}">
              <a16:creationId xmlns:a16="http://schemas.microsoft.com/office/drawing/2014/main" id="{00000000-0008-0000-0000-0000E2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51" name="Text Box 9">
          <a:extLst>
            <a:ext uri="{FF2B5EF4-FFF2-40B4-BE49-F238E27FC236}">
              <a16:creationId xmlns:a16="http://schemas.microsoft.com/office/drawing/2014/main" id="{00000000-0008-0000-0000-0000E3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52" name="Text Box 11">
          <a:extLst>
            <a:ext uri="{FF2B5EF4-FFF2-40B4-BE49-F238E27FC236}">
              <a16:creationId xmlns:a16="http://schemas.microsoft.com/office/drawing/2014/main" id="{00000000-0008-0000-0000-0000E4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53" name="Text Box 8">
          <a:extLst>
            <a:ext uri="{FF2B5EF4-FFF2-40B4-BE49-F238E27FC236}">
              <a16:creationId xmlns:a16="http://schemas.microsoft.com/office/drawing/2014/main" id="{00000000-0008-0000-0000-0000E5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54" name="Text Box 9">
          <a:extLst>
            <a:ext uri="{FF2B5EF4-FFF2-40B4-BE49-F238E27FC236}">
              <a16:creationId xmlns:a16="http://schemas.microsoft.com/office/drawing/2014/main" id="{00000000-0008-0000-0000-0000E6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55" name="Text Box 11">
          <a:extLst>
            <a:ext uri="{FF2B5EF4-FFF2-40B4-BE49-F238E27FC236}">
              <a16:creationId xmlns:a16="http://schemas.microsoft.com/office/drawing/2014/main" id="{00000000-0008-0000-0000-0000E7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56" name="Text Box 8">
          <a:extLst>
            <a:ext uri="{FF2B5EF4-FFF2-40B4-BE49-F238E27FC236}">
              <a16:creationId xmlns:a16="http://schemas.microsoft.com/office/drawing/2014/main" id="{00000000-0008-0000-0000-0000E8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57" name="Text Box 9">
          <a:extLst>
            <a:ext uri="{FF2B5EF4-FFF2-40B4-BE49-F238E27FC236}">
              <a16:creationId xmlns:a16="http://schemas.microsoft.com/office/drawing/2014/main" id="{00000000-0008-0000-0000-0000E9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58" name="Text Box 11">
          <a:extLst>
            <a:ext uri="{FF2B5EF4-FFF2-40B4-BE49-F238E27FC236}">
              <a16:creationId xmlns:a16="http://schemas.microsoft.com/office/drawing/2014/main" id="{00000000-0008-0000-0000-0000EA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59" name="Text Box 8">
          <a:extLst>
            <a:ext uri="{FF2B5EF4-FFF2-40B4-BE49-F238E27FC236}">
              <a16:creationId xmlns:a16="http://schemas.microsoft.com/office/drawing/2014/main" id="{00000000-0008-0000-0000-0000EB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60" name="Text Box 9">
          <a:extLst>
            <a:ext uri="{FF2B5EF4-FFF2-40B4-BE49-F238E27FC236}">
              <a16:creationId xmlns:a16="http://schemas.microsoft.com/office/drawing/2014/main" id="{00000000-0008-0000-0000-0000EC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61" name="Text Box 11">
          <a:extLst>
            <a:ext uri="{FF2B5EF4-FFF2-40B4-BE49-F238E27FC236}">
              <a16:creationId xmlns:a16="http://schemas.microsoft.com/office/drawing/2014/main" id="{00000000-0008-0000-0000-0000ED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62" name="Text Box 8">
          <a:extLst>
            <a:ext uri="{FF2B5EF4-FFF2-40B4-BE49-F238E27FC236}">
              <a16:creationId xmlns:a16="http://schemas.microsoft.com/office/drawing/2014/main" id="{00000000-0008-0000-0000-0000EE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63" name="Text Box 9">
          <a:extLst>
            <a:ext uri="{FF2B5EF4-FFF2-40B4-BE49-F238E27FC236}">
              <a16:creationId xmlns:a16="http://schemas.microsoft.com/office/drawing/2014/main" id="{00000000-0008-0000-0000-0000EF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64" name="Text Box 11">
          <a:extLst>
            <a:ext uri="{FF2B5EF4-FFF2-40B4-BE49-F238E27FC236}">
              <a16:creationId xmlns:a16="http://schemas.microsoft.com/office/drawing/2014/main" id="{00000000-0008-0000-0000-0000F0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665" name="Text Box 8">
          <a:extLst>
            <a:ext uri="{FF2B5EF4-FFF2-40B4-BE49-F238E27FC236}">
              <a16:creationId xmlns:a16="http://schemas.microsoft.com/office/drawing/2014/main" id="{00000000-0008-0000-0000-0000F11D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66" name="Text Box 8">
          <a:extLst>
            <a:ext uri="{FF2B5EF4-FFF2-40B4-BE49-F238E27FC236}">
              <a16:creationId xmlns:a16="http://schemas.microsoft.com/office/drawing/2014/main" id="{00000000-0008-0000-0000-0000F2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67" name="Text Box 9">
          <a:extLst>
            <a:ext uri="{FF2B5EF4-FFF2-40B4-BE49-F238E27FC236}">
              <a16:creationId xmlns:a16="http://schemas.microsoft.com/office/drawing/2014/main" id="{00000000-0008-0000-0000-0000F3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68" name="Text Box 11">
          <a:extLst>
            <a:ext uri="{FF2B5EF4-FFF2-40B4-BE49-F238E27FC236}">
              <a16:creationId xmlns:a16="http://schemas.microsoft.com/office/drawing/2014/main" id="{00000000-0008-0000-0000-0000F4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46</xdr:row>
      <xdr:rowOff>0</xdr:rowOff>
    </xdr:from>
    <xdr:ext cx="76200" cy="28575"/>
    <xdr:sp macro="" textlink="">
      <xdr:nvSpPr>
        <xdr:cNvPr id="7669" name="Text Box 11">
          <a:extLst>
            <a:ext uri="{FF2B5EF4-FFF2-40B4-BE49-F238E27FC236}">
              <a16:creationId xmlns:a16="http://schemas.microsoft.com/office/drawing/2014/main" id="{00000000-0008-0000-0000-0000F51D0000}"/>
            </a:ext>
          </a:extLst>
        </xdr:cNvPr>
        <xdr:cNvSpPr txBox="1">
          <a:spLocks noChangeArrowheads="1"/>
        </xdr:cNvSpPr>
      </xdr:nvSpPr>
      <xdr:spPr bwMode="auto">
        <a:xfrm>
          <a:off x="4095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670" name="Text Box 8">
          <a:extLst>
            <a:ext uri="{FF2B5EF4-FFF2-40B4-BE49-F238E27FC236}">
              <a16:creationId xmlns:a16="http://schemas.microsoft.com/office/drawing/2014/main" id="{00000000-0008-0000-0000-0000F61D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671" name="Text Box 9">
          <a:extLst>
            <a:ext uri="{FF2B5EF4-FFF2-40B4-BE49-F238E27FC236}">
              <a16:creationId xmlns:a16="http://schemas.microsoft.com/office/drawing/2014/main" id="{00000000-0008-0000-0000-0000F71D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672" name="Text Box 11">
          <a:extLst>
            <a:ext uri="{FF2B5EF4-FFF2-40B4-BE49-F238E27FC236}">
              <a16:creationId xmlns:a16="http://schemas.microsoft.com/office/drawing/2014/main" id="{00000000-0008-0000-0000-0000F81D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73" name="Text Box 8">
          <a:extLst>
            <a:ext uri="{FF2B5EF4-FFF2-40B4-BE49-F238E27FC236}">
              <a16:creationId xmlns:a16="http://schemas.microsoft.com/office/drawing/2014/main" id="{00000000-0008-0000-0000-0000F9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74" name="Text Box 9">
          <a:extLst>
            <a:ext uri="{FF2B5EF4-FFF2-40B4-BE49-F238E27FC236}">
              <a16:creationId xmlns:a16="http://schemas.microsoft.com/office/drawing/2014/main" id="{00000000-0008-0000-0000-0000FA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75" name="Text Box 11">
          <a:extLst>
            <a:ext uri="{FF2B5EF4-FFF2-40B4-BE49-F238E27FC236}">
              <a16:creationId xmlns:a16="http://schemas.microsoft.com/office/drawing/2014/main" id="{00000000-0008-0000-0000-0000FB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676" name="Text Box 8">
          <a:extLst>
            <a:ext uri="{FF2B5EF4-FFF2-40B4-BE49-F238E27FC236}">
              <a16:creationId xmlns:a16="http://schemas.microsoft.com/office/drawing/2014/main" id="{00000000-0008-0000-0000-0000FC1D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677" name="Text Box 9">
          <a:extLst>
            <a:ext uri="{FF2B5EF4-FFF2-40B4-BE49-F238E27FC236}">
              <a16:creationId xmlns:a16="http://schemas.microsoft.com/office/drawing/2014/main" id="{00000000-0008-0000-0000-0000FD1D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678" name="Text Box 11">
          <a:extLst>
            <a:ext uri="{FF2B5EF4-FFF2-40B4-BE49-F238E27FC236}">
              <a16:creationId xmlns:a16="http://schemas.microsoft.com/office/drawing/2014/main" id="{00000000-0008-0000-0000-0000FE1D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79" name="Text Box 8">
          <a:extLst>
            <a:ext uri="{FF2B5EF4-FFF2-40B4-BE49-F238E27FC236}">
              <a16:creationId xmlns:a16="http://schemas.microsoft.com/office/drawing/2014/main" id="{00000000-0008-0000-0000-0000FF1D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80" name="Text Box 9">
          <a:extLst>
            <a:ext uri="{FF2B5EF4-FFF2-40B4-BE49-F238E27FC236}">
              <a16:creationId xmlns:a16="http://schemas.microsoft.com/office/drawing/2014/main" id="{00000000-0008-0000-0000-000000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81" name="Text Box 11">
          <a:extLst>
            <a:ext uri="{FF2B5EF4-FFF2-40B4-BE49-F238E27FC236}">
              <a16:creationId xmlns:a16="http://schemas.microsoft.com/office/drawing/2014/main" id="{00000000-0008-0000-0000-000001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682" name="Text Box 8">
          <a:extLst>
            <a:ext uri="{FF2B5EF4-FFF2-40B4-BE49-F238E27FC236}">
              <a16:creationId xmlns:a16="http://schemas.microsoft.com/office/drawing/2014/main" id="{00000000-0008-0000-0000-0000021E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683" name="Text Box 8">
          <a:extLst>
            <a:ext uri="{FF2B5EF4-FFF2-40B4-BE49-F238E27FC236}">
              <a16:creationId xmlns:a16="http://schemas.microsoft.com/office/drawing/2014/main" id="{00000000-0008-0000-0000-0000031E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84" name="Text Box 9">
          <a:extLst>
            <a:ext uri="{FF2B5EF4-FFF2-40B4-BE49-F238E27FC236}">
              <a16:creationId xmlns:a16="http://schemas.microsoft.com/office/drawing/2014/main" id="{00000000-0008-0000-0000-000004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85" name="Text Box 11">
          <a:extLst>
            <a:ext uri="{FF2B5EF4-FFF2-40B4-BE49-F238E27FC236}">
              <a16:creationId xmlns:a16="http://schemas.microsoft.com/office/drawing/2014/main" id="{00000000-0008-0000-0000-000005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86" name="Text Box 8">
          <a:extLst>
            <a:ext uri="{FF2B5EF4-FFF2-40B4-BE49-F238E27FC236}">
              <a16:creationId xmlns:a16="http://schemas.microsoft.com/office/drawing/2014/main" id="{00000000-0008-0000-0000-000006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87" name="Text Box 9">
          <a:extLst>
            <a:ext uri="{FF2B5EF4-FFF2-40B4-BE49-F238E27FC236}">
              <a16:creationId xmlns:a16="http://schemas.microsoft.com/office/drawing/2014/main" id="{00000000-0008-0000-0000-000007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88" name="Text Box 11">
          <a:extLst>
            <a:ext uri="{FF2B5EF4-FFF2-40B4-BE49-F238E27FC236}">
              <a16:creationId xmlns:a16="http://schemas.microsoft.com/office/drawing/2014/main" id="{00000000-0008-0000-0000-000008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89" name="Text Box 8">
          <a:extLst>
            <a:ext uri="{FF2B5EF4-FFF2-40B4-BE49-F238E27FC236}">
              <a16:creationId xmlns:a16="http://schemas.microsoft.com/office/drawing/2014/main" id="{00000000-0008-0000-0000-000009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90" name="Text Box 9">
          <a:extLst>
            <a:ext uri="{FF2B5EF4-FFF2-40B4-BE49-F238E27FC236}">
              <a16:creationId xmlns:a16="http://schemas.microsoft.com/office/drawing/2014/main" id="{00000000-0008-0000-0000-00000A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91" name="Text Box 11">
          <a:extLst>
            <a:ext uri="{FF2B5EF4-FFF2-40B4-BE49-F238E27FC236}">
              <a16:creationId xmlns:a16="http://schemas.microsoft.com/office/drawing/2014/main" id="{00000000-0008-0000-0000-00000B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92" name="Text Box 8">
          <a:extLst>
            <a:ext uri="{FF2B5EF4-FFF2-40B4-BE49-F238E27FC236}">
              <a16:creationId xmlns:a16="http://schemas.microsoft.com/office/drawing/2014/main" id="{00000000-0008-0000-0000-00000C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93" name="Text Box 9">
          <a:extLst>
            <a:ext uri="{FF2B5EF4-FFF2-40B4-BE49-F238E27FC236}">
              <a16:creationId xmlns:a16="http://schemas.microsoft.com/office/drawing/2014/main" id="{00000000-0008-0000-0000-00000D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94" name="Text Box 11">
          <a:extLst>
            <a:ext uri="{FF2B5EF4-FFF2-40B4-BE49-F238E27FC236}">
              <a16:creationId xmlns:a16="http://schemas.microsoft.com/office/drawing/2014/main" id="{00000000-0008-0000-0000-00000E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95" name="Text Box 8">
          <a:extLst>
            <a:ext uri="{FF2B5EF4-FFF2-40B4-BE49-F238E27FC236}">
              <a16:creationId xmlns:a16="http://schemas.microsoft.com/office/drawing/2014/main" id="{00000000-0008-0000-0000-00000F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96" name="Text Box 9">
          <a:extLst>
            <a:ext uri="{FF2B5EF4-FFF2-40B4-BE49-F238E27FC236}">
              <a16:creationId xmlns:a16="http://schemas.microsoft.com/office/drawing/2014/main" id="{00000000-0008-0000-0000-000010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97" name="Text Box 11">
          <a:extLst>
            <a:ext uri="{FF2B5EF4-FFF2-40B4-BE49-F238E27FC236}">
              <a16:creationId xmlns:a16="http://schemas.microsoft.com/office/drawing/2014/main" id="{00000000-0008-0000-0000-000011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98" name="Text Box 8">
          <a:extLst>
            <a:ext uri="{FF2B5EF4-FFF2-40B4-BE49-F238E27FC236}">
              <a16:creationId xmlns:a16="http://schemas.microsoft.com/office/drawing/2014/main" id="{00000000-0008-0000-0000-000012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699" name="Text Box 9">
          <a:extLst>
            <a:ext uri="{FF2B5EF4-FFF2-40B4-BE49-F238E27FC236}">
              <a16:creationId xmlns:a16="http://schemas.microsoft.com/office/drawing/2014/main" id="{00000000-0008-0000-0000-000013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00" name="Text Box 11">
          <a:extLst>
            <a:ext uri="{FF2B5EF4-FFF2-40B4-BE49-F238E27FC236}">
              <a16:creationId xmlns:a16="http://schemas.microsoft.com/office/drawing/2014/main" id="{00000000-0008-0000-0000-000014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01" name="Text Box 8">
          <a:extLst>
            <a:ext uri="{FF2B5EF4-FFF2-40B4-BE49-F238E27FC236}">
              <a16:creationId xmlns:a16="http://schemas.microsoft.com/office/drawing/2014/main" id="{00000000-0008-0000-0000-000015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02" name="Text Box 9">
          <a:extLst>
            <a:ext uri="{FF2B5EF4-FFF2-40B4-BE49-F238E27FC236}">
              <a16:creationId xmlns:a16="http://schemas.microsoft.com/office/drawing/2014/main" id="{00000000-0008-0000-0000-000016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03" name="Text Box 11">
          <a:extLst>
            <a:ext uri="{FF2B5EF4-FFF2-40B4-BE49-F238E27FC236}">
              <a16:creationId xmlns:a16="http://schemas.microsoft.com/office/drawing/2014/main" id="{00000000-0008-0000-0000-000017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04" name="Text Box 8">
          <a:extLst>
            <a:ext uri="{FF2B5EF4-FFF2-40B4-BE49-F238E27FC236}">
              <a16:creationId xmlns:a16="http://schemas.microsoft.com/office/drawing/2014/main" id="{00000000-0008-0000-0000-000018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05" name="Text Box 9">
          <a:extLst>
            <a:ext uri="{FF2B5EF4-FFF2-40B4-BE49-F238E27FC236}">
              <a16:creationId xmlns:a16="http://schemas.microsoft.com/office/drawing/2014/main" id="{00000000-0008-0000-0000-000019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06" name="Text Box 11">
          <a:extLst>
            <a:ext uri="{FF2B5EF4-FFF2-40B4-BE49-F238E27FC236}">
              <a16:creationId xmlns:a16="http://schemas.microsoft.com/office/drawing/2014/main" id="{00000000-0008-0000-0000-00001A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07" name="Text Box 8">
          <a:extLst>
            <a:ext uri="{FF2B5EF4-FFF2-40B4-BE49-F238E27FC236}">
              <a16:creationId xmlns:a16="http://schemas.microsoft.com/office/drawing/2014/main" id="{00000000-0008-0000-0000-00001B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08" name="Text Box 9">
          <a:extLst>
            <a:ext uri="{FF2B5EF4-FFF2-40B4-BE49-F238E27FC236}">
              <a16:creationId xmlns:a16="http://schemas.microsoft.com/office/drawing/2014/main" id="{00000000-0008-0000-0000-00001C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09" name="Text Box 11">
          <a:extLst>
            <a:ext uri="{FF2B5EF4-FFF2-40B4-BE49-F238E27FC236}">
              <a16:creationId xmlns:a16="http://schemas.microsoft.com/office/drawing/2014/main" id="{00000000-0008-0000-0000-00001D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10" name="Text Box 8">
          <a:extLst>
            <a:ext uri="{FF2B5EF4-FFF2-40B4-BE49-F238E27FC236}">
              <a16:creationId xmlns:a16="http://schemas.microsoft.com/office/drawing/2014/main" id="{00000000-0008-0000-0000-00001E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11" name="Text Box 9">
          <a:extLst>
            <a:ext uri="{FF2B5EF4-FFF2-40B4-BE49-F238E27FC236}">
              <a16:creationId xmlns:a16="http://schemas.microsoft.com/office/drawing/2014/main" id="{00000000-0008-0000-0000-00001F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12" name="Text Box 11">
          <a:extLst>
            <a:ext uri="{FF2B5EF4-FFF2-40B4-BE49-F238E27FC236}">
              <a16:creationId xmlns:a16="http://schemas.microsoft.com/office/drawing/2014/main" id="{00000000-0008-0000-0000-000020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13" name="Text Box 8">
          <a:extLst>
            <a:ext uri="{FF2B5EF4-FFF2-40B4-BE49-F238E27FC236}">
              <a16:creationId xmlns:a16="http://schemas.microsoft.com/office/drawing/2014/main" id="{00000000-0008-0000-0000-000021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14" name="Text Box 9">
          <a:extLst>
            <a:ext uri="{FF2B5EF4-FFF2-40B4-BE49-F238E27FC236}">
              <a16:creationId xmlns:a16="http://schemas.microsoft.com/office/drawing/2014/main" id="{00000000-0008-0000-0000-000022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15" name="Text Box 11">
          <a:extLst>
            <a:ext uri="{FF2B5EF4-FFF2-40B4-BE49-F238E27FC236}">
              <a16:creationId xmlns:a16="http://schemas.microsoft.com/office/drawing/2014/main" id="{00000000-0008-0000-0000-000023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16" name="Text Box 8">
          <a:extLst>
            <a:ext uri="{FF2B5EF4-FFF2-40B4-BE49-F238E27FC236}">
              <a16:creationId xmlns:a16="http://schemas.microsoft.com/office/drawing/2014/main" id="{00000000-0008-0000-0000-000024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17" name="Text Box 9">
          <a:extLst>
            <a:ext uri="{FF2B5EF4-FFF2-40B4-BE49-F238E27FC236}">
              <a16:creationId xmlns:a16="http://schemas.microsoft.com/office/drawing/2014/main" id="{00000000-0008-0000-0000-000025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18" name="Text Box 11">
          <a:extLst>
            <a:ext uri="{FF2B5EF4-FFF2-40B4-BE49-F238E27FC236}">
              <a16:creationId xmlns:a16="http://schemas.microsoft.com/office/drawing/2014/main" id="{00000000-0008-0000-0000-000026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719" name="Text Box 8">
          <a:extLst>
            <a:ext uri="{FF2B5EF4-FFF2-40B4-BE49-F238E27FC236}">
              <a16:creationId xmlns:a16="http://schemas.microsoft.com/office/drawing/2014/main" id="{00000000-0008-0000-0000-0000271E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20" name="Text Box 8">
          <a:extLst>
            <a:ext uri="{FF2B5EF4-FFF2-40B4-BE49-F238E27FC236}">
              <a16:creationId xmlns:a16="http://schemas.microsoft.com/office/drawing/2014/main" id="{00000000-0008-0000-0000-000028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21" name="Text Box 9">
          <a:extLst>
            <a:ext uri="{FF2B5EF4-FFF2-40B4-BE49-F238E27FC236}">
              <a16:creationId xmlns:a16="http://schemas.microsoft.com/office/drawing/2014/main" id="{00000000-0008-0000-0000-000029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22" name="Text Box 11">
          <a:extLst>
            <a:ext uri="{FF2B5EF4-FFF2-40B4-BE49-F238E27FC236}">
              <a16:creationId xmlns:a16="http://schemas.microsoft.com/office/drawing/2014/main" id="{00000000-0008-0000-0000-00002A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723" name="Text Box 8">
          <a:extLst>
            <a:ext uri="{FF2B5EF4-FFF2-40B4-BE49-F238E27FC236}">
              <a16:creationId xmlns:a16="http://schemas.microsoft.com/office/drawing/2014/main" id="{00000000-0008-0000-0000-00002B1E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724" name="Text Box 9">
          <a:extLst>
            <a:ext uri="{FF2B5EF4-FFF2-40B4-BE49-F238E27FC236}">
              <a16:creationId xmlns:a16="http://schemas.microsoft.com/office/drawing/2014/main" id="{00000000-0008-0000-0000-00002C1E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725" name="Text Box 11">
          <a:extLst>
            <a:ext uri="{FF2B5EF4-FFF2-40B4-BE49-F238E27FC236}">
              <a16:creationId xmlns:a16="http://schemas.microsoft.com/office/drawing/2014/main" id="{00000000-0008-0000-0000-00002D1E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26" name="Text Box 8">
          <a:extLst>
            <a:ext uri="{FF2B5EF4-FFF2-40B4-BE49-F238E27FC236}">
              <a16:creationId xmlns:a16="http://schemas.microsoft.com/office/drawing/2014/main" id="{00000000-0008-0000-0000-00002E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27" name="Text Box 9">
          <a:extLst>
            <a:ext uri="{FF2B5EF4-FFF2-40B4-BE49-F238E27FC236}">
              <a16:creationId xmlns:a16="http://schemas.microsoft.com/office/drawing/2014/main" id="{00000000-0008-0000-0000-00002F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28" name="Text Box 11">
          <a:extLst>
            <a:ext uri="{FF2B5EF4-FFF2-40B4-BE49-F238E27FC236}">
              <a16:creationId xmlns:a16="http://schemas.microsoft.com/office/drawing/2014/main" id="{00000000-0008-0000-0000-000030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729" name="Text Box 8">
          <a:extLst>
            <a:ext uri="{FF2B5EF4-FFF2-40B4-BE49-F238E27FC236}">
              <a16:creationId xmlns:a16="http://schemas.microsoft.com/office/drawing/2014/main" id="{00000000-0008-0000-0000-0000311E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730" name="Text Box 9">
          <a:extLst>
            <a:ext uri="{FF2B5EF4-FFF2-40B4-BE49-F238E27FC236}">
              <a16:creationId xmlns:a16="http://schemas.microsoft.com/office/drawing/2014/main" id="{00000000-0008-0000-0000-0000321E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731" name="Text Box 11">
          <a:extLst>
            <a:ext uri="{FF2B5EF4-FFF2-40B4-BE49-F238E27FC236}">
              <a16:creationId xmlns:a16="http://schemas.microsoft.com/office/drawing/2014/main" id="{00000000-0008-0000-0000-0000331E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32" name="Text Box 8">
          <a:extLst>
            <a:ext uri="{FF2B5EF4-FFF2-40B4-BE49-F238E27FC236}">
              <a16:creationId xmlns:a16="http://schemas.microsoft.com/office/drawing/2014/main" id="{00000000-0008-0000-0000-000034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33" name="Text Box 9">
          <a:extLst>
            <a:ext uri="{FF2B5EF4-FFF2-40B4-BE49-F238E27FC236}">
              <a16:creationId xmlns:a16="http://schemas.microsoft.com/office/drawing/2014/main" id="{00000000-0008-0000-0000-000035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34" name="Text Box 11">
          <a:extLst>
            <a:ext uri="{FF2B5EF4-FFF2-40B4-BE49-F238E27FC236}">
              <a16:creationId xmlns:a16="http://schemas.microsoft.com/office/drawing/2014/main" id="{00000000-0008-0000-0000-000036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735" name="Text Box 8">
          <a:extLst>
            <a:ext uri="{FF2B5EF4-FFF2-40B4-BE49-F238E27FC236}">
              <a16:creationId xmlns:a16="http://schemas.microsoft.com/office/drawing/2014/main" id="{00000000-0008-0000-0000-0000371E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736" name="Text Box 8">
          <a:extLst>
            <a:ext uri="{FF2B5EF4-FFF2-40B4-BE49-F238E27FC236}">
              <a16:creationId xmlns:a16="http://schemas.microsoft.com/office/drawing/2014/main" id="{00000000-0008-0000-0000-0000381E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37" name="Text Box 8">
          <a:extLst>
            <a:ext uri="{FF2B5EF4-FFF2-40B4-BE49-F238E27FC236}">
              <a16:creationId xmlns:a16="http://schemas.microsoft.com/office/drawing/2014/main" id="{00000000-0008-0000-0000-000039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38" name="Text Box 9">
          <a:extLst>
            <a:ext uri="{FF2B5EF4-FFF2-40B4-BE49-F238E27FC236}">
              <a16:creationId xmlns:a16="http://schemas.microsoft.com/office/drawing/2014/main" id="{00000000-0008-0000-0000-00003A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39" name="Text Box 11">
          <a:extLst>
            <a:ext uri="{FF2B5EF4-FFF2-40B4-BE49-F238E27FC236}">
              <a16:creationId xmlns:a16="http://schemas.microsoft.com/office/drawing/2014/main" id="{00000000-0008-0000-0000-00003B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40" name="Text Box 8">
          <a:extLst>
            <a:ext uri="{FF2B5EF4-FFF2-40B4-BE49-F238E27FC236}">
              <a16:creationId xmlns:a16="http://schemas.microsoft.com/office/drawing/2014/main" id="{00000000-0008-0000-0000-00003C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41" name="Text Box 9">
          <a:extLst>
            <a:ext uri="{FF2B5EF4-FFF2-40B4-BE49-F238E27FC236}">
              <a16:creationId xmlns:a16="http://schemas.microsoft.com/office/drawing/2014/main" id="{00000000-0008-0000-0000-00003D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42" name="Text Box 11">
          <a:extLst>
            <a:ext uri="{FF2B5EF4-FFF2-40B4-BE49-F238E27FC236}">
              <a16:creationId xmlns:a16="http://schemas.microsoft.com/office/drawing/2014/main" id="{00000000-0008-0000-0000-00003E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43" name="Text Box 8">
          <a:extLst>
            <a:ext uri="{FF2B5EF4-FFF2-40B4-BE49-F238E27FC236}">
              <a16:creationId xmlns:a16="http://schemas.microsoft.com/office/drawing/2014/main" id="{00000000-0008-0000-0000-00003F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44" name="Text Box 9">
          <a:extLst>
            <a:ext uri="{FF2B5EF4-FFF2-40B4-BE49-F238E27FC236}">
              <a16:creationId xmlns:a16="http://schemas.microsoft.com/office/drawing/2014/main" id="{00000000-0008-0000-0000-000040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45" name="Text Box 11">
          <a:extLst>
            <a:ext uri="{FF2B5EF4-FFF2-40B4-BE49-F238E27FC236}">
              <a16:creationId xmlns:a16="http://schemas.microsoft.com/office/drawing/2014/main" id="{00000000-0008-0000-0000-000041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46" name="Text Box 8">
          <a:extLst>
            <a:ext uri="{FF2B5EF4-FFF2-40B4-BE49-F238E27FC236}">
              <a16:creationId xmlns:a16="http://schemas.microsoft.com/office/drawing/2014/main" id="{00000000-0008-0000-0000-000042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47" name="Text Box 9">
          <a:extLst>
            <a:ext uri="{FF2B5EF4-FFF2-40B4-BE49-F238E27FC236}">
              <a16:creationId xmlns:a16="http://schemas.microsoft.com/office/drawing/2014/main" id="{00000000-0008-0000-0000-000043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48" name="Text Box 11">
          <a:extLst>
            <a:ext uri="{FF2B5EF4-FFF2-40B4-BE49-F238E27FC236}">
              <a16:creationId xmlns:a16="http://schemas.microsoft.com/office/drawing/2014/main" id="{00000000-0008-0000-0000-000044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49" name="Text Box 8">
          <a:extLst>
            <a:ext uri="{FF2B5EF4-FFF2-40B4-BE49-F238E27FC236}">
              <a16:creationId xmlns:a16="http://schemas.microsoft.com/office/drawing/2014/main" id="{00000000-0008-0000-0000-000045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50" name="Text Box 9">
          <a:extLst>
            <a:ext uri="{FF2B5EF4-FFF2-40B4-BE49-F238E27FC236}">
              <a16:creationId xmlns:a16="http://schemas.microsoft.com/office/drawing/2014/main" id="{00000000-0008-0000-0000-000046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51" name="Text Box 11">
          <a:extLst>
            <a:ext uri="{FF2B5EF4-FFF2-40B4-BE49-F238E27FC236}">
              <a16:creationId xmlns:a16="http://schemas.microsoft.com/office/drawing/2014/main" id="{00000000-0008-0000-0000-000047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52" name="Text Box 8">
          <a:extLst>
            <a:ext uri="{FF2B5EF4-FFF2-40B4-BE49-F238E27FC236}">
              <a16:creationId xmlns:a16="http://schemas.microsoft.com/office/drawing/2014/main" id="{00000000-0008-0000-0000-000048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53" name="Text Box 9">
          <a:extLst>
            <a:ext uri="{FF2B5EF4-FFF2-40B4-BE49-F238E27FC236}">
              <a16:creationId xmlns:a16="http://schemas.microsoft.com/office/drawing/2014/main" id="{00000000-0008-0000-0000-000049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54" name="Text Box 11">
          <a:extLst>
            <a:ext uri="{FF2B5EF4-FFF2-40B4-BE49-F238E27FC236}">
              <a16:creationId xmlns:a16="http://schemas.microsoft.com/office/drawing/2014/main" id="{00000000-0008-0000-0000-00004A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55" name="Text Box 11">
          <a:extLst>
            <a:ext uri="{FF2B5EF4-FFF2-40B4-BE49-F238E27FC236}">
              <a16:creationId xmlns:a16="http://schemas.microsoft.com/office/drawing/2014/main" id="{00000000-0008-0000-0000-00004B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56" name="Text Box 9">
          <a:extLst>
            <a:ext uri="{FF2B5EF4-FFF2-40B4-BE49-F238E27FC236}">
              <a16:creationId xmlns:a16="http://schemas.microsoft.com/office/drawing/2014/main" id="{00000000-0008-0000-0000-00004C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57" name="Text Box 11">
          <a:extLst>
            <a:ext uri="{FF2B5EF4-FFF2-40B4-BE49-F238E27FC236}">
              <a16:creationId xmlns:a16="http://schemas.microsoft.com/office/drawing/2014/main" id="{00000000-0008-0000-0000-00004D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58" name="Text Box 8">
          <a:extLst>
            <a:ext uri="{FF2B5EF4-FFF2-40B4-BE49-F238E27FC236}">
              <a16:creationId xmlns:a16="http://schemas.microsoft.com/office/drawing/2014/main" id="{00000000-0008-0000-0000-00004E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59" name="Text Box 9">
          <a:extLst>
            <a:ext uri="{FF2B5EF4-FFF2-40B4-BE49-F238E27FC236}">
              <a16:creationId xmlns:a16="http://schemas.microsoft.com/office/drawing/2014/main" id="{00000000-0008-0000-0000-00004F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60" name="Text Box 11">
          <a:extLst>
            <a:ext uri="{FF2B5EF4-FFF2-40B4-BE49-F238E27FC236}">
              <a16:creationId xmlns:a16="http://schemas.microsoft.com/office/drawing/2014/main" id="{00000000-0008-0000-0000-000050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61" name="Text Box 8">
          <a:extLst>
            <a:ext uri="{FF2B5EF4-FFF2-40B4-BE49-F238E27FC236}">
              <a16:creationId xmlns:a16="http://schemas.microsoft.com/office/drawing/2014/main" id="{00000000-0008-0000-0000-000051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62" name="Text Box 9">
          <a:extLst>
            <a:ext uri="{FF2B5EF4-FFF2-40B4-BE49-F238E27FC236}">
              <a16:creationId xmlns:a16="http://schemas.microsoft.com/office/drawing/2014/main" id="{00000000-0008-0000-0000-000052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63" name="Text Box 11">
          <a:extLst>
            <a:ext uri="{FF2B5EF4-FFF2-40B4-BE49-F238E27FC236}">
              <a16:creationId xmlns:a16="http://schemas.microsoft.com/office/drawing/2014/main" id="{00000000-0008-0000-0000-000053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64" name="Text Box 8">
          <a:extLst>
            <a:ext uri="{FF2B5EF4-FFF2-40B4-BE49-F238E27FC236}">
              <a16:creationId xmlns:a16="http://schemas.microsoft.com/office/drawing/2014/main" id="{00000000-0008-0000-0000-000054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65" name="Text Box 9">
          <a:extLst>
            <a:ext uri="{FF2B5EF4-FFF2-40B4-BE49-F238E27FC236}">
              <a16:creationId xmlns:a16="http://schemas.microsoft.com/office/drawing/2014/main" id="{00000000-0008-0000-0000-000055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66" name="Text Box 11">
          <a:extLst>
            <a:ext uri="{FF2B5EF4-FFF2-40B4-BE49-F238E27FC236}">
              <a16:creationId xmlns:a16="http://schemas.microsoft.com/office/drawing/2014/main" id="{00000000-0008-0000-0000-000056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67" name="Text Box 8">
          <a:extLst>
            <a:ext uri="{FF2B5EF4-FFF2-40B4-BE49-F238E27FC236}">
              <a16:creationId xmlns:a16="http://schemas.microsoft.com/office/drawing/2014/main" id="{00000000-0008-0000-0000-000057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68" name="Text Box 9">
          <a:extLst>
            <a:ext uri="{FF2B5EF4-FFF2-40B4-BE49-F238E27FC236}">
              <a16:creationId xmlns:a16="http://schemas.microsoft.com/office/drawing/2014/main" id="{00000000-0008-0000-0000-000058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69" name="Text Box 11">
          <a:extLst>
            <a:ext uri="{FF2B5EF4-FFF2-40B4-BE49-F238E27FC236}">
              <a16:creationId xmlns:a16="http://schemas.microsoft.com/office/drawing/2014/main" id="{00000000-0008-0000-0000-000059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70" name="Text Box 8">
          <a:extLst>
            <a:ext uri="{FF2B5EF4-FFF2-40B4-BE49-F238E27FC236}">
              <a16:creationId xmlns:a16="http://schemas.microsoft.com/office/drawing/2014/main" id="{00000000-0008-0000-0000-00005A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71" name="Text Box 9">
          <a:extLst>
            <a:ext uri="{FF2B5EF4-FFF2-40B4-BE49-F238E27FC236}">
              <a16:creationId xmlns:a16="http://schemas.microsoft.com/office/drawing/2014/main" id="{00000000-0008-0000-0000-00005B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72" name="Text Box 11">
          <a:extLst>
            <a:ext uri="{FF2B5EF4-FFF2-40B4-BE49-F238E27FC236}">
              <a16:creationId xmlns:a16="http://schemas.microsoft.com/office/drawing/2014/main" id="{00000000-0008-0000-0000-00005C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73" name="Text Box 8">
          <a:extLst>
            <a:ext uri="{FF2B5EF4-FFF2-40B4-BE49-F238E27FC236}">
              <a16:creationId xmlns:a16="http://schemas.microsoft.com/office/drawing/2014/main" id="{00000000-0008-0000-0000-00005D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74" name="Text Box 9">
          <a:extLst>
            <a:ext uri="{FF2B5EF4-FFF2-40B4-BE49-F238E27FC236}">
              <a16:creationId xmlns:a16="http://schemas.microsoft.com/office/drawing/2014/main" id="{00000000-0008-0000-0000-00005E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75" name="Text Box 11">
          <a:extLst>
            <a:ext uri="{FF2B5EF4-FFF2-40B4-BE49-F238E27FC236}">
              <a16:creationId xmlns:a16="http://schemas.microsoft.com/office/drawing/2014/main" id="{00000000-0008-0000-0000-00005F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76" name="Text Box 8">
          <a:extLst>
            <a:ext uri="{FF2B5EF4-FFF2-40B4-BE49-F238E27FC236}">
              <a16:creationId xmlns:a16="http://schemas.microsoft.com/office/drawing/2014/main" id="{00000000-0008-0000-0000-000060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77" name="Text Box 9">
          <a:extLst>
            <a:ext uri="{FF2B5EF4-FFF2-40B4-BE49-F238E27FC236}">
              <a16:creationId xmlns:a16="http://schemas.microsoft.com/office/drawing/2014/main" id="{00000000-0008-0000-0000-000061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78" name="Text Box 11">
          <a:extLst>
            <a:ext uri="{FF2B5EF4-FFF2-40B4-BE49-F238E27FC236}">
              <a16:creationId xmlns:a16="http://schemas.microsoft.com/office/drawing/2014/main" id="{00000000-0008-0000-0000-000062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79" name="Text Box 8">
          <a:extLst>
            <a:ext uri="{FF2B5EF4-FFF2-40B4-BE49-F238E27FC236}">
              <a16:creationId xmlns:a16="http://schemas.microsoft.com/office/drawing/2014/main" id="{00000000-0008-0000-0000-000063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80" name="Text Box 9">
          <a:extLst>
            <a:ext uri="{FF2B5EF4-FFF2-40B4-BE49-F238E27FC236}">
              <a16:creationId xmlns:a16="http://schemas.microsoft.com/office/drawing/2014/main" id="{00000000-0008-0000-0000-000064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81" name="Text Box 11">
          <a:extLst>
            <a:ext uri="{FF2B5EF4-FFF2-40B4-BE49-F238E27FC236}">
              <a16:creationId xmlns:a16="http://schemas.microsoft.com/office/drawing/2014/main" id="{00000000-0008-0000-0000-000065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82" name="Text Box 8">
          <a:extLst>
            <a:ext uri="{FF2B5EF4-FFF2-40B4-BE49-F238E27FC236}">
              <a16:creationId xmlns:a16="http://schemas.microsoft.com/office/drawing/2014/main" id="{00000000-0008-0000-0000-000066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83" name="Text Box 9">
          <a:extLst>
            <a:ext uri="{FF2B5EF4-FFF2-40B4-BE49-F238E27FC236}">
              <a16:creationId xmlns:a16="http://schemas.microsoft.com/office/drawing/2014/main" id="{00000000-0008-0000-0000-000067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84" name="Text Box 11">
          <a:extLst>
            <a:ext uri="{FF2B5EF4-FFF2-40B4-BE49-F238E27FC236}">
              <a16:creationId xmlns:a16="http://schemas.microsoft.com/office/drawing/2014/main" id="{00000000-0008-0000-0000-000068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85" name="Text Box 8">
          <a:extLst>
            <a:ext uri="{FF2B5EF4-FFF2-40B4-BE49-F238E27FC236}">
              <a16:creationId xmlns:a16="http://schemas.microsoft.com/office/drawing/2014/main" id="{00000000-0008-0000-0000-000069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86" name="Text Box 9">
          <a:extLst>
            <a:ext uri="{FF2B5EF4-FFF2-40B4-BE49-F238E27FC236}">
              <a16:creationId xmlns:a16="http://schemas.microsoft.com/office/drawing/2014/main" id="{00000000-0008-0000-0000-00006A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87" name="Text Box 11">
          <a:extLst>
            <a:ext uri="{FF2B5EF4-FFF2-40B4-BE49-F238E27FC236}">
              <a16:creationId xmlns:a16="http://schemas.microsoft.com/office/drawing/2014/main" id="{00000000-0008-0000-0000-00006B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88" name="Text Box 8">
          <a:extLst>
            <a:ext uri="{FF2B5EF4-FFF2-40B4-BE49-F238E27FC236}">
              <a16:creationId xmlns:a16="http://schemas.microsoft.com/office/drawing/2014/main" id="{00000000-0008-0000-0000-00006C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89" name="Text Box 9">
          <a:extLst>
            <a:ext uri="{FF2B5EF4-FFF2-40B4-BE49-F238E27FC236}">
              <a16:creationId xmlns:a16="http://schemas.microsoft.com/office/drawing/2014/main" id="{00000000-0008-0000-0000-00006D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90" name="Text Box 11">
          <a:extLst>
            <a:ext uri="{FF2B5EF4-FFF2-40B4-BE49-F238E27FC236}">
              <a16:creationId xmlns:a16="http://schemas.microsoft.com/office/drawing/2014/main" id="{00000000-0008-0000-0000-00006E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791" name="Text Box 8">
          <a:extLst>
            <a:ext uri="{FF2B5EF4-FFF2-40B4-BE49-F238E27FC236}">
              <a16:creationId xmlns:a16="http://schemas.microsoft.com/office/drawing/2014/main" id="{00000000-0008-0000-0000-00006F1E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92" name="Text Box 8">
          <a:extLst>
            <a:ext uri="{FF2B5EF4-FFF2-40B4-BE49-F238E27FC236}">
              <a16:creationId xmlns:a16="http://schemas.microsoft.com/office/drawing/2014/main" id="{00000000-0008-0000-0000-000070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93" name="Text Box 9">
          <a:extLst>
            <a:ext uri="{FF2B5EF4-FFF2-40B4-BE49-F238E27FC236}">
              <a16:creationId xmlns:a16="http://schemas.microsoft.com/office/drawing/2014/main" id="{00000000-0008-0000-0000-000071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94" name="Text Box 11">
          <a:extLst>
            <a:ext uri="{FF2B5EF4-FFF2-40B4-BE49-F238E27FC236}">
              <a16:creationId xmlns:a16="http://schemas.microsoft.com/office/drawing/2014/main" id="{00000000-0008-0000-0000-000072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46</xdr:row>
      <xdr:rowOff>0</xdr:rowOff>
    </xdr:from>
    <xdr:ext cx="76200" cy="28575"/>
    <xdr:sp macro="" textlink="">
      <xdr:nvSpPr>
        <xdr:cNvPr id="7795" name="Text Box 11">
          <a:extLst>
            <a:ext uri="{FF2B5EF4-FFF2-40B4-BE49-F238E27FC236}">
              <a16:creationId xmlns:a16="http://schemas.microsoft.com/office/drawing/2014/main" id="{00000000-0008-0000-0000-0000731E0000}"/>
            </a:ext>
          </a:extLst>
        </xdr:cNvPr>
        <xdr:cNvSpPr txBox="1">
          <a:spLocks noChangeArrowheads="1"/>
        </xdr:cNvSpPr>
      </xdr:nvSpPr>
      <xdr:spPr bwMode="auto">
        <a:xfrm>
          <a:off x="4095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796" name="Text Box 8">
          <a:extLst>
            <a:ext uri="{FF2B5EF4-FFF2-40B4-BE49-F238E27FC236}">
              <a16:creationId xmlns:a16="http://schemas.microsoft.com/office/drawing/2014/main" id="{00000000-0008-0000-0000-0000741E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797" name="Text Box 9">
          <a:extLst>
            <a:ext uri="{FF2B5EF4-FFF2-40B4-BE49-F238E27FC236}">
              <a16:creationId xmlns:a16="http://schemas.microsoft.com/office/drawing/2014/main" id="{00000000-0008-0000-0000-0000751E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798" name="Text Box 11">
          <a:extLst>
            <a:ext uri="{FF2B5EF4-FFF2-40B4-BE49-F238E27FC236}">
              <a16:creationId xmlns:a16="http://schemas.microsoft.com/office/drawing/2014/main" id="{00000000-0008-0000-0000-0000761E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799" name="Text Box 8">
          <a:extLst>
            <a:ext uri="{FF2B5EF4-FFF2-40B4-BE49-F238E27FC236}">
              <a16:creationId xmlns:a16="http://schemas.microsoft.com/office/drawing/2014/main" id="{00000000-0008-0000-0000-000077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00" name="Text Box 9">
          <a:extLst>
            <a:ext uri="{FF2B5EF4-FFF2-40B4-BE49-F238E27FC236}">
              <a16:creationId xmlns:a16="http://schemas.microsoft.com/office/drawing/2014/main" id="{00000000-0008-0000-0000-000078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01" name="Text Box 11">
          <a:extLst>
            <a:ext uri="{FF2B5EF4-FFF2-40B4-BE49-F238E27FC236}">
              <a16:creationId xmlns:a16="http://schemas.microsoft.com/office/drawing/2014/main" id="{00000000-0008-0000-0000-000079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802" name="Text Box 8">
          <a:extLst>
            <a:ext uri="{FF2B5EF4-FFF2-40B4-BE49-F238E27FC236}">
              <a16:creationId xmlns:a16="http://schemas.microsoft.com/office/drawing/2014/main" id="{00000000-0008-0000-0000-00007A1E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803" name="Text Box 9">
          <a:extLst>
            <a:ext uri="{FF2B5EF4-FFF2-40B4-BE49-F238E27FC236}">
              <a16:creationId xmlns:a16="http://schemas.microsoft.com/office/drawing/2014/main" id="{00000000-0008-0000-0000-00007B1E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804" name="Text Box 11">
          <a:extLst>
            <a:ext uri="{FF2B5EF4-FFF2-40B4-BE49-F238E27FC236}">
              <a16:creationId xmlns:a16="http://schemas.microsoft.com/office/drawing/2014/main" id="{00000000-0008-0000-0000-00007C1E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05" name="Text Box 8">
          <a:extLst>
            <a:ext uri="{FF2B5EF4-FFF2-40B4-BE49-F238E27FC236}">
              <a16:creationId xmlns:a16="http://schemas.microsoft.com/office/drawing/2014/main" id="{00000000-0008-0000-0000-00007D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06" name="Text Box 9">
          <a:extLst>
            <a:ext uri="{FF2B5EF4-FFF2-40B4-BE49-F238E27FC236}">
              <a16:creationId xmlns:a16="http://schemas.microsoft.com/office/drawing/2014/main" id="{00000000-0008-0000-0000-00007E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07" name="Text Box 11">
          <a:extLst>
            <a:ext uri="{FF2B5EF4-FFF2-40B4-BE49-F238E27FC236}">
              <a16:creationId xmlns:a16="http://schemas.microsoft.com/office/drawing/2014/main" id="{00000000-0008-0000-0000-00007F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808" name="Text Box 8">
          <a:extLst>
            <a:ext uri="{FF2B5EF4-FFF2-40B4-BE49-F238E27FC236}">
              <a16:creationId xmlns:a16="http://schemas.microsoft.com/office/drawing/2014/main" id="{00000000-0008-0000-0000-0000801E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809" name="Text Box 8">
          <a:extLst>
            <a:ext uri="{FF2B5EF4-FFF2-40B4-BE49-F238E27FC236}">
              <a16:creationId xmlns:a16="http://schemas.microsoft.com/office/drawing/2014/main" id="{00000000-0008-0000-0000-0000811E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10" name="Text Box 9">
          <a:extLst>
            <a:ext uri="{FF2B5EF4-FFF2-40B4-BE49-F238E27FC236}">
              <a16:creationId xmlns:a16="http://schemas.microsoft.com/office/drawing/2014/main" id="{00000000-0008-0000-0000-000082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11" name="Text Box 11">
          <a:extLst>
            <a:ext uri="{FF2B5EF4-FFF2-40B4-BE49-F238E27FC236}">
              <a16:creationId xmlns:a16="http://schemas.microsoft.com/office/drawing/2014/main" id="{00000000-0008-0000-0000-000083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12" name="Text Box 8">
          <a:extLst>
            <a:ext uri="{FF2B5EF4-FFF2-40B4-BE49-F238E27FC236}">
              <a16:creationId xmlns:a16="http://schemas.microsoft.com/office/drawing/2014/main" id="{00000000-0008-0000-0000-000084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13" name="Text Box 9">
          <a:extLst>
            <a:ext uri="{FF2B5EF4-FFF2-40B4-BE49-F238E27FC236}">
              <a16:creationId xmlns:a16="http://schemas.microsoft.com/office/drawing/2014/main" id="{00000000-0008-0000-0000-000085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14" name="Text Box 11">
          <a:extLst>
            <a:ext uri="{FF2B5EF4-FFF2-40B4-BE49-F238E27FC236}">
              <a16:creationId xmlns:a16="http://schemas.microsoft.com/office/drawing/2014/main" id="{00000000-0008-0000-0000-000086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15" name="Text Box 8">
          <a:extLst>
            <a:ext uri="{FF2B5EF4-FFF2-40B4-BE49-F238E27FC236}">
              <a16:creationId xmlns:a16="http://schemas.microsoft.com/office/drawing/2014/main" id="{00000000-0008-0000-0000-000087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16" name="Text Box 9">
          <a:extLst>
            <a:ext uri="{FF2B5EF4-FFF2-40B4-BE49-F238E27FC236}">
              <a16:creationId xmlns:a16="http://schemas.microsoft.com/office/drawing/2014/main" id="{00000000-0008-0000-0000-000088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17" name="Text Box 11">
          <a:extLst>
            <a:ext uri="{FF2B5EF4-FFF2-40B4-BE49-F238E27FC236}">
              <a16:creationId xmlns:a16="http://schemas.microsoft.com/office/drawing/2014/main" id="{00000000-0008-0000-0000-000089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18" name="Text Box 8">
          <a:extLst>
            <a:ext uri="{FF2B5EF4-FFF2-40B4-BE49-F238E27FC236}">
              <a16:creationId xmlns:a16="http://schemas.microsoft.com/office/drawing/2014/main" id="{00000000-0008-0000-0000-00008A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19" name="Text Box 9">
          <a:extLst>
            <a:ext uri="{FF2B5EF4-FFF2-40B4-BE49-F238E27FC236}">
              <a16:creationId xmlns:a16="http://schemas.microsoft.com/office/drawing/2014/main" id="{00000000-0008-0000-0000-00008B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20" name="Text Box 11">
          <a:extLst>
            <a:ext uri="{FF2B5EF4-FFF2-40B4-BE49-F238E27FC236}">
              <a16:creationId xmlns:a16="http://schemas.microsoft.com/office/drawing/2014/main" id="{00000000-0008-0000-0000-00008C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21" name="Text Box 8">
          <a:extLst>
            <a:ext uri="{FF2B5EF4-FFF2-40B4-BE49-F238E27FC236}">
              <a16:creationId xmlns:a16="http://schemas.microsoft.com/office/drawing/2014/main" id="{00000000-0008-0000-0000-00008D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22" name="Text Box 9">
          <a:extLst>
            <a:ext uri="{FF2B5EF4-FFF2-40B4-BE49-F238E27FC236}">
              <a16:creationId xmlns:a16="http://schemas.microsoft.com/office/drawing/2014/main" id="{00000000-0008-0000-0000-00008E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23" name="Text Box 11">
          <a:extLst>
            <a:ext uri="{FF2B5EF4-FFF2-40B4-BE49-F238E27FC236}">
              <a16:creationId xmlns:a16="http://schemas.microsoft.com/office/drawing/2014/main" id="{00000000-0008-0000-0000-00008F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24" name="Text Box 8">
          <a:extLst>
            <a:ext uri="{FF2B5EF4-FFF2-40B4-BE49-F238E27FC236}">
              <a16:creationId xmlns:a16="http://schemas.microsoft.com/office/drawing/2014/main" id="{00000000-0008-0000-0000-000090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25" name="Text Box 9">
          <a:extLst>
            <a:ext uri="{FF2B5EF4-FFF2-40B4-BE49-F238E27FC236}">
              <a16:creationId xmlns:a16="http://schemas.microsoft.com/office/drawing/2014/main" id="{00000000-0008-0000-0000-000091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26" name="Text Box 11">
          <a:extLst>
            <a:ext uri="{FF2B5EF4-FFF2-40B4-BE49-F238E27FC236}">
              <a16:creationId xmlns:a16="http://schemas.microsoft.com/office/drawing/2014/main" id="{00000000-0008-0000-0000-000092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27" name="Text Box 8">
          <a:extLst>
            <a:ext uri="{FF2B5EF4-FFF2-40B4-BE49-F238E27FC236}">
              <a16:creationId xmlns:a16="http://schemas.microsoft.com/office/drawing/2014/main" id="{00000000-0008-0000-0000-000093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28" name="Text Box 9">
          <a:extLst>
            <a:ext uri="{FF2B5EF4-FFF2-40B4-BE49-F238E27FC236}">
              <a16:creationId xmlns:a16="http://schemas.microsoft.com/office/drawing/2014/main" id="{00000000-0008-0000-0000-000094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29" name="Text Box 11">
          <a:extLst>
            <a:ext uri="{FF2B5EF4-FFF2-40B4-BE49-F238E27FC236}">
              <a16:creationId xmlns:a16="http://schemas.microsoft.com/office/drawing/2014/main" id="{00000000-0008-0000-0000-000095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30" name="Text Box 8">
          <a:extLst>
            <a:ext uri="{FF2B5EF4-FFF2-40B4-BE49-F238E27FC236}">
              <a16:creationId xmlns:a16="http://schemas.microsoft.com/office/drawing/2014/main" id="{00000000-0008-0000-0000-000096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31" name="Text Box 9">
          <a:extLst>
            <a:ext uri="{FF2B5EF4-FFF2-40B4-BE49-F238E27FC236}">
              <a16:creationId xmlns:a16="http://schemas.microsoft.com/office/drawing/2014/main" id="{00000000-0008-0000-0000-000097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32" name="Text Box 11">
          <a:extLst>
            <a:ext uri="{FF2B5EF4-FFF2-40B4-BE49-F238E27FC236}">
              <a16:creationId xmlns:a16="http://schemas.microsoft.com/office/drawing/2014/main" id="{00000000-0008-0000-0000-000098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33" name="Text Box 8">
          <a:extLst>
            <a:ext uri="{FF2B5EF4-FFF2-40B4-BE49-F238E27FC236}">
              <a16:creationId xmlns:a16="http://schemas.microsoft.com/office/drawing/2014/main" id="{00000000-0008-0000-0000-000099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34" name="Text Box 9">
          <a:extLst>
            <a:ext uri="{FF2B5EF4-FFF2-40B4-BE49-F238E27FC236}">
              <a16:creationId xmlns:a16="http://schemas.microsoft.com/office/drawing/2014/main" id="{00000000-0008-0000-0000-00009A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35" name="Text Box 11">
          <a:extLst>
            <a:ext uri="{FF2B5EF4-FFF2-40B4-BE49-F238E27FC236}">
              <a16:creationId xmlns:a16="http://schemas.microsoft.com/office/drawing/2014/main" id="{00000000-0008-0000-0000-00009B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36" name="Text Box 8">
          <a:extLst>
            <a:ext uri="{FF2B5EF4-FFF2-40B4-BE49-F238E27FC236}">
              <a16:creationId xmlns:a16="http://schemas.microsoft.com/office/drawing/2014/main" id="{00000000-0008-0000-0000-00009C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37" name="Text Box 9">
          <a:extLst>
            <a:ext uri="{FF2B5EF4-FFF2-40B4-BE49-F238E27FC236}">
              <a16:creationId xmlns:a16="http://schemas.microsoft.com/office/drawing/2014/main" id="{00000000-0008-0000-0000-00009D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38" name="Text Box 11">
          <a:extLst>
            <a:ext uri="{FF2B5EF4-FFF2-40B4-BE49-F238E27FC236}">
              <a16:creationId xmlns:a16="http://schemas.microsoft.com/office/drawing/2014/main" id="{00000000-0008-0000-0000-00009E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39" name="Text Box 8">
          <a:extLst>
            <a:ext uri="{FF2B5EF4-FFF2-40B4-BE49-F238E27FC236}">
              <a16:creationId xmlns:a16="http://schemas.microsoft.com/office/drawing/2014/main" id="{00000000-0008-0000-0000-00009F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40" name="Text Box 9">
          <a:extLst>
            <a:ext uri="{FF2B5EF4-FFF2-40B4-BE49-F238E27FC236}">
              <a16:creationId xmlns:a16="http://schemas.microsoft.com/office/drawing/2014/main" id="{00000000-0008-0000-0000-0000A0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41" name="Text Box 11">
          <a:extLst>
            <a:ext uri="{FF2B5EF4-FFF2-40B4-BE49-F238E27FC236}">
              <a16:creationId xmlns:a16="http://schemas.microsoft.com/office/drawing/2014/main" id="{00000000-0008-0000-0000-0000A1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42" name="Text Box 8">
          <a:extLst>
            <a:ext uri="{FF2B5EF4-FFF2-40B4-BE49-F238E27FC236}">
              <a16:creationId xmlns:a16="http://schemas.microsoft.com/office/drawing/2014/main" id="{00000000-0008-0000-0000-0000A2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43" name="Text Box 9">
          <a:extLst>
            <a:ext uri="{FF2B5EF4-FFF2-40B4-BE49-F238E27FC236}">
              <a16:creationId xmlns:a16="http://schemas.microsoft.com/office/drawing/2014/main" id="{00000000-0008-0000-0000-0000A3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44" name="Text Box 11">
          <a:extLst>
            <a:ext uri="{FF2B5EF4-FFF2-40B4-BE49-F238E27FC236}">
              <a16:creationId xmlns:a16="http://schemas.microsoft.com/office/drawing/2014/main" id="{00000000-0008-0000-0000-0000A4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845" name="Text Box 8">
          <a:extLst>
            <a:ext uri="{FF2B5EF4-FFF2-40B4-BE49-F238E27FC236}">
              <a16:creationId xmlns:a16="http://schemas.microsoft.com/office/drawing/2014/main" id="{00000000-0008-0000-0000-0000A51E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46" name="Text Box 8">
          <a:extLst>
            <a:ext uri="{FF2B5EF4-FFF2-40B4-BE49-F238E27FC236}">
              <a16:creationId xmlns:a16="http://schemas.microsoft.com/office/drawing/2014/main" id="{00000000-0008-0000-0000-0000A6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47" name="Text Box 9">
          <a:extLst>
            <a:ext uri="{FF2B5EF4-FFF2-40B4-BE49-F238E27FC236}">
              <a16:creationId xmlns:a16="http://schemas.microsoft.com/office/drawing/2014/main" id="{00000000-0008-0000-0000-0000A7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48" name="Text Box 11">
          <a:extLst>
            <a:ext uri="{FF2B5EF4-FFF2-40B4-BE49-F238E27FC236}">
              <a16:creationId xmlns:a16="http://schemas.microsoft.com/office/drawing/2014/main" id="{00000000-0008-0000-0000-0000A8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849" name="Text Box 8">
          <a:extLst>
            <a:ext uri="{FF2B5EF4-FFF2-40B4-BE49-F238E27FC236}">
              <a16:creationId xmlns:a16="http://schemas.microsoft.com/office/drawing/2014/main" id="{00000000-0008-0000-0000-0000A91E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850" name="Text Box 9">
          <a:extLst>
            <a:ext uri="{FF2B5EF4-FFF2-40B4-BE49-F238E27FC236}">
              <a16:creationId xmlns:a16="http://schemas.microsoft.com/office/drawing/2014/main" id="{00000000-0008-0000-0000-0000AA1E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851" name="Text Box 11">
          <a:extLst>
            <a:ext uri="{FF2B5EF4-FFF2-40B4-BE49-F238E27FC236}">
              <a16:creationId xmlns:a16="http://schemas.microsoft.com/office/drawing/2014/main" id="{00000000-0008-0000-0000-0000AB1E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52" name="Text Box 8">
          <a:extLst>
            <a:ext uri="{FF2B5EF4-FFF2-40B4-BE49-F238E27FC236}">
              <a16:creationId xmlns:a16="http://schemas.microsoft.com/office/drawing/2014/main" id="{00000000-0008-0000-0000-0000AC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53" name="Text Box 9">
          <a:extLst>
            <a:ext uri="{FF2B5EF4-FFF2-40B4-BE49-F238E27FC236}">
              <a16:creationId xmlns:a16="http://schemas.microsoft.com/office/drawing/2014/main" id="{00000000-0008-0000-0000-0000AD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54" name="Text Box 11">
          <a:extLst>
            <a:ext uri="{FF2B5EF4-FFF2-40B4-BE49-F238E27FC236}">
              <a16:creationId xmlns:a16="http://schemas.microsoft.com/office/drawing/2014/main" id="{00000000-0008-0000-0000-0000AE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855" name="Text Box 8">
          <a:extLst>
            <a:ext uri="{FF2B5EF4-FFF2-40B4-BE49-F238E27FC236}">
              <a16:creationId xmlns:a16="http://schemas.microsoft.com/office/drawing/2014/main" id="{00000000-0008-0000-0000-0000AF1E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856" name="Text Box 9">
          <a:extLst>
            <a:ext uri="{FF2B5EF4-FFF2-40B4-BE49-F238E27FC236}">
              <a16:creationId xmlns:a16="http://schemas.microsoft.com/office/drawing/2014/main" id="{00000000-0008-0000-0000-0000B01E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857" name="Text Box 11">
          <a:extLst>
            <a:ext uri="{FF2B5EF4-FFF2-40B4-BE49-F238E27FC236}">
              <a16:creationId xmlns:a16="http://schemas.microsoft.com/office/drawing/2014/main" id="{00000000-0008-0000-0000-0000B11E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58" name="Text Box 8">
          <a:extLst>
            <a:ext uri="{FF2B5EF4-FFF2-40B4-BE49-F238E27FC236}">
              <a16:creationId xmlns:a16="http://schemas.microsoft.com/office/drawing/2014/main" id="{00000000-0008-0000-0000-0000B2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59" name="Text Box 9">
          <a:extLst>
            <a:ext uri="{FF2B5EF4-FFF2-40B4-BE49-F238E27FC236}">
              <a16:creationId xmlns:a16="http://schemas.microsoft.com/office/drawing/2014/main" id="{00000000-0008-0000-0000-0000B3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60" name="Text Box 11">
          <a:extLst>
            <a:ext uri="{FF2B5EF4-FFF2-40B4-BE49-F238E27FC236}">
              <a16:creationId xmlns:a16="http://schemas.microsoft.com/office/drawing/2014/main" id="{00000000-0008-0000-0000-0000B4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861" name="Text Box 8">
          <a:extLst>
            <a:ext uri="{FF2B5EF4-FFF2-40B4-BE49-F238E27FC236}">
              <a16:creationId xmlns:a16="http://schemas.microsoft.com/office/drawing/2014/main" id="{00000000-0008-0000-0000-0000B51E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862" name="Text Box 8">
          <a:extLst>
            <a:ext uri="{FF2B5EF4-FFF2-40B4-BE49-F238E27FC236}">
              <a16:creationId xmlns:a16="http://schemas.microsoft.com/office/drawing/2014/main" id="{00000000-0008-0000-0000-0000B61E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63" name="Text Box 8">
          <a:extLst>
            <a:ext uri="{FF2B5EF4-FFF2-40B4-BE49-F238E27FC236}">
              <a16:creationId xmlns:a16="http://schemas.microsoft.com/office/drawing/2014/main" id="{00000000-0008-0000-0000-0000B7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64" name="Text Box 9">
          <a:extLst>
            <a:ext uri="{FF2B5EF4-FFF2-40B4-BE49-F238E27FC236}">
              <a16:creationId xmlns:a16="http://schemas.microsoft.com/office/drawing/2014/main" id="{00000000-0008-0000-0000-0000B8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65" name="Text Box 11">
          <a:extLst>
            <a:ext uri="{FF2B5EF4-FFF2-40B4-BE49-F238E27FC236}">
              <a16:creationId xmlns:a16="http://schemas.microsoft.com/office/drawing/2014/main" id="{00000000-0008-0000-0000-0000B9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66" name="Text Box 8">
          <a:extLst>
            <a:ext uri="{FF2B5EF4-FFF2-40B4-BE49-F238E27FC236}">
              <a16:creationId xmlns:a16="http://schemas.microsoft.com/office/drawing/2014/main" id="{00000000-0008-0000-0000-0000BA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67" name="Text Box 9">
          <a:extLst>
            <a:ext uri="{FF2B5EF4-FFF2-40B4-BE49-F238E27FC236}">
              <a16:creationId xmlns:a16="http://schemas.microsoft.com/office/drawing/2014/main" id="{00000000-0008-0000-0000-0000BB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68" name="Text Box 11">
          <a:extLst>
            <a:ext uri="{FF2B5EF4-FFF2-40B4-BE49-F238E27FC236}">
              <a16:creationId xmlns:a16="http://schemas.microsoft.com/office/drawing/2014/main" id="{00000000-0008-0000-0000-0000BC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69" name="Text Box 8">
          <a:extLst>
            <a:ext uri="{FF2B5EF4-FFF2-40B4-BE49-F238E27FC236}">
              <a16:creationId xmlns:a16="http://schemas.microsoft.com/office/drawing/2014/main" id="{00000000-0008-0000-0000-0000BD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70" name="Text Box 9">
          <a:extLst>
            <a:ext uri="{FF2B5EF4-FFF2-40B4-BE49-F238E27FC236}">
              <a16:creationId xmlns:a16="http://schemas.microsoft.com/office/drawing/2014/main" id="{00000000-0008-0000-0000-0000BE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71" name="Text Box 11">
          <a:extLst>
            <a:ext uri="{FF2B5EF4-FFF2-40B4-BE49-F238E27FC236}">
              <a16:creationId xmlns:a16="http://schemas.microsoft.com/office/drawing/2014/main" id="{00000000-0008-0000-0000-0000BF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72" name="Text Box 8">
          <a:extLst>
            <a:ext uri="{FF2B5EF4-FFF2-40B4-BE49-F238E27FC236}">
              <a16:creationId xmlns:a16="http://schemas.microsoft.com/office/drawing/2014/main" id="{00000000-0008-0000-0000-0000C0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73" name="Text Box 9">
          <a:extLst>
            <a:ext uri="{FF2B5EF4-FFF2-40B4-BE49-F238E27FC236}">
              <a16:creationId xmlns:a16="http://schemas.microsoft.com/office/drawing/2014/main" id="{00000000-0008-0000-0000-0000C1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74" name="Text Box 11">
          <a:extLst>
            <a:ext uri="{FF2B5EF4-FFF2-40B4-BE49-F238E27FC236}">
              <a16:creationId xmlns:a16="http://schemas.microsoft.com/office/drawing/2014/main" id="{00000000-0008-0000-0000-0000C2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75" name="Text Box 8">
          <a:extLst>
            <a:ext uri="{FF2B5EF4-FFF2-40B4-BE49-F238E27FC236}">
              <a16:creationId xmlns:a16="http://schemas.microsoft.com/office/drawing/2014/main" id="{00000000-0008-0000-0000-0000C3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76" name="Text Box 9">
          <a:extLst>
            <a:ext uri="{FF2B5EF4-FFF2-40B4-BE49-F238E27FC236}">
              <a16:creationId xmlns:a16="http://schemas.microsoft.com/office/drawing/2014/main" id="{00000000-0008-0000-0000-0000C4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77" name="Text Box 11">
          <a:extLst>
            <a:ext uri="{FF2B5EF4-FFF2-40B4-BE49-F238E27FC236}">
              <a16:creationId xmlns:a16="http://schemas.microsoft.com/office/drawing/2014/main" id="{00000000-0008-0000-0000-0000C5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78" name="Text Box 8">
          <a:extLst>
            <a:ext uri="{FF2B5EF4-FFF2-40B4-BE49-F238E27FC236}">
              <a16:creationId xmlns:a16="http://schemas.microsoft.com/office/drawing/2014/main" id="{00000000-0008-0000-0000-0000C6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79" name="Text Box 9">
          <a:extLst>
            <a:ext uri="{FF2B5EF4-FFF2-40B4-BE49-F238E27FC236}">
              <a16:creationId xmlns:a16="http://schemas.microsoft.com/office/drawing/2014/main" id="{00000000-0008-0000-0000-0000C7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80" name="Text Box 11">
          <a:extLst>
            <a:ext uri="{FF2B5EF4-FFF2-40B4-BE49-F238E27FC236}">
              <a16:creationId xmlns:a16="http://schemas.microsoft.com/office/drawing/2014/main" id="{00000000-0008-0000-0000-0000C8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81" name="Text Box 8">
          <a:extLst>
            <a:ext uri="{FF2B5EF4-FFF2-40B4-BE49-F238E27FC236}">
              <a16:creationId xmlns:a16="http://schemas.microsoft.com/office/drawing/2014/main" id="{00000000-0008-0000-0000-0000C9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82" name="Text Box 9">
          <a:extLst>
            <a:ext uri="{FF2B5EF4-FFF2-40B4-BE49-F238E27FC236}">
              <a16:creationId xmlns:a16="http://schemas.microsoft.com/office/drawing/2014/main" id="{00000000-0008-0000-0000-0000CA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83" name="Text Box 11">
          <a:extLst>
            <a:ext uri="{FF2B5EF4-FFF2-40B4-BE49-F238E27FC236}">
              <a16:creationId xmlns:a16="http://schemas.microsoft.com/office/drawing/2014/main" id="{00000000-0008-0000-0000-0000CB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84" name="Text Box 8">
          <a:extLst>
            <a:ext uri="{FF2B5EF4-FFF2-40B4-BE49-F238E27FC236}">
              <a16:creationId xmlns:a16="http://schemas.microsoft.com/office/drawing/2014/main" id="{00000000-0008-0000-0000-0000CC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85" name="Text Box 9">
          <a:extLst>
            <a:ext uri="{FF2B5EF4-FFF2-40B4-BE49-F238E27FC236}">
              <a16:creationId xmlns:a16="http://schemas.microsoft.com/office/drawing/2014/main" id="{00000000-0008-0000-0000-0000CD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86" name="Text Box 11">
          <a:extLst>
            <a:ext uri="{FF2B5EF4-FFF2-40B4-BE49-F238E27FC236}">
              <a16:creationId xmlns:a16="http://schemas.microsoft.com/office/drawing/2014/main" id="{00000000-0008-0000-0000-0000CE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87" name="Text Box 11">
          <a:extLst>
            <a:ext uri="{FF2B5EF4-FFF2-40B4-BE49-F238E27FC236}">
              <a16:creationId xmlns:a16="http://schemas.microsoft.com/office/drawing/2014/main" id="{00000000-0008-0000-0000-0000CF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88" name="Text Box 9">
          <a:extLst>
            <a:ext uri="{FF2B5EF4-FFF2-40B4-BE49-F238E27FC236}">
              <a16:creationId xmlns:a16="http://schemas.microsoft.com/office/drawing/2014/main" id="{00000000-0008-0000-0000-0000D0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89" name="Text Box 11">
          <a:extLst>
            <a:ext uri="{FF2B5EF4-FFF2-40B4-BE49-F238E27FC236}">
              <a16:creationId xmlns:a16="http://schemas.microsoft.com/office/drawing/2014/main" id="{00000000-0008-0000-0000-0000D1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90" name="Text Box 8">
          <a:extLst>
            <a:ext uri="{FF2B5EF4-FFF2-40B4-BE49-F238E27FC236}">
              <a16:creationId xmlns:a16="http://schemas.microsoft.com/office/drawing/2014/main" id="{00000000-0008-0000-0000-0000D2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91" name="Text Box 9">
          <a:extLst>
            <a:ext uri="{FF2B5EF4-FFF2-40B4-BE49-F238E27FC236}">
              <a16:creationId xmlns:a16="http://schemas.microsoft.com/office/drawing/2014/main" id="{00000000-0008-0000-0000-0000D3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92" name="Text Box 11">
          <a:extLst>
            <a:ext uri="{FF2B5EF4-FFF2-40B4-BE49-F238E27FC236}">
              <a16:creationId xmlns:a16="http://schemas.microsoft.com/office/drawing/2014/main" id="{00000000-0008-0000-0000-0000D4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93" name="Text Box 8">
          <a:extLst>
            <a:ext uri="{FF2B5EF4-FFF2-40B4-BE49-F238E27FC236}">
              <a16:creationId xmlns:a16="http://schemas.microsoft.com/office/drawing/2014/main" id="{00000000-0008-0000-0000-0000D5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94" name="Text Box 9">
          <a:extLst>
            <a:ext uri="{FF2B5EF4-FFF2-40B4-BE49-F238E27FC236}">
              <a16:creationId xmlns:a16="http://schemas.microsoft.com/office/drawing/2014/main" id="{00000000-0008-0000-0000-0000D6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95" name="Text Box 11">
          <a:extLst>
            <a:ext uri="{FF2B5EF4-FFF2-40B4-BE49-F238E27FC236}">
              <a16:creationId xmlns:a16="http://schemas.microsoft.com/office/drawing/2014/main" id="{00000000-0008-0000-0000-0000D7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96" name="Text Box 8">
          <a:extLst>
            <a:ext uri="{FF2B5EF4-FFF2-40B4-BE49-F238E27FC236}">
              <a16:creationId xmlns:a16="http://schemas.microsoft.com/office/drawing/2014/main" id="{00000000-0008-0000-0000-0000D8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97" name="Text Box 9">
          <a:extLst>
            <a:ext uri="{FF2B5EF4-FFF2-40B4-BE49-F238E27FC236}">
              <a16:creationId xmlns:a16="http://schemas.microsoft.com/office/drawing/2014/main" id="{00000000-0008-0000-0000-0000D9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98" name="Text Box 11">
          <a:extLst>
            <a:ext uri="{FF2B5EF4-FFF2-40B4-BE49-F238E27FC236}">
              <a16:creationId xmlns:a16="http://schemas.microsoft.com/office/drawing/2014/main" id="{00000000-0008-0000-0000-0000DA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899" name="Text Box 8">
          <a:extLst>
            <a:ext uri="{FF2B5EF4-FFF2-40B4-BE49-F238E27FC236}">
              <a16:creationId xmlns:a16="http://schemas.microsoft.com/office/drawing/2014/main" id="{00000000-0008-0000-0000-0000DB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00" name="Text Box 9">
          <a:extLst>
            <a:ext uri="{FF2B5EF4-FFF2-40B4-BE49-F238E27FC236}">
              <a16:creationId xmlns:a16="http://schemas.microsoft.com/office/drawing/2014/main" id="{00000000-0008-0000-0000-0000DC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01" name="Text Box 11">
          <a:extLst>
            <a:ext uri="{FF2B5EF4-FFF2-40B4-BE49-F238E27FC236}">
              <a16:creationId xmlns:a16="http://schemas.microsoft.com/office/drawing/2014/main" id="{00000000-0008-0000-0000-0000DD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02" name="Text Box 8">
          <a:extLst>
            <a:ext uri="{FF2B5EF4-FFF2-40B4-BE49-F238E27FC236}">
              <a16:creationId xmlns:a16="http://schemas.microsoft.com/office/drawing/2014/main" id="{00000000-0008-0000-0000-0000DE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03" name="Text Box 9">
          <a:extLst>
            <a:ext uri="{FF2B5EF4-FFF2-40B4-BE49-F238E27FC236}">
              <a16:creationId xmlns:a16="http://schemas.microsoft.com/office/drawing/2014/main" id="{00000000-0008-0000-0000-0000DF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04" name="Text Box 11">
          <a:extLst>
            <a:ext uri="{FF2B5EF4-FFF2-40B4-BE49-F238E27FC236}">
              <a16:creationId xmlns:a16="http://schemas.microsoft.com/office/drawing/2014/main" id="{00000000-0008-0000-0000-0000E0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05" name="Text Box 8">
          <a:extLst>
            <a:ext uri="{FF2B5EF4-FFF2-40B4-BE49-F238E27FC236}">
              <a16:creationId xmlns:a16="http://schemas.microsoft.com/office/drawing/2014/main" id="{00000000-0008-0000-0000-0000E1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06" name="Text Box 9">
          <a:extLst>
            <a:ext uri="{FF2B5EF4-FFF2-40B4-BE49-F238E27FC236}">
              <a16:creationId xmlns:a16="http://schemas.microsoft.com/office/drawing/2014/main" id="{00000000-0008-0000-0000-0000E2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07" name="Text Box 11">
          <a:extLst>
            <a:ext uri="{FF2B5EF4-FFF2-40B4-BE49-F238E27FC236}">
              <a16:creationId xmlns:a16="http://schemas.microsoft.com/office/drawing/2014/main" id="{00000000-0008-0000-0000-0000E3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08" name="Text Box 8">
          <a:extLst>
            <a:ext uri="{FF2B5EF4-FFF2-40B4-BE49-F238E27FC236}">
              <a16:creationId xmlns:a16="http://schemas.microsoft.com/office/drawing/2014/main" id="{00000000-0008-0000-0000-0000E4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09" name="Text Box 9">
          <a:extLst>
            <a:ext uri="{FF2B5EF4-FFF2-40B4-BE49-F238E27FC236}">
              <a16:creationId xmlns:a16="http://schemas.microsoft.com/office/drawing/2014/main" id="{00000000-0008-0000-0000-0000E5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10" name="Text Box 11">
          <a:extLst>
            <a:ext uri="{FF2B5EF4-FFF2-40B4-BE49-F238E27FC236}">
              <a16:creationId xmlns:a16="http://schemas.microsoft.com/office/drawing/2014/main" id="{00000000-0008-0000-0000-0000E6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11" name="Text Box 8">
          <a:extLst>
            <a:ext uri="{FF2B5EF4-FFF2-40B4-BE49-F238E27FC236}">
              <a16:creationId xmlns:a16="http://schemas.microsoft.com/office/drawing/2014/main" id="{00000000-0008-0000-0000-0000E7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12" name="Text Box 9">
          <a:extLst>
            <a:ext uri="{FF2B5EF4-FFF2-40B4-BE49-F238E27FC236}">
              <a16:creationId xmlns:a16="http://schemas.microsoft.com/office/drawing/2014/main" id="{00000000-0008-0000-0000-0000E8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13" name="Text Box 11">
          <a:extLst>
            <a:ext uri="{FF2B5EF4-FFF2-40B4-BE49-F238E27FC236}">
              <a16:creationId xmlns:a16="http://schemas.microsoft.com/office/drawing/2014/main" id="{00000000-0008-0000-0000-0000E9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14" name="Text Box 8">
          <a:extLst>
            <a:ext uri="{FF2B5EF4-FFF2-40B4-BE49-F238E27FC236}">
              <a16:creationId xmlns:a16="http://schemas.microsoft.com/office/drawing/2014/main" id="{00000000-0008-0000-0000-0000EA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15" name="Text Box 9">
          <a:extLst>
            <a:ext uri="{FF2B5EF4-FFF2-40B4-BE49-F238E27FC236}">
              <a16:creationId xmlns:a16="http://schemas.microsoft.com/office/drawing/2014/main" id="{00000000-0008-0000-0000-0000EB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16" name="Text Box 11">
          <a:extLst>
            <a:ext uri="{FF2B5EF4-FFF2-40B4-BE49-F238E27FC236}">
              <a16:creationId xmlns:a16="http://schemas.microsoft.com/office/drawing/2014/main" id="{00000000-0008-0000-0000-0000EC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17" name="Text Box 8">
          <a:extLst>
            <a:ext uri="{FF2B5EF4-FFF2-40B4-BE49-F238E27FC236}">
              <a16:creationId xmlns:a16="http://schemas.microsoft.com/office/drawing/2014/main" id="{00000000-0008-0000-0000-0000ED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18" name="Text Box 9">
          <a:extLst>
            <a:ext uri="{FF2B5EF4-FFF2-40B4-BE49-F238E27FC236}">
              <a16:creationId xmlns:a16="http://schemas.microsoft.com/office/drawing/2014/main" id="{00000000-0008-0000-0000-0000EE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19" name="Text Box 11">
          <a:extLst>
            <a:ext uri="{FF2B5EF4-FFF2-40B4-BE49-F238E27FC236}">
              <a16:creationId xmlns:a16="http://schemas.microsoft.com/office/drawing/2014/main" id="{00000000-0008-0000-0000-0000EF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20" name="Text Box 8">
          <a:extLst>
            <a:ext uri="{FF2B5EF4-FFF2-40B4-BE49-F238E27FC236}">
              <a16:creationId xmlns:a16="http://schemas.microsoft.com/office/drawing/2014/main" id="{00000000-0008-0000-0000-0000F0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21" name="Text Box 9">
          <a:extLst>
            <a:ext uri="{FF2B5EF4-FFF2-40B4-BE49-F238E27FC236}">
              <a16:creationId xmlns:a16="http://schemas.microsoft.com/office/drawing/2014/main" id="{00000000-0008-0000-0000-0000F1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22" name="Text Box 11">
          <a:extLst>
            <a:ext uri="{FF2B5EF4-FFF2-40B4-BE49-F238E27FC236}">
              <a16:creationId xmlns:a16="http://schemas.microsoft.com/office/drawing/2014/main" id="{00000000-0008-0000-0000-0000F2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923" name="Text Box 8">
          <a:extLst>
            <a:ext uri="{FF2B5EF4-FFF2-40B4-BE49-F238E27FC236}">
              <a16:creationId xmlns:a16="http://schemas.microsoft.com/office/drawing/2014/main" id="{00000000-0008-0000-0000-0000F31E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924" name="Text Box 11">
          <a:extLst>
            <a:ext uri="{FF2B5EF4-FFF2-40B4-BE49-F238E27FC236}">
              <a16:creationId xmlns:a16="http://schemas.microsoft.com/office/drawing/2014/main" id="{00000000-0008-0000-0000-0000F41E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25" name="Text Box 8">
          <a:extLst>
            <a:ext uri="{FF2B5EF4-FFF2-40B4-BE49-F238E27FC236}">
              <a16:creationId xmlns:a16="http://schemas.microsoft.com/office/drawing/2014/main" id="{00000000-0008-0000-0000-0000F5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26" name="Text Box 9">
          <a:extLst>
            <a:ext uri="{FF2B5EF4-FFF2-40B4-BE49-F238E27FC236}">
              <a16:creationId xmlns:a16="http://schemas.microsoft.com/office/drawing/2014/main" id="{00000000-0008-0000-0000-0000F6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27" name="Text Box 11">
          <a:extLst>
            <a:ext uri="{FF2B5EF4-FFF2-40B4-BE49-F238E27FC236}">
              <a16:creationId xmlns:a16="http://schemas.microsoft.com/office/drawing/2014/main" id="{00000000-0008-0000-0000-0000F7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46</xdr:row>
      <xdr:rowOff>0</xdr:rowOff>
    </xdr:from>
    <xdr:ext cx="76200" cy="28575"/>
    <xdr:sp macro="" textlink="">
      <xdr:nvSpPr>
        <xdr:cNvPr id="7928" name="Text Box 11">
          <a:extLst>
            <a:ext uri="{FF2B5EF4-FFF2-40B4-BE49-F238E27FC236}">
              <a16:creationId xmlns:a16="http://schemas.microsoft.com/office/drawing/2014/main" id="{00000000-0008-0000-0000-0000F81E0000}"/>
            </a:ext>
          </a:extLst>
        </xdr:cNvPr>
        <xdr:cNvSpPr txBox="1">
          <a:spLocks noChangeArrowheads="1"/>
        </xdr:cNvSpPr>
      </xdr:nvSpPr>
      <xdr:spPr bwMode="auto">
        <a:xfrm>
          <a:off x="4095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929" name="Text Box 8">
          <a:extLst>
            <a:ext uri="{FF2B5EF4-FFF2-40B4-BE49-F238E27FC236}">
              <a16:creationId xmlns:a16="http://schemas.microsoft.com/office/drawing/2014/main" id="{00000000-0008-0000-0000-0000F91E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930" name="Text Box 9">
          <a:extLst>
            <a:ext uri="{FF2B5EF4-FFF2-40B4-BE49-F238E27FC236}">
              <a16:creationId xmlns:a16="http://schemas.microsoft.com/office/drawing/2014/main" id="{00000000-0008-0000-0000-0000FA1E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931" name="Text Box 11">
          <a:extLst>
            <a:ext uri="{FF2B5EF4-FFF2-40B4-BE49-F238E27FC236}">
              <a16:creationId xmlns:a16="http://schemas.microsoft.com/office/drawing/2014/main" id="{00000000-0008-0000-0000-0000FB1E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32" name="Text Box 8">
          <a:extLst>
            <a:ext uri="{FF2B5EF4-FFF2-40B4-BE49-F238E27FC236}">
              <a16:creationId xmlns:a16="http://schemas.microsoft.com/office/drawing/2014/main" id="{00000000-0008-0000-0000-0000FC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33" name="Text Box 9">
          <a:extLst>
            <a:ext uri="{FF2B5EF4-FFF2-40B4-BE49-F238E27FC236}">
              <a16:creationId xmlns:a16="http://schemas.microsoft.com/office/drawing/2014/main" id="{00000000-0008-0000-0000-0000FD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34" name="Text Box 11">
          <a:extLst>
            <a:ext uri="{FF2B5EF4-FFF2-40B4-BE49-F238E27FC236}">
              <a16:creationId xmlns:a16="http://schemas.microsoft.com/office/drawing/2014/main" id="{00000000-0008-0000-0000-0000FE1E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935" name="Text Box 8">
          <a:extLst>
            <a:ext uri="{FF2B5EF4-FFF2-40B4-BE49-F238E27FC236}">
              <a16:creationId xmlns:a16="http://schemas.microsoft.com/office/drawing/2014/main" id="{00000000-0008-0000-0000-0000FF1E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936" name="Text Box 9">
          <a:extLst>
            <a:ext uri="{FF2B5EF4-FFF2-40B4-BE49-F238E27FC236}">
              <a16:creationId xmlns:a16="http://schemas.microsoft.com/office/drawing/2014/main" id="{00000000-0008-0000-0000-0000001F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937" name="Text Box 11">
          <a:extLst>
            <a:ext uri="{FF2B5EF4-FFF2-40B4-BE49-F238E27FC236}">
              <a16:creationId xmlns:a16="http://schemas.microsoft.com/office/drawing/2014/main" id="{00000000-0008-0000-0000-0000011F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38" name="Text Box 8">
          <a:extLst>
            <a:ext uri="{FF2B5EF4-FFF2-40B4-BE49-F238E27FC236}">
              <a16:creationId xmlns:a16="http://schemas.microsoft.com/office/drawing/2014/main" id="{00000000-0008-0000-0000-000002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39" name="Text Box 9">
          <a:extLst>
            <a:ext uri="{FF2B5EF4-FFF2-40B4-BE49-F238E27FC236}">
              <a16:creationId xmlns:a16="http://schemas.microsoft.com/office/drawing/2014/main" id="{00000000-0008-0000-0000-000003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40" name="Text Box 11">
          <a:extLst>
            <a:ext uri="{FF2B5EF4-FFF2-40B4-BE49-F238E27FC236}">
              <a16:creationId xmlns:a16="http://schemas.microsoft.com/office/drawing/2014/main" id="{00000000-0008-0000-0000-000004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941" name="Text Box 8">
          <a:extLst>
            <a:ext uri="{FF2B5EF4-FFF2-40B4-BE49-F238E27FC236}">
              <a16:creationId xmlns:a16="http://schemas.microsoft.com/office/drawing/2014/main" id="{00000000-0008-0000-0000-0000051F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942" name="Text Box 11">
          <a:extLst>
            <a:ext uri="{FF2B5EF4-FFF2-40B4-BE49-F238E27FC236}">
              <a16:creationId xmlns:a16="http://schemas.microsoft.com/office/drawing/2014/main" id="{00000000-0008-0000-0000-000006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943" name="Text Box 11">
          <a:extLst>
            <a:ext uri="{FF2B5EF4-FFF2-40B4-BE49-F238E27FC236}">
              <a16:creationId xmlns:a16="http://schemas.microsoft.com/office/drawing/2014/main" id="{00000000-0008-0000-0000-000007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944" name="Text Box 11">
          <a:extLst>
            <a:ext uri="{FF2B5EF4-FFF2-40B4-BE49-F238E27FC236}">
              <a16:creationId xmlns:a16="http://schemas.microsoft.com/office/drawing/2014/main" id="{00000000-0008-0000-0000-000008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945" name="Text Box 11">
          <a:extLst>
            <a:ext uri="{FF2B5EF4-FFF2-40B4-BE49-F238E27FC236}">
              <a16:creationId xmlns:a16="http://schemas.microsoft.com/office/drawing/2014/main" id="{00000000-0008-0000-0000-000009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946" name="Text Box 11">
          <a:extLst>
            <a:ext uri="{FF2B5EF4-FFF2-40B4-BE49-F238E27FC236}">
              <a16:creationId xmlns:a16="http://schemas.microsoft.com/office/drawing/2014/main" id="{00000000-0008-0000-0000-00000A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947" name="Text Box 11">
          <a:extLst>
            <a:ext uri="{FF2B5EF4-FFF2-40B4-BE49-F238E27FC236}">
              <a16:creationId xmlns:a16="http://schemas.microsoft.com/office/drawing/2014/main" id="{00000000-0008-0000-0000-00000B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948" name="Text Box 11">
          <a:extLst>
            <a:ext uri="{FF2B5EF4-FFF2-40B4-BE49-F238E27FC236}">
              <a16:creationId xmlns:a16="http://schemas.microsoft.com/office/drawing/2014/main" id="{00000000-0008-0000-0000-00000C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949" name="Text Box 11">
          <a:extLst>
            <a:ext uri="{FF2B5EF4-FFF2-40B4-BE49-F238E27FC236}">
              <a16:creationId xmlns:a16="http://schemas.microsoft.com/office/drawing/2014/main" id="{00000000-0008-0000-0000-00000D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950" name="Text Box 11">
          <a:extLst>
            <a:ext uri="{FF2B5EF4-FFF2-40B4-BE49-F238E27FC236}">
              <a16:creationId xmlns:a16="http://schemas.microsoft.com/office/drawing/2014/main" id="{00000000-0008-0000-0000-00000E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951" name="Text Box 8">
          <a:extLst>
            <a:ext uri="{FF2B5EF4-FFF2-40B4-BE49-F238E27FC236}">
              <a16:creationId xmlns:a16="http://schemas.microsoft.com/office/drawing/2014/main" id="{00000000-0008-0000-0000-00000F1F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952" name="Text Box 11">
          <a:extLst>
            <a:ext uri="{FF2B5EF4-FFF2-40B4-BE49-F238E27FC236}">
              <a16:creationId xmlns:a16="http://schemas.microsoft.com/office/drawing/2014/main" id="{00000000-0008-0000-0000-000010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53" name="Text Box 9">
          <a:extLst>
            <a:ext uri="{FF2B5EF4-FFF2-40B4-BE49-F238E27FC236}">
              <a16:creationId xmlns:a16="http://schemas.microsoft.com/office/drawing/2014/main" id="{00000000-0008-0000-0000-000011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54" name="Text Box 11">
          <a:extLst>
            <a:ext uri="{FF2B5EF4-FFF2-40B4-BE49-F238E27FC236}">
              <a16:creationId xmlns:a16="http://schemas.microsoft.com/office/drawing/2014/main" id="{00000000-0008-0000-0000-000012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55" name="Text Box 8">
          <a:extLst>
            <a:ext uri="{FF2B5EF4-FFF2-40B4-BE49-F238E27FC236}">
              <a16:creationId xmlns:a16="http://schemas.microsoft.com/office/drawing/2014/main" id="{00000000-0008-0000-0000-000013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56" name="Text Box 9">
          <a:extLst>
            <a:ext uri="{FF2B5EF4-FFF2-40B4-BE49-F238E27FC236}">
              <a16:creationId xmlns:a16="http://schemas.microsoft.com/office/drawing/2014/main" id="{00000000-0008-0000-0000-000014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57" name="Text Box 11">
          <a:extLst>
            <a:ext uri="{FF2B5EF4-FFF2-40B4-BE49-F238E27FC236}">
              <a16:creationId xmlns:a16="http://schemas.microsoft.com/office/drawing/2014/main" id="{00000000-0008-0000-0000-000015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58" name="Text Box 8">
          <a:extLst>
            <a:ext uri="{FF2B5EF4-FFF2-40B4-BE49-F238E27FC236}">
              <a16:creationId xmlns:a16="http://schemas.microsoft.com/office/drawing/2014/main" id="{00000000-0008-0000-0000-000016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59" name="Text Box 9">
          <a:extLst>
            <a:ext uri="{FF2B5EF4-FFF2-40B4-BE49-F238E27FC236}">
              <a16:creationId xmlns:a16="http://schemas.microsoft.com/office/drawing/2014/main" id="{00000000-0008-0000-0000-000017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60" name="Text Box 11">
          <a:extLst>
            <a:ext uri="{FF2B5EF4-FFF2-40B4-BE49-F238E27FC236}">
              <a16:creationId xmlns:a16="http://schemas.microsoft.com/office/drawing/2014/main" id="{00000000-0008-0000-0000-000018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61" name="Text Box 8">
          <a:extLst>
            <a:ext uri="{FF2B5EF4-FFF2-40B4-BE49-F238E27FC236}">
              <a16:creationId xmlns:a16="http://schemas.microsoft.com/office/drawing/2014/main" id="{00000000-0008-0000-0000-000019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62" name="Text Box 9">
          <a:extLst>
            <a:ext uri="{FF2B5EF4-FFF2-40B4-BE49-F238E27FC236}">
              <a16:creationId xmlns:a16="http://schemas.microsoft.com/office/drawing/2014/main" id="{00000000-0008-0000-0000-00001A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63" name="Text Box 11">
          <a:extLst>
            <a:ext uri="{FF2B5EF4-FFF2-40B4-BE49-F238E27FC236}">
              <a16:creationId xmlns:a16="http://schemas.microsoft.com/office/drawing/2014/main" id="{00000000-0008-0000-0000-00001B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64" name="Text Box 8">
          <a:extLst>
            <a:ext uri="{FF2B5EF4-FFF2-40B4-BE49-F238E27FC236}">
              <a16:creationId xmlns:a16="http://schemas.microsoft.com/office/drawing/2014/main" id="{00000000-0008-0000-0000-00001C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65" name="Text Box 9">
          <a:extLst>
            <a:ext uri="{FF2B5EF4-FFF2-40B4-BE49-F238E27FC236}">
              <a16:creationId xmlns:a16="http://schemas.microsoft.com/office/drawing/2014/main" id="{00000000-0008-0000-0000-00001D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66" name="Text Box 11">
          <a:extLst>
            <a:ext uri="{FF2B5EF4-FFF2-40B4-BE49-F238E27FC236}">
              <a16:creationId xmlns:a16="http://schemas.microsoft.com/office/drawing/2014/main" id="{00000000-0008-0000-0000-00001E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67" name="Text Box 8">
          <a:extLst>
            <a:ext uri="{FF2B5EF4-FFF2-40B4-BE49-F238E27FC236}">
              <a16:creationId xmlns:a16="http://schemas.microsoft.com/office/drawing/2014/main" id="{00000000-0008-0000-0000-00001F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68" name="Text Box 9">
          <a:extLst>
            <a:ext uri="{FF2B5EF4-FFF2-40B4-BE49-F238E27FC236}">
              <a16:creationId xmlns:a16="http://schemas.microsoft.com/office/drawing/2014/main" id="{00000000-0008-0000-0000-000020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69" name="Text Box 11">
          <a:extLst>
            <a:ext uri="{FF2B5EF4-FFF2-40B4-BE49-F238E27FC236}">
              <a16:creationId xmlns:a16="http://schemas.microsoft.com/office/drawing/2014/main" id="{00000000-0008-0000-0000-000021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70" name="Text Box 8">
          <a:extLst>
            <a:ext uri="{FF2B5EF4-FFF2-40B4-BE49-F238E27FC236}">
              <a16:creationId xmlns:a16="http://schemas.microsoft.com/office/drawing/2014/main" id="{00000000-0008-0000-0000-000022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71" name="Text Box 9">
          <a:extLst>
            <a:ext uri="{FF2B5EF4-FFF2-40B4-BE49-F238E27FC236}">
              <a16:creationId xmlns:a16="http://schemas.microsoft.com/office/drawing/2014/main" id="{00000000-0008-0000-0000-000023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72" name="Text Box 11">
          <a:extLst>
            <a:ext uri="{FF2B5EF4-FFF2-40B4-BE49-F238E27FC236}">
              <a16:creationId xmlns:a16="http://schemas.microsoft.com/office/drawing/2014/main" id="{00000000-0008-0000-0000-000024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73" name="Text Box 8">
          <a:extLst>
            <a:ext uri="{FF2B5EF4-FFF2-40B4-BE49-F238E27FC236}">
              <a16:creationId xmlns:a16="http://schemas.microsoft.com/office/drawing/2014/main" id="{00000000-0008-0000-0000-000025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74" name="Text Box 9">
          <a:extLst>
            <a:ext uri="{FF2B5EF4-FFF2-40B4-BE49-F238E27FC236}">
              <a16:creationId xmlns:a16="http://schemas.microsoft.com/office/drawing/2014/main" id="{00000000-0008-0000-0000-000026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75" name="Text Box 11">
          <a:extLst>
            <a:ext uri="{FF2B5EF4-FFF2-40B4-BE49-F238E27FC236}">
              <a16:creationId xmlns:a16="http://schemas.microsoft.com/office/drawing/2014/main" id="{00000000-0008-0000-0000-000027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76" name="Text Box 8">
          <a:extLst>
            <a:ext uri="{FF2B5EF4-FFF2-40B4-BE49-F238E27FC236}">
              <a16:creationId xmlns:a16="http://schemas.microsoft.com/office/drawing/2014/main" id="{00000000-0008-0000-0000-000028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77" name="Text Box 9">
          <a:extLst>
            <a:ext uri="{FF2B5EF4-FFF2-40B4-BE49-F238E27FC236}">
              <a16:creationId xmlns:a16="http://schemas.microsoft.com/office/drawing/2014/main" id="{00000000-0008-0000-0000-000029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78" name="Text Box 11">
          <a:extLst>
            <a:ext uri="{FF2B5EF4-FFF2-40B4-BE49-F238E27FC236}">
              <a16:creationId xmlns:a16="http://schemas.microsoft.com/office/drawing/2014/main" id="{00000000-0008-0000-0000-00002A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79" name="Text Box 8">
          <a:extLst>
            <a:ext uri="{FF2B5EF4-FFF2-40B4-BE49-F238E27FC236}">
              <a16:creationId xmlns:a16="http://schemas.microsoft.com/office/drawing/2014/main" id="{00000000-0008-0000-0000-00002B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80" name="Text Box 9">
          <a:extLst>
            <a:ext uri="{FF2B5EF4-FFF2-40B4-BE49-F238E27FC236}">
              <a16:creationId xmlns:a16="http://schemas.microsoft.com/office/drawing/2014/main" id="{00000000-0008-0000-0000-00002C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81" name="Text Box 11">
          <a:extLst>
            <a:ext uri="{FF2B5EF4-FFF2-40B4-BE49-F238E27FC236}">
              <a16:creationId xmlns:a16="http://schemas.microsoft.com/office/drawing/2014/main" id="{00000000-0008-0000-0000-00002D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82" name="Text Box 8">
          <a:extLst>
            <a:ext uri="{FF2B5EF4-FFF2-40B4-BE49-F238E27FC236}">
              <a16:creationId xmlns:a16="http://schemas.microsoft.com/office/drawing/2014/main" id="{00000000-0008-0000-0000-00002E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83" name="Text Box 9">
          <a:extLst>
            <a:ext uri="{FF2B5EF4-FFF2-40B4-BE49-F238E27FC236}">
              <a16:creationId xmlns:a16="http://schemas.microsoft.com/office/drawing/2014/main" id="{00000000-0008-0000-0000-00002F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84" name="Text Box 11">
          <a:extLst>
            <a:ext uri="{FF2B5EF4-FFF2-40B4-BE49-F238E27FC236}">
              <a16:creationId xmlns:a16="http://schemas.microsoft.com/office/drawing/2014/main" id="{00000000-0008-0000-0000-000030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85" name="Text Box 8">
          <a:extLst>
            <a:ext uri="{FF2B5EF4-FFF2-40B4-BE49-F238E27FC236}">
              <a16:creationId xmlns:a16="http://schemas.microsoft.com/office/drawing/2014/main" id="{00000000-0008-0000-0000-000031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86" name="Text Box 9">
          <a:extLst>
            <a:ext uri="{FF2B5EF4-FFF2-40B4-BE49-F238E27FC236}">
              <a16:creationId xmlns:a16="http://schemas.microsoft.com/office/drawing/2014/main" id="{00000000-0008-0000-0000-000032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87" name="Text Box 11">
          <a:extLst>
            <a:ext uri="{FF2B5EF4-FFF2-40B4-BE49-F238E27FC236}">
              <a16:creationId xmlns:a16="http://schemas.microsoft.com/office/drawing/2014/main" id="{00000000-0008-0000-0000-000033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7988" name="Text Box 8">
          <a:extLst>
            <a:ext uri="{FF2B5EF4-FFF2-40B4-BE49-F238E27FC236}">
              <a16:creationId xmlns:a16="http://schemas.microsoft.com/office/drawing/2014/main" id="{00000000-0008-0000-0000-0000341F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7989" name="Text Box 11">
          <a:extLst>
            <a:ext uri="{FF2B5EF4-FFF2-40B4-BE49-F238E27FC236}">
              <a16:creationId xmlns:a16="http://schemas.microsoft.com/office/drawing/2014/main" id="{00000000-0008-0000-0000-000035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90" name="Text Box 8">
          <a:extLst>
            <a:ext uri="{FF2B5EF4-FFF2-40B4-BE49-F238E27FC236}">
              <a16:creationId xmlns:a16="http://schemas.microsoft.com/office/drawing/2014/main" id="{00000000-0008-0000-0000-000036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91" name="Text Box 9">
          <a:extLst>
            <a:ext uri="{FF2B5EF4-FFF2-40B4-BE49-F238E27FC236}">
              <a16:creationId xmlns:a16="http://schemas.microsoft.com/office/drawing/2014/main" id="{00000000-0008-0000-0000-000037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92" name="Text Box 11">
          <a:extLst>
            <a:ext uri="{FF2B5EF4-FFF2-40B4-BE49-F238E27FC236}">
              <a16:creationId xmlns:a16="http://schemas.microsoft.com/office/drawing/2014/main" id="{00000000-0008-0000-0000-000038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993" name="Text Box 8">
          <a:extLst>
            <a:ext uri="{FF2B5EF4-FFF2-40B4-BE49-F238E27FC236}">
              <a16:creationId xmlns:a16="http://schemas.microsoft.com/office/drawing/2014/main" id="{00000000-0008-0000-0000-0000391F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994" name="Text Box 9">
          <a:extLst>
            <a:ext uri="{FF2B5EF4-FFF2-40B4-BE49-F238E27FC236}">
              <a16:creationId xmlns:a16="http://schemas.microsoft.com/office/drawing/2014/main" id="{00000000-0008-0000-0000-00003A1F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995" name="Text Box 11">
          <a:extLst>
            <a:ext uri="{FF2B5EF4-FFF2-40B4-BE49-F238E27FC236}">
              <a16:creationId xmlns:a16="http://schemas.microsoft.com/office/drawing/2014/main" id="{00000000-0008-0000-0000-00003B1F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96" name="Text Box 8">
          <a:extLst>
            <a:ext uri="{FF2B5EF4-FFF2-40B4-BE49-F238E27FC236}">
              <a16:creationId xmlns:a16="http://schemas.microsoft.com/office/drawing/2014/main" id="{00000000-0008-0000-0000-00003C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97" name="Text Box 9">
          <a:extLst>
            <a:ext uri="{FF2B5EF4-FFF2-40B4-BE49-F238E27FC236}">
              <a16:creationId xmlns:a16="http://schemas.microsoft.com/office/drawing/2014/main" id="{00000000-0008-0000-0000-00003D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7998" name="Text Box 11">
          <a:extLst>
            <a:ext uri="{FF2B5EF4-FFF2-40B4-BE49-F238E27FC236}">
              <a16:creationId xmlns:a16="http://schemas.microsoft.com/office/drawing/2014/main" id="{00000000-0008-0000-0000-00003E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7999" name="Text Box 8">
          <a:extLst>
            <a:ext uri="{FF2B5EF4-FFF2-40B4-BE49-F238E27FC236}">
              <a16:creationId xmlns:a16="http://schemas.microsoft.com/office/drawing/2014/main" id="{00000000-0008-0000-0000-00003F1F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000" name="Text Box 9">
          <a:extLst>
            <a:ext uri="{FF2B5EF4-FFF2-40B4-BE49-F238E27FC236}">
              <a16:creationId xmlns:a16="http://schemas.microsoft.com/office/drawing/2014/main" id="{00000000-0008-0000-0000-0000401F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001" name="Text Box 11">
          <a:extLst>
            <a:ext uri="{FF2B5EF4-FFF2-40B4-BE49-F238E27FC236}">
              <a16:creationId xmlns:a16="http://schemas.microsoft.com/office/drawing/2014/main" id="{00000000-0008-0000-0000-0000411F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02" name="Text Box 8">
          <a:extLst>
            <a:ext uri="{FF2B5EF4-FFF2-40B4-BE49-F238E27FC236}">
              <a16:creationId xmlns:a16="http://schemas.microsoft.com/office/drawing/2014/main" id="{00000000-0008-0000-0000-000042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03" name="Text Box 9">
          <a:extLst>
            <a:ext uri="{FF2B5EF4-FFF2-40B4-BE49-F238E27FC236}">
              <a16:creationId xmlns:a16="http://schemas.microsoft.com/office/drawing/2014/main" id="{00000000-0008-0000-0000-000043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04" name="Text Box 11">
          <a:extLst>
            <a:ext uri="{FF2B5EF4-FFF2-40B4-BE49-F238E27FC236}">
              <a16:creationId xmlns:a16="http://schemas.microsoft.com/office/drawing/2014/main" id="{00000000-0008-0000-0000-000044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005" name="Text Box 8">
          <a:extLst>
            <a:ext uri="{FF2B5EF4-FFF2-40B4-BE49-F238E27FC236}">
              <a16:creationId xmlns:a16="http://schemas.microsoft.com/office/drawing/2014/main" id="{00000000-0008-0000-0000-0000451F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006" name="Text Box 11">
          <a:extLst>
            <a:ext uri="{FF2B5EF4-FFF2-40B4-BE49-F238E27FC236}">
              <a16:creationId xmlns:a16="http://schemas.microsoft.com/office/drawing/2014/main" id="{00000000-0008-0000-0000-000046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007" name="Text Box 11">
          <a:extLst>
            <a:ext uri="{FF2B5EF4-FFF2-40B4-BE49-F238E27FC236}">
              <a16:creationId xmlns:a16="http://schemas.microsoft.com/office/drawing/2014/main" id="{00000000-0008-0000-0000-000047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008" name="Text Box 11">
          <a:extLst>
            <a:ext uri="{FF2B5EF4-FFF2-40B4-BE49-F238E27FC236}">
              <a16:creationId xmlns:a16="http://schemas.microsoft.com/office/drawing/2014/main" id="{00000000-0008-0000-0000-000048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009" name="Text Box 11">
          <a:extLst>
            <a:ext uri="{FF2B5EF4-FFF2-40B4-BE49-F238E27FC236}">
              <a16:creationId xmlns:a16="http://schemas.microsoft.com/office/drawing/2014/main" id="{00000000-0008-0000-0000-000049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010" name="Text Box 11">
          <a:extLst>
            <a:ext uri="{FF2B5EF4-FFF2-40B4-BE49-F238E27FC236}">
              <a16:creationId xmlns:a16="http://schemas.microsoft.com/office/drawing/2014/main" id="{00000000-0008-0000-0000-00004A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011" name="Text Box 11">
          <a:extLst>
            <a:ext uri="{FF2B5EF4-FFF2-40B4-BE49-F238E27FC236}">
              <a16:creationId xmlns:a16="http://schemas.microsoft.com/office/drawing/2014/main" id="{00000000-0008-0000-0000-00004B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012" name="Text Box 11">
          <a:extLst>
            <a:ext uri="{FF2B5EF4-FFF2-40B4-BE49-F238E27FC236}">
              <a16:creationId xmlns:a16="http://schemas.microsoft.com/office/drawing/2014/main" id="{00000000-0008-0000-0000-00004C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013" name="Text Box 11">
          <a:extLst>
            <a:ext uri="{FF2B5EF4-FFF2-40B4-BE49-F238E27FC236}">
              <a16:creationId xmlns:a16="http://schemas.microsoft.com/office/drawing/2014/main" id="{00000000-0008-0000-0000-00004D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014" name="Text Box 8">
          <a:extLst>
            <a:ext uri="{FF2B5EF4-FFF2-40B4-BE49-F238E27FC236}">
              <a16:creationId xmlns:a16="http://schemas.microsoft.com/office/drawing/2014/main" id="{00000000-0008-0000-0000-00004E1F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15" name="Text Box 8">
          <a:extLst>
            <a:ext uri="{FF2B5EF4-FFF2-40B4-BE49-F238E27FC236}">
              <a16:creationId xmlns:a16="http://schemas.microsoft.com/office/drawing/2014/main" id="{00000000-0008-0000-0000-00004F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16" name="Text Box 9">
          <a:extLst>
            <a:ext uri="{FF2B5EF4-FFF2-40B4-BE49-F238E27FC236}">
              <a16:creationId xmlns:a16="http://schemas.microsoft.com/office/drawing/2014/main" id="{00000000-0008-0000-0000-000050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17" name="Text Box 11">
          <a:extLst>
            <a:ext uri="{FF2B5EF4-FFF2-40B4-BE49-F238E27FC236}">
              <a16:creationId xmlns:a16="http://schemas.microsoft.com/office/drawing/2014/main" id="{00000000-0008-0000-0000-000051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18" name="Text Box 8">
          <a:extLst>
            <a:ext uri="{FF2B5EF4-FFF2-40B4-BE49-F238E27FC236}">
              <a16:creationId xmlns:a16="http://schemas.microsoft.com/office/drawing/2014/main" id="{00000000-0008-0000-0000-000052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19" name="Text Box 9">
          <a:extLst>
            <a:ext uri="{FF2B5EF4-FFF2-40B4-BE49-F238E27FC236}">
              <a16:creationId xmlns:a16="http://schemas.microsoft.com/office/drawing/2014/main" id="{00000000-0008-0000-0000-000053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20" name="Text Box 11">
          <a:extLst>
            <a:ext uri="{FF2B5EF4-FFF2-40B4-BE49-F238E27FC236}">
              <a16:creationId xmlns:a16="http://schemas.microsoft.com/office/drawing/2014/main" id="{00000000-0008-0000-0000-000054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21" name="Text Box 8">
          <a:extLst>
            <a:ext uri="{FF2B5EF4-FFF2-40B4-BE49-F238E27FC236}">
              <a16:creationId xmlns:a16="http://schemas.microsoft.com/office/drawing/2014/main" id="{00000000-0008-0000-0000-000055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22" name="Text Box 9">
          <a:extLst>
            <a:ext uri="{FF2B5EF4-FFF2-40B4-BE49-F238E27FC236}">
              <a16:creationId xmlns:a16="http://schemas.microsoft.com/office/drawing/2014/main" id="{00000000-0008-0000-0000-000056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23" name="Text Box 11">
          <a:extLst>
            <a:ext uri="{FF2B5EF4-FFF2-40B4-BE49-F238E27FC236}">
              <a16:creationId xmlns:a16="http://schemas.microsoft.com/office/drawing/2014/main" id="{00000000-0008-0000-0000-000057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24" name="Text Box 8">
          <a:extLst>
            <a:ext uri="{FF2B5EF4-FFF2-40B4-BE49-F238E27FC236}">
              <a16:creationId xmlns:a16="http://schemas.microsoft.com/office/drawing/2014/main" id="{00000000-0008-0000-0000-000058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25" name="Text Box 9">
          <a:extLst>
            <a:ext uri="{FF2B5EF4-FFF2-40B4-BE49-F238E27FC236}">
              <a16:creationId xmlns:a16="http://schemas.microsoft.com/office/drawing/2014/main" id="{00000000-0008-0000-0000-000059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26" name="Text Box 11">
          <a:extLst>
            <a:ext uri="{FF2B5EF4-FFF2-40B4-BE49-F238E27FC236}">
              <a16:creationId xmlns:a16="http://schemas.microsoft.com/office/drawing/2014/main" id="{00000000-0008-0000-0000-00005A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27" name="Text Box 8">
          <a:extLst>
            <a:ext uri="{FF2B5EF4-FFF2-40B4-BE49-F238E27FC236}">
              <a16:creationId xmlns:a16="http://schemas.microsoft.com/office/drawing/2014/main" id="{00000000-0008-0000-0000-00005B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28" name="Text Box 9">
          <a:extLst>
            <a:ext uri="{FF2B5EF4-FFF2-40B4-BE49-F238E27FC236}">
              <a16:creationId xmlns:a16="http://schemas.microsoft.com/office/drawing/2014/main" id="{00000000-0008-0000-0000-00005C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29" name="Text Box 11">
          <a:extLst>
            <a:ext uri="{FF2B5EF4-FFF2-40B4-BE49-F238E27FC236}">
              <a16:creationId xmlns:a16="http://schemas.microsoft.com/office/drawing/2014/main" id="{00000000-0008-0000-0000-00005D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30" name="Text Box 8">
          <a:extLst>
            <a:ext uri="{FF2B5EF4-FFF2-40B4-BE49-F238E27FC236}">
              <a16:creationId xmlns:a16="http://schemas.microsoft.com/office/drawing/2014/main" id="{00000000-0008-0000-0000-00005E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31" name="Text Box 9">
          <a:extLst>
            <a:ext uri="{FF2B5EF4-FFF2-40B4-BE49-F238E27FC236}">
              <a16:creationId xmlns:a16="http://schemas.microsoft.com/office/drawing/2014/main" id="{00000000-0008-0000-0000-00005F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32" name="Text Box 11">
          <a:extLst>
            <a:ext uri="{FF2B5EF4-FFF2-40B4-BE49-F238E27FC236}">
              <a16:creationId xmlns:a16="http://schemas.microsoft.com/office/drawing/2014/main" id="{00000000-0008-0000-0000-000060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33" name="Text Box 11">
          <a:extLst>
            <a:ext uri="{FF2B5EF4-FFF2-40B4-BE49-F238E27FC236}">
              <a16:creationId xmlns:a16="http://schemas.microsoft.com/office/drawing/2014/main" id="{00000000-0008-0000-0000-000061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34" name="Text Box 9">
          <a:extLst>
            <a:ext uri="{FF2B5EF4-FFF2-40B4-BE49-F238E27FC236}">
              <a16:creationId xmlns:a16="http://schemas.microsoft.com/office/drawing/2014/main" id="{00000000-0008-0000-0000-000062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35" name="Text Box 11">
          <a:extLst>
            <a:ext uri="{FF2B5EF4-FFF2-40B4-BE49-F238E27FC236}">
              <a16:creationId xmlns:a16="http://schemas.microsoft.com/office/drawing/2014/main" id="{00000000-0008-0000-0000-000063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36" name="Text Box 8">
          <a:extLst>
            <a:ext uri="{FF2B5EF4-FFF2-40B4-BE49-F238E27FC236}">
              <a16:creationId xmlns:a16="http://schemas.microsoft.com/office/drawing/2014/main" id="{00000000-0008-0000-0000-000064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37" name="Text Box 9">
          <a:extLst>
            <a:ext uri="{FF2B5EF4-FFF2-40B4-BE49-F238E27FC236}">
              <a16:creationId xmlns:a16="http://schemas.microsoft.com/office/drawing/2014/main" id="{00000000-0008-0000-0000-000065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38" name="Text Box 11">
          <a:extLst>
            <a:ext uri="{FF2B5EF4-FFF2-40B4-BE49-F238E27FC236}">
              <a16:creationId xmlns:a16="http://schemas.microsoft.com/office/drawing/2014/main" id="{00000000-0008-0000-0000-000066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39" name="Text Box 8">
          <a:extLst>
            <a:ext uri="{FF2B5EF4-FFF2-40B4-BE49-F238E27FC236}">
              <a16:creationId xmlns:a16="http://schemas.microsoft.com/office/drawing/2014/main" id="{00000000-0008-0000-0000-000067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40" name="Text Box 9">
          <a:extLst>
            <a:ext uri="{FF2B5EF4-FFF2-40B4-BE49-F238E27FC236}">
              <a16:creationId xmlns:a16="http://schemas.microsoft.com/office/drawing/2014/main" id="{00000000-0008-0000-0000-000068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41" name="Text Box 11">
          <a:extLst>
            <a:ext uri="{FF2B5EF4-FFF2-40B4-BE49-F238E27FC236}">
              <a16:creationId xmlns:a16="http://schemas.microsoft.com/office/drawing/2014/main" id="{00000000-0008-0000-0000-000069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42" name="Text Box 8">
          <a:extLst>
            <a:ext uri="{FF2B5EF4-FFF2-40B4-BE49-F238E27FC236}">
              <a16:creationId xmlns:a16="http://schemas.microsoft.com/office/drawing/2014/main" id="{00000000-0008-0000-0000-00006A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43" name="Text Box 9">
          <a:extLst>
            <a:ext uri="{FF2B5EF4-FFF2-40B4-BE49-F238E27FC236}">
              <a16:creationId xmlns:a16="http://schemas.microsoft.com/office/drawing/2014/main" id="{00000000-0008-0000-0000-00006B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44" name="Text Box 11">
          <a:extLst>
            <a:ext uri="{FF2B5EF4-FFF2-40B4-BE49-F238E27FC236}">
              <a16:creationId xmlns:a16="http://schemas.microsoft.com/office/drawing/2014/main" id="{00000000-0008-0000-0000-00006C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45" name="Text Box 8">
          <a:extLst>
            <a:ext uri="{FF2B5EF4-FFF2-40B4-BE49-F238E27FC236}">
              <a16:creationId xmlns:a16="http://schemas.microsoft.com/office/drawing/2014/main" id="{00000000-0008-0000-0000-00006D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46" name="Text Box 9">
          <a:extLst>
            <a:ext uri="{FF2B5EF4-FFF2-40B4-BE49-F238E27FC236}">
              <a16:creationId xmlns:a16="http://schemas.microsoft.com/office/drawing/2014/main" id="{00000000-0008-0000-0000-00006E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47" name="Text Box 11">
          <a:extLst>
            <a:ext uri="{FF2B5EF4-FFF2-40B4-BE49-F238E27FC236}">
              <a16:creationId xmlns:a16="http://schemas.microsoft.com/office/drawing/2014/main" id="{00000000-0008-0000-0000-00006F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48" name="Text Box 8">
          <a:extLst>
            <a:ext uri="{FF2B5EF4-FFF2-40B4-BE49-F238E27FC236}">
              <a16:creationId xmlns:a16="http://schemas.microsoft.com/office/drawing/2014/main" id="{00000000-0008-0000-0000-000070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49" name="Text Box 9">
          <a:extLst>
            <a:ext uri="{FF2B5EF4-FFF2-40B4-BE49-F238E27FC236}">
              <a16:creationId xmlns:a16="http://schemas.microsoft.com/office/drawing/2014/main" id="{00000000-0008-0000-0000-000071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50" name="Text Box 11">
          <a:extLst>
            <a:ext uri="{FF2B5EF4-FFF2-40B4-BE49-F238E27FC236}">
              <a16:creationId xmlns:a16="http://schemas.microsoft.com/office/drawing/2014/main" id="{00000000-0008-0000-0000-000072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51" name="Text Box 8">
          <a:extLst>
            <a:ext uri="{FF2B5EF4-FFF2-40B4-BE49-F238E27FC236}">
              <a16:creationId xmlns:a16="http://schemas.microsoft.com/office/drawing/2014/main" id="{00000000-0008-0000-0000-000073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52" name="Text Box 9">
          <a:extLst>
            <a:ext uri="{FF2B5EF4-FFF2-40B4-BE49-F238E27FC236}">
              <a16:creationId xmlns:a16="http://schemas.microsoft.com/office/drawing/2014/main" id="{00000000-0008-0000-0000-000074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53" name="Text Box 11">
          <a:extLst>
            <a:ext uri="{FF2B5EF4-FFF2-40B4-BE49-F238E27FC236}">
              <a16:creationId xmlns:a16="http://schemas.microsoft.com/office/drawing/2014/main" id="{00000000-0008-0000-0000-000075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54" name="Text Box 8">
          <a:extLst>
            <a:ext uri="{FF2B5EF4-FFF2-40B4-BE49-F238E27FC236}">
              <a16:creationId xmlns:a16="http://schemas.microsoft.com/office/drawing/2014/main" id="{00000000-0008-0000-0000-000076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55" name="Text Box 9">
          <a:extLst>
            <a:ext uri="{FF2B5EF4-FFF2-40B4-BE49-F238E27FC236}">
              <a16:creationId xmlns:a16="http://schemas.microsoft.com/office/drawing/2014/main" id="{00000000-0008-0000-0000-000077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56" name="Text Box 11">
          <a:extLst>
            <a:ext uri="{FF2B5EF4-FFF2-40B4-BE49-F238E27FC236}">
              <a16:creationId xmlns:a16="http://schemas.microsoft.com/office/drawing/2014/main" id="{00000000-0008-0000-0000-000078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57" name="Text Box 8">
          <a:extLst>
            <a:ext uri="{FF2B5EF4-FFF2-40B4-BE49-F238E27FC236}">
              <a16:creationId xmlns:a16="http://schemas.microsoft.com/office/drawing/2014/main" id="{00000000-0008-0000-0000-000079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58" name="Text Box 9">
          <a:extLst>
            <a:ext uri="{FF2B5EF4-FFF2-40B4-BE49-F238E27FC236}">
              <a16:creationId xmlns:a16="http://schemas.microsoft.com/office/drawing/2014/main" id="{00000000-0008-0000-0000-00007A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59" name="Text Box 11">
          <a:extLst>
            <a:ext uri="{FF2B5EF4-FFF2-40B4-BE49-F238E27FC236}">
              <a16:creationId xmlns:a16="http://schemas.microsoft.com/office/drawing/2014/main" id="{00000000-0008-0000-0000-00007B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60" name="Text Box 8">
          <a:extLst>
            <a:ext uri="{FF2B5EF4-FFF2-40B4-BE49-F238E27FC236}">
              <a16:creationId xmlns:a16="http://schemas.microsoft.com/office/drawing/2014/main" id="{00000000-0008-0000-0000-00007C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61" name="Text Box 9">
          <a:extLst>
            <a:ext uri="{FF2B5EF4-FFF2-40B4-BE49-F238E27FC236}">
              <a16:creationId xmlns:a16="http://schemas.microsoft.com/office/drawing/2014/main" id="{00000000-0008-0000-0000-00007D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62" name="Text Box 11">
          <a:extLst>
            <a:ext uri="{FF2B5EF4-FFF2-40B4-BE49-F238E27FC236}">
              <a16:creationId xmlns:a16="http://schemas.microsoft.com/office/drawing/2014/main" id="{00000000-0008-0000-0000-00007E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63" name="Text Box 8">
          <a:extLst>
            <a:ext uri="{FF2B5EF4-FFF2-40B4-BE49-F238E27FC236}">
              <a16:creationId xmlns:a16="http://schemas.microsoft.com/office/drawing/2014/main" id="{00000000-0008-0000-0000-00007F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64" name="Text Box 9">
          <a:extLst>
            <a:ext uri="{FF2B5EF4-FFF2-40B4-BE49-F238E27FC236}">
              <a16:creationId xmlns:a16="http://schemas.microsoft.com/office/drawing/2014/main" id="{00000000-0008-0000-0000-000080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65" name="Text Box 11">
          <a:extLst>
            <a:ext uri="{FF2B5EF4-FFF2-40B4-BE49-F238E27FC236}">
              <a16:creationId xmlns:a16="http://schemas.microsoft.com/office/drawing/2014/main" id="{00000000-0008-0000-0000-000081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66" name="Text Box 8">
          <a:extLst>
            <a:ext uri="{FF2B5EF4-FFF2-40B4-BE49-F238E27FC236}">
              <a16:creationId xmlns:a16="http://schemas.microsoft.com/office/drawing/2014/main" id="{00000000-0008-0000-0000-000082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67" name="Text Box 9">
          <a:extLst>
            <a:ext uri="{FF2B5EF4-FFF2-40B4-BE49-F238E27FC236}">
              <a16:creationId xmlns:a16="http://schemas.microsoft.com/office/drawing/2014/main" id="{00000000-0008-0000-0000-000083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68" name="Text Box 11">
          <a:extLst>
            <a:ext uri="{FF2B5EF4-FFF2-40B4-BE49-F238E27FC236}">
              <a16:creationId xmlns:a16="http://schemas.microsoft.com/office/drawing/2014/main" id="{00000000-0008-0000-0000-000084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069" name="Text Box 8">
          <a:extLst>
            <a:ext uri="{FF2B5EF4-FFF2-40B4-BE49-F238E27FC236}">
              <a16:creationId xmlns:a16="http://schemas.microsoft.com/office/drawing/2014/main" id="{00000000-0008-0000-0000-0000851F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070" name="Text Box 11">
          <a:extLst>
            <a:ext uri="{FF2B5EF4-FFF2-40B4-BE49-F238E27FC236}">
              <a16:creationId xmlns:a16="http://schemas.microsoft.com/office/drawing/2014/main" id="{00000000-0008-0000-0000-000086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71" name="Text Box 8">
          <a:extLst>
            <a:ext uri="{FF2B5EF4-FFF2-40B4-BE49-F238E27FC236}">
              <a16:creationId xmlns:a16="http://schemas.microsoft.com/office/drawing/2014/main" id="{00000000-0008-0000-0000-000087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72" name="Text Box 9">
          <a:extLst>
            <a:ext uri="{FF2B5EF4-FFF2-40B4-BE49-F238E27FC236}">
              <a16:creationId xmlns:a16="http://schemas.microsoft.com/office/drawing/2014/main" id="{00000000-0008-0000-0000-000088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73" name="Text Box 11">
          <a:extLst>
            <a:ext uri="{FF2B5EF4-FFF2-40B4-BE49-F238E27FC236}">
              <a16:creationId xmlns:a16="http://schemas.microsoft.com/office/drawing/2014/main" id="{00000000-0008-0000-0000-000089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46</xdr:row>
      <xdr:rowOff>0</xdr:rowOff>
    </xdr:from>
    <xdr:ext cx="76200" cy="28575"/>
    <xdr:sp macro="" textlink="">
      <xdr:nvSpPr>
        <xdr:cNvPr id="8074" name="Text Box 11">
          <a:extLst>
            <a:ext uri="{FF2B5EF4-FFF2-40B4-BE49-F238E27FC236}">
              <a16:creationId xmlns:a16="http://schemas.microsoft.com/office/drawing/2014/main" id="{00000000-0008-0000-0000-00008A1F0000}"/>
            </a:ext>
          </a:extLst>
        </xdr:cNvPr>
        <xdr:cNvSpPr txBox="1">
          <a:spLocks noChangeArrowheads="1"/>
        </xdr:cNvSpPr>
      </xdr:nvSpPr>
      <xdr:spPr bwMode="auto">
        <a:xfrm>
          <a:off x="4095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075" name="Text Box 8">
          <a:extLst>
            <a:ext uri="{FF2B5EF4-FFF2-40B4-BE49-F238E27FC236}">
              <a16:creationId xmlns:a16="http://schemas.microsoft.com/office/drawing/2014/main" id="{00000000-0008-0000-0000-00008B1F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076" name="Text Box 9">
          <a:extLst>
            <a:ext uri="{FF2B5EF4-FFF2-40B4-BE49-F238E27FC236}">
              <a16:creationId xmlns:a16="http://schemas.microsoft.com/office/drawing/2014/main" id="{00000000-0008-0000-0000-00008C1F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077" name="Text Box 11">
          <a:extLst>
            <a:ext uri="{FF2B5EF4-FFF2-40B4-BE49-F238E27FC236}">
              <a16:creationId xmlns:a16="http://schemas.microsoft.com/office/drawing/2014/main" id="{00000000-0008-0000-0000-00008D1F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78" name="Text Box 8">
          <a:extLst>
            <a:ext uri="{FF2B5EF4-FFF2-40B4-BE49-F238E27FC236}">
              <a16:creationId xmlns:a16="http://schemas.microsoft.com/office/drawing/2014/main" id="{00000000-0008-0000-0000-00008E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79" name="Text Box 9">
          <a:extLst>
            <a:ext uri="{FF2B5EF4-FFF2-40B4-BE49-F238E27FC236}">
              <a16:creationId xmlns:a16="http://schemas.microsoft.com/office/drawing/2014/main" id="{00000000-0008-0000-0000-00008F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80" name="Text Box 11">
          <a:extLst>
            <a:ext uri="{FF2B5EF4-FFF2-40B4-BE49-F238E27FC236}">
              <a16:creationId xmlns:a16="http://schemas.microsoft.com/office/drawing/2014/main" id="{00000000-0008-0000-0000-000090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081" name="Text Box 8">
          <a:extLst>
            <a:ext uri="{FF2B5EF4-FFF2-40B4-BE49-F238E27FC236}">
              <a16:creationId xmlns:a16="http://schemas.microsoft.com/office/drawing/2014/main" id="{00000000-0008-0000-0000-0000911F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082" name="Text Box 9">
          <a:extLst>
            <a:ext uri="{FF2B5EF4-FFF2-40B4-BE49-F238E27FC236}">
              <a16:creationId xmlns:a16="http://schemas.microsoft.com/office/drawing/2014/main" id="{00000000-0008-0000-0000-0000921F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083" name="Text Box 11">
          <a:extLst>
            <a:ext uri="{FF2B5EF4-FFF2-40B4-BE49-F238E27FC236}">
              <a16:creationId xmlns:a16="http://schemas.microsoft.com/office/drawing/2014/main" id="{00000000-0008-0000-0000-0000931F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84" name="Text Box 8">
          <a:extLst>
            <a:ext uri="{FF2B5EF4-FFF2-40B4-BE49-F238E27FC236}">
              <a16:creationId xmlns:a16="http://schemas.microsoft.com/office/drawing/2014/main" id="{00000000-0008-0000-0000-000094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85" name="Text Box 9">
          <a:extLst>
            <a:ext uri="{FF2B5EF4-FFF2-40B4-BE49-F238E27FC236}">
              <a16:creationId xmlns:a16="http://schemas.microsoft.com/office/drawing/2014/main" id="{00000000-0008-0000-0000-000095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86" name="Text Box 11">
          <a:extLst>
            <a:ext uri="{FF2B5EF4-FFF2-40B4-BE49-F238E27FC236}">
              <a16:creationId xmlns:a16="http://schemas.microsoft.com/office/drawing/2014/main" id="{00000000-0008-0000-0000-000096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087" name="Text Box 8">
          <a:extLst>
            <a:ext uri="{FF2B5EF4-FFF2-40B4-BE49-F238E27FC236}">
              <a16:creationId xmlns:a16="http://schemas.microsoft.com/office/drawing/2014/main" id="{00000000-0008-0000-0000-0000971F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088" name="Text Box 11">
          <a:extLst>
            <a:ext uri="{FF2B5EF4-FFF2-40B4-BE49-F238E27FC236}">
              <a16:creationId xmlns:a16="http://schemas.microsoft.com/office/drawing/2014/main" id="{00000000-0008-0000-0000-000098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089" name="Text Box 11">
          <a:extLst>
            <a:ext uri="{FF2B5EF4-FFF2-40B4-BE49-F238E27FC236}">
              <a16:creationId xmlns:a16="http://schemas.microsoft.com/office/drawing/2014/main" id="{00000000-0008-0000-0000-000099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090" name="Text Box 11">
          <a:extLst>
            <a:ext uri="{FF2B5EF4-FFF2-40B4-BE49-F238E27FC236}">
              <a16:creationId xmlns:a16="http://schemas.microsoft.com/office/drawing/2014/main" id="{00000000-0008-0000-0000-00009A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091" name="Text Box 11">
          <a:extLst>
            <a:ext uri="{FF2B5EF4-FFF2-40B4-BE49-F238E27FC236}">
              <a16:creationId xmlns:a16="http://schemas.microsoft.com/office/drawing/2014/main" id="{00000000-0008-0000-0000-00009B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092" name="Text Box 11">
          <a:extLst>
            <a:ext uri="{FF2B5EF4-FFF2-40B4-BE49-F238E27FC236}">
              <a16:creationId xmlns:a16="http://schemas.microsoft.com/office/drawing/2014/main" id="{00000000-0008-0000-0000-00009C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093" name="Text Box 11">
          <a:extLst>
            <a:ext uri="{FF2B5EF4-FFF2-40B4-BE49-F238E27FC236}">
              <a16:creationId xmlns:a16="http://schemas.microsoft.com/office/drawing/2014/main" id="{00000000-0008-0000-0000-00009D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094" name="Text Box 11">
          <a:extLst>
            <a:ext uri="{FF2B5EF4-FFF2-40B4-BE49-F238E27FC236}">
              <a16:creationId xmlns:a16="http://schemas.microsoft.com/office/drawing/2014/main" id="{00000000-0008-0000-0000-00009E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095" name="Text Box 11">
          <a:extLst>
            <a:ext uri="{FF2B5EF4-FFF2-40B4-BE49-F238E27FC236}">
              <a16:creationId xmlns:a16="http://schemas.microsoft.com/office/drawing/2014/main" id="{00000000-0008-0000-0000-00009F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096" name="Text Box 11">
          <a:extLst>
            <a:ext uri="{FF2B5EF4-FFF2-40B4-BE49-F238E27FC236}">
              <a16:creationId xmlns:a16="http://schemas.microsoft.com/office/drawing/2014/main" id="{00000000-0008-0000-0000-0000A0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097" name="Text Box 8">
          <a:extLst>
            <a:ext uri="{FF2B5EF4-FFF2-40B4-BE49-F238E27FC236}">
              <a16:creationId xmlns:a16="http://schemas.microsoft.com/office/drawing/2014/main" id="{00000000-0008-0000-0000-0000A11F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xdr:colOff>
      <xdr:row>46</xdr:row>
      <xdr:rowOff>0</xdr:rowOff>
    </xdr:from>
    <xdr:ext cx="76200" cy="28575"/>
    <xdr:sp macro="" textlink="">
      <xdr:nvSpPr>
        <xdr:cNvPr id="8098" name="Text Box 11">
          <a:extLst>
            <a:ext uri="{FF2B5EF4-FFF2-40B4-BE49-F238E27FC236}">
              <a16:creationId xmlns:a16="http://schemas.microsoft.com/office/drawing/2014/main" id="{00000000-0008-0000-0000-0000A21F0000}"/>
            </a:ext>
          </a:extLst>
        </xdr:cNvPr>
        <xdr:cNvSpPr txBox="1">
          <a:spLocks noChangeArrowheads="1"/>
        </xdr:cNvSpPr>
      </xdr:nvSpPr>
      <xdr:spPr bwMode="auto">
        <a:xfrm>
          <a:off x="381000"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099" name="Text Box 9">
          <a:extLst>
            <a:ext uri="{FF2B5EF4-FFF2-40B4-BE49-F238E27FC236}">
              <a16:creationId xmlns:a16="http://schemas.microsoft.com/office/drawing/2014/main" id="{00000000-0008-0000-0000-0000A3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00" name="Text Box 11">
          <a:extLst>
            <a:ext uri="{FF2B5EF4-FFF2-40B4-BE49-F238E27FC236}">
              <a16:creationId xmlns:a16="http://schemas.microsoft.com/office/drawing/2014/main" id="{00000000-0008-0000-0000-0000A4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01" name="Text Box 8">
          <a:extLst>
            <a:ext uri="{FF2B5EF4-FFF2-40B4-BE49-F238E27FC236}">
              <a16:creationId xmlns:a16="http://schemas.microsoft.com/office/drawing/2014/main" id="{00000000-0008-0000-0000-0000A5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02" name="Text Box 9">
          <a:extLst>
            <a:ext uri="{FF2B5EF4-FFF2-40B4-BE49-F238E27FC236}">
              <a16:creationId xmlns:a16="http://schemas.microsoft.com/office/drawing/2014/main" id="{00000000-0008-0000-0000-0000A6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03" name="Text Box 11">
          <a:extLst>
            <a:ext uri="{FF2B5EF4-FFF2-40B4-BE49-F238E27FC236}">
              <a16:creationId xmlns:a16="http://schemas.microsoft.com/office/drawing/2014/main" id="{00000000-0008-0000-0000-0000A7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04" name="Text Box 8">
          <a:extLst>
            <a:ext uri="{FF2B5EF4-FFF2-40B4-BE49-F238E27FC236}">
              <a16:creationId xmlns:a16="http://schemas.microsoft.com/office/drawing/2014/main" id="{00000000-0008-0000-0000-0000A8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05" name="Text Box 9">
          <a:extLst>
            <a:ext uri="{FF2B5EF4-FFF2-40B4-BE49-F238E27FC236}">
              <a16:creationId xmlns:a16="http://schemas.microsoft.com/office/drawing/2014/main" id="{00000000-0008-0000-0000-0000A9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06" name="Text Box 11">
          <a:extLst>
            <a:ext uri="{FF2B5EF4-FFF2-40B4-BE49-F238E27FC236}">
              <a16:creationId xmlns:a16="http://schemas.microsoft.com/office/drawing/2014/main" id="{00000000-0008-0000-0000-0000AA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07" name="Text Box 8">
          <a:extLst>
            <a:ext uri="{FF2B5EF4-FFF2-40B4-BE49-F238E27FC236}">
              <a16:creationId xmlns:a16="http://schemas.microsoft.com/office/drawing/2014/main" id="{00000000-0008-0000-0000-0000AB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08" name="Text Box 9">
          <a:extLst>
            <a:ext uri="{FF2B5EF4-FFF2-40B4-BE49-F238E27FC236}">
              <a16:creationId xmlns:a16="http://schemas.microsoft.com/office/drawing/2014/main" id="{00000000-0008-0000-0000-0000AC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09" name="Text Box 11">
          <a:extLst>
            <a:ext uri="{FF2B5EF4-FFF2-40B4-BE49-F238E27FC236}">
              <a16:creationId xmlns:a16="http://schemas.microsoft.com/office/drawing/2014/main" id="{00000000-0008-0000-0000-0000AD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10" name="Text Box 8">
          <a:extLst>
            <a:ext uri="{FF2B5EF4-FFF2-40B4-BE49-F238E27FC236}">
              <a16:creationId xmlns:a16="http://schemas.microsoft.com/office/drawing/2014/main" id="{00000000-0008-0000-0000-0000AE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11" name="Text Box 9">
          <a:extLst>
            <a:ext uri="{FF2B5EF4-FFF2-40B4-BE49-F238E27FC236}">
              <a16:creationId xmlns:a16="http://schemas.microsoft.com/office/drawing/2014/main" id="{00000000-0008-0000-0000-0000AF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12" name="Text Box 11">
          <a:extLst>
            <a:ext uri="{FF2B5EF4-FFF2-40B4-BE49-F238E27FC236}">
              <a16:creationId xmlns:a16="http://schemas.microsoft.com/office/drawing/2014/main" id="{00000000-0008-0000-0000-0000B0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13" name="Text Box 8">
          <a:extLst>
            <a:ext uri="{FF2B5EF4-FFF2-40B4-BE49-F238E27FC236}">
              <a16:creationId xmlns:a16="http://schemas.microsoft.com/office/drawing/2014/main" id="{00000000-0008-0000-0000-0000B1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14" name="Text Box 9">
          <a:extLst>
            <a:ext uri="{FF2B5EF4-FFF2-40B4-BE49-F238E27FC236}">
              <a16:creationId xmlns:a16="http://schemas.microsoft.com/office/drawing/2014/main" id="{00000000-0008-0000-0000-0000B2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15" name="Text Box 11">
          <a:extLst>
            <a:ext uri="{FF2B5EF4-FFF2-40B4-BE49-F238E27FC236}">
              <a16:creationId xmlns:a16="http://schemas.microsoft.com/office/drawing/2014/main" id="{00000000-0008-0000-0000-0000B3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16" name="Text Box 8">
          <a:extLst>
            <a:ext uri="{FF2B5EF4-FFF2-40B4-BE49-F238E27FC236}">
              <a16:creationId xmlns:a16="http://schemas.microsoft.com/office/drawing/2014/main" id="{00000000-0008-0000-0000-0000B4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17" name="Text Box 9">
          <a:extLst>
            <a:ext uri="{FF2B5EF4-FFF2-40B4-BE49-F238E27FC236}">
              <a16:creationId xmlns:a16="http://schemas.microsoft.com/office/drawing/2014/main" id="{00000000-0008-0000-0000-0000B5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18" name="Text Box 11">
          <a:extLst>
            <a:ext uri="{FF2B5EF4-FFF2-40B4-BE49-F238E27FC236}">
              <a16:creationId xmlns:a16="http://schemas.microsoft.com/office/drawing/2014/main" id="{00000000-0008-0000-0000-0000B6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19" name="Text Box 8">
          <a:extLst>
            <a:ext uri="{FF2B5EF4-FFF2-40B4-BE49-F238E27FC236}">
              <a16:creationId xmlns:a16="http://schemas.microsoft.com/office/drawing/2014/main" id="{00000000-0008-0000-0000-0000B7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20" name="Text Box 9">
          <a:extLst>
            <a:ext uri="{FF2B5EF4-FFF2-40B4-BE49-F238E27FC236}">
              <a16:creationId xmlns:a16="http://schemas.microsoft.com/office/drawing/2014/main" id="{00000000-0008-0000-0000-0000B8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21" name="Text Box 11">
          <a:extLst>
            <a:ext uri="{FF2B5EF4-FFF2-40B4-BE49-F238E27FC236}">
              <a16:creationId xmlns:a16="http://schemas.microsoft.com/office/drawing/2014/main" id="{00000000-0008-0000-0000-0000B9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22" name="Text Box 8">
          <a:extLst>
            <a:ext uri="{FF2B5EF4-FFF2-40B4-BE49-F238E27FC236}">
              <a16:creationId xmlns:a16="http://schemas.microsoft.com/office/drawing/2014/main" id="{00000000-0008-0000-0000-0000BA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23" name="Text Box 9">
          <a:extLst>
            <a:ext uri="{FF2B5EF4-FFF2-40B4-BE49-F238E27FC236}">
              <a16:creationId xmlns:a16="http://schemas.microsoft.com/office/drawing/2014/main" id="{00000000-0008-0000-0000-0000BB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24" name="Text Box 11">
          <a:extLst>
            <a:ext uri="{FF2B5EF4-FFF2-40B4-BE49-F238E27FC236}">
              <a16:creationId xmlns:a16="http://schemas.microsoft.com/office/drawing/2014/main" id="{00000000-0008-0000-0000-0000BC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25" name="Text Box 8">
          <a:extLst>
            <a:ext uri="{FF2B5EF4-FFF2-40B4-BE49-F238E27FC236}">
              <a16:creationId xmlns:a16="http://schemas.microsoft.com/office/drawing/2014/main" id="{00000000-0008-0000-0000-0000BD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26" name="Text Box 9">
          <a:extLst>
            <a:ext uri="{FF2B5EF4-FFF2-40B4-BE49-F238E27FC236}">
              <a16:creationId xmlns:a16="http://schemas.microsoft.com/office/drawing/2014/main" id="{00000000-0008-0000-0000-0000BE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27" name="Text Box 11">
          <a:extLst>
            <a:ext uri="{FF2B5EF4-FFF2-40B4-BE49-F238E27FC236}">
              <a16:creationId xmlns:a16="http://schemas.microsoft.com/office/drawing/2014/main" id="{00000000-0008-0000-0000-0000BF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28" name="Text Box 8">
          <a:extLst>
            <a:ext uri="{FF2B5EF4-FFF2-40B4-BE49-F238E27FC236}">
              <a16:creationId xmlns:a16="http://schemas.microsoft.com/office/drawing/2014/main" id="{00000000-0008-0000-0000-0000C0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29" name="Text Box 9">
          <a:extLst>
            <a:ext uri="{FF2B5EF4-FFF2-40B4-BE49-F238E27FC236}">
              <a16:creationId xmlns:a16="http://schemas.microsoft.com/office/drawing/2014/main" id="{00000000-0008-0000-0000-0000C1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30" name="Text Box 11">
          <a:extLst>
            <a:ext uri="{FF2B5EF4-FFF2-40B4-BE49-F238E27FC236}">
              <a16:creationId xmlns:a16="http://schemas.microsoft.com/office/drawing/2014/main" id="{00000000-0008-0000-0000-0000C2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31" name="Text Box 8">
          <a:extLst>
            <a:ext uri="{FF2B5EF4-FFF2-40B4-BE49-F238E27FC236}">
              <a16:creationId xmlns:a16="http://schemas.microsoft.com/office/drawing/2014/main" id="{00000000-0008-0000-0000-0000C3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32" name="Text Box 9">
          <a:extLst>
            <a:ext uri="{FF2B5EF4-FFF2-40B4-BE49-F238E27FC236}">
              <a16:creationId xmlns:a16="http://schemas.microsoft.com/office/drawing/2014/main" id="{00000000-0008-0000-0000-0000C4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33" name="Text Box 11">
          <a:extLst>
            <a:ext uri="{FF2B5EF4-FFF2-40B4-BE49-F238E27FC236}">
              <a16:creationId xmlns:a16="http://schemas.microsoft.com/office/drawing/2014/main" id="{00000000-0008-0000-0000-0000C5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134" name="Text Box 8">
          <a:extLst>
            <a:ext uri="{FF2B5EF4-FFF2-40B4-BE49-F238E27FC236}">
              <a16:creationId xmlns:a16="http://schemas.microsoft.com/office/drawing/2014/main" id="{00000000-0008-0000-0000-0000C61F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135" name="Text Box 11">
          <a:extLst>
            <a:ext uri="{FF2B5EF4-FFF2-40B4-BE49-F238E27FC236}">
              <a16:creationId xmlns:a16="http://schemas.microsoft.com/office/drawing/2014/main" id="{00000000-0008-0000-0000-0000C7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36" name="Text Box 8">
          <a:extLst>
            <a:ext uri="{FF2B5EF4-FFF2-40B4-BE49-F238E27FC236}">
              <a16:creationId xmlns:a16="http://schemas.microsoft.com/office/drawing/2014/main" id="{00000000-0008-0000-0000-0000C8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37" name="Text Box 9">
          <a:extLst>
            <a:ext uri="{FF2B5EF4-FFF2-40B4-BE49-F238E27FC236}">
              <a16:creationId xmlns:a16="http://schemas.microsoft.com/office/drawing/2014/main" id="{00000000-0008-0000-0000-0000C9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38" name="Text Box 11">
          <a:extLst>
            <a:ext uri="{FF2B5EF4-FFF2-40B4-BE49-F238E27FC236}">
              <a16:creationId xmlns:a16="http://schemas.microsoft.com/office/drawing/2014/main" id="{00000000-0008-0000-0000-0000CA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139" name="Text Box 8">
          <a:extLst>
            <a:ext uri="{FF2B5EF4-FFF2-40B4-BE49-F238E27FC236}">
              <a16:creationId xmlns:a16="http://schemas.microsoft.com/office/drawing/2014/main" id="{00000000-0008-0000-0000-0000CB1F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140" name="Text Box 9">
          <a:extLst>
            <a:ext uri="{FF2B5EF4-FFF2-40B4-BE49-F238E27FC236}">
              <a16:creationId xmlns:a16="http://schemas.microsoft.com/office/drawing/2014/main" id="{00000000-0008-0000-0000-0000CC1F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141" name="Text Box 11">
          <a:extLst>
            <a:ext uri="{FF2B5EF4-FFF2-40B4-BE49-F238E27FC236}">
              <a16:creationId xmlns:a16="http://schemas.microsoft.com/office/drawing/2014/main" id="{00000000-0008-0000-0000-0000CD1F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42" name="Text Box 8">
          <a:extLst>
            <a:ext uri="{FF2B5EF4-FFF2-40B4-BE49-F238E27FC236}">
              <a16:creationId xmlns:a16="http://schemas.microsoft.com/office/drawing/2014/main" id="{00000000-0008-0000-0000-0000CE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43" name="Text Box 9">
          <a:extLst>
            <a:ext uri="{FF2B5EF4-FFF2-40B4-BE49-F238E27FC236}">
              <a16:creationId xmlns:a16="http://schemas.microsoft.com/office/drawing/2014/main" id="{00000000-0008-0000-0000-0000CF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44" name="Text Box 11">
          <a:extLst>
            <a:ext uri="{FF2B5EF4-FFF2-40B4-BE49-F238E27FC236}">
              <a16:creationId xmlns:a16="http://schemas.microsoft.com/office/drawing/2014/main" id="{00000000-0008-0000-0000-0000D0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145" name="Text Box 8">
          <a:extLst>
            <a:ext uri="{FF2B5EF4-FFF2-40B4-BE49-F238E27FC236}">
              <a16:creationId xmlns:a16="http://schemas.microsoft.com/office/drawing/2014/main" id="{00000000-0008-0000-0000-0000D11F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146" name="Text Box 9">
          <a:extLst>
            <a:ext uri="{FF2B5EF4-FFF2-40B4-BE49-F238E27FC236}">
              <a16:creationId xmlns:a16="http://schemas.microsoft.com/office/drawing/2014/main" id="{00000000-0008-0000-0000-0000D21F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147" name="Text Box 11">
          <a:extLst>
            <a:ext uri="{FF2B5EF4-FFF2-40B4-BE49-F238E27FC236}">
              <a16:creationId xmlns:a16="http://schemas.microsoft.com/office/drawing/2014/main" id="{00000000-0008-0000-0000-0000D31F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48" name="Text Box 8">
          <a:extLst>
            <a:ext uri="{FF2B5EF4-FFF2-40B4-BE49-F238E27FC236}">
              <a16:creationId xmlns:a16="http://schemas.microsoft.com/office/drawing/2014/main" id="{00000000-0008-0000-0000-0000D4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49" name="Text Box 9">
          <a:extLst>
            <a:ext uri="{FF2B5EF4-FFF2-40B4-BE49-F238E27FC236}">
              <a16:creationId xmlns:a16="http://schemas.microsoft.com/office/drawing/2014/main" id="{00000000-0008-0000-0000-0000D5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50" name="Text Box 11">
          <a:extLst>
            <a:ext uri="{FF2B5EF4-FFF2-40B4-BE49-F238E27FC236}">
              <a16:creationId xmlns:a16="http://schemas.microsoft.com/office/drawing/2014/main" id="{00000000-0008-0000-0000-0000D6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151" name="Text Box 8">
          <a:extLst>
            <a:ext uri="{FF2B5EF4-FFF2-40B4-BE49-F238E27FC236}">
              <a16:creationId xmlns:a16="http://schemas.microsoft.com/office/drawing/2014/main" id="{00000000-0008-0000-0000-0000D71F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152" name="Text Box 11">
          <a:extLst>
            <a:ext uri="{FF2B5EF4-FFF2-40B4-BE49-F238E27FC236}">
              <a16:creationId xmlns:a16="http://schemas.microsoft.com/office/drawing/2014/main" id="{00000000-0008-0000-0000-0000D8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153" name="Text Box 11">
          <a:extLst>
            <a:ext uri="{FF2B5EF4-FFF2-40B4-BE49-F238E27FC236}">
              <a16:creationId xmlns:a16="http://schemas.microsoft.com/office/drawing/2014/main" id="{00000000-0008-0000-0000-0000D9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154" name="Text Box 11">
          <a:extLst>
            <a:ext uri="{FF2B5EF4-FFF2-40B4-BE49-F238E27FC236}">
              <a16:creationId xmlns:a16="http://schemas.microsoft.com/office/drawing/2014/main" id="{00000000-0008-0000-0000-0000DA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155" name="Text Box 11">
          <a:extLst>
            <a:ext uri="{FF2B5EF4-FFF2-40B4-BE49-F238E27FC236}">
              <a16:creationId xmlns:a16="http://schemas.microsoft.com/office/drawing/2014/main" id="{00000000-0008-0000-0000-0000DB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156" name="Text Box 11">
          <a:extLst>
            <a:ext uri="{FF2B5EF4-FFF2-40B4-BE49-F238E27FC236}">
              <a16:creationId xmlns:a16="http://schemas.microsoft.com/office/drawing/2014/main" id="{00000000-0008-0000-0000-0000DC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157" name="Text Box 11">
          <a:extLst>
            <a:ext uri="{FF2B5EF4-FFF2-40B4-BE49-F238E27FC236}">
              <a16:creationId xmlns:a16="http://schemas.microsoft.com/office/drawing/2014/main" id="{00000000-0008-0000-0000-0000DD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158" name="Text Box 11">
          <a:extLst>
            <a:ext uri="{FF2B5EF4-FFF2-40B4-BE49-F238E27FC236}">
              <a16:creationId xmlns:a16="http://schemas.microsoft.com/office/drawing/2014/main" id="{00000000-0008-0000-0000-0000DE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159" name="Text Box 11">
          <a:extLst>
            <a:ext uri="{FF2B5EF4-FFF2-40B4-BE49-F238E27FC236}">
              <a16:creationId xmlns:a16="http://schemas.microsoft.com/office/drawing/2014/main" id="{00000000-0008-0000-0000-0000DF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160" name="Text Box 11">
          <a:extLst>
            <a:ext uri="{FF2B5EF4-FFF2-40B4-BE49-F238E27FC236}">
              <a16:creationId xmlns:a16="http://schemas.microsoft.com/office/drawing/2014/main" id="{00000000-0008-0000-0000-0000E0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161" name="Text Box 8">
          <a:extLst>
            <a:ext uri="{FF2B5EF4-FFF2-40B4-BE49-F238E27FC236}">
              <a16:creationId xmlns:a16="http://schemas.microsoft.com/office/drawing/2014/main" id="{00000000-0008-0000-0000-0000E11F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162" name="Text Box 11">
          <a:extLst>
            <a:ext uri="{FF2B5EF4-FFF2-40B4-BE49-F238E27FC236}">
              <a16:creationId xmlns:a16="http://schemas.microsoft.com/office/drawing/2014/main" id="{00000000-0008-0000-0000-0000E2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163" name="Text Box 11">
          <a:extLst>
            <a:ext uri="{FF2B5EF4-FFF2-40B4-BE49-F238E27FC236}">
              <a16:creationId xmlns:a16="http://schemas.microsoft.com/office/drawing/2014/main" id="{00000000-0008-0000-0000-0000E3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164" name="Text Box 11">
          <a:extLst>
            <a:ext uri="{FF2B5EF4-FFF2-40B4-BE49-F238E27FC236}">
              <a16:creationId xmlns:a16="http://schemas.microsoft.com/office/drawing/2014/main" id="{00000000-0008-0000-0000-0000E4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165" name="Text Box 11">
          <a:extLst>
            <a:ext uri="{FF2B5EF4-FFF2-40B4-BE49-F238E27FC236}">
              <a16:creationId xmlns:a16="http://schemas.microsoft.com/office/drawing/2014/main" id="{00000000-0008-0000-0000-0000E5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166" name="Text Box 11">
          <a:extLst>
            <a:ext uri="{FF2B5EF4-FFF2-40B4-BE49-F238E27FC236}">
              <a16:creationId xmlns:a16="http://schemas.microsoft.com/office/drawing/2014/main" id="{00000000-0008-0000-0000-0000E6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167" name="Text Box 11">
          <a:extLst>
            <a:ext uri="{FF2B5EF4-FFF2-40B4-BE49-F238E27FC236}">
              <a16:creationId xmlns:a16="http://schemas.microsoft.com/office/drawing/2014/main" id="{00000000-0008-0000-0000-0000E7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168" name="Text Box 11">
          <a:extLst>
            <a:ext uri="{FF2B5EF4-FFF2-40B4-BE49-F238E27FC236}">
              <a16:creationId xmlns:a16="http://schemas.microsoft.com/office/drawing/2014/main" id="{00000000-0008-0000-0000-0000E8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169" name="Text Box 11">
          <a:extLst>
            <a:ext uri="{FF2B5EF4-FFF2-40B4-BE49-F238E27FC236}">
              <a16:creationId xmlns:a16="http://schemas.microsoft.com/office/drawing/2014/main" id="{00000000-0008-0000-0000-0000E9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170" name="Text Box 11">
          <a:extLst>
            <a:ext uri="{FF2B5EF4-FFF2-40B4-BE49-F238E27FC236}">
              <a16:creationId xmlns:a16="http://schemas.microsoft.com/office/drawing/2014/main" id="{00000000-0008-0000-0000-0000EA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171" name="Text Box 11">
          <a:extLst>
            <a:ext uri="{FF2B5EF4-FFF2-40B4-BE49-F238E27FC236}">
              <a16:creationId xmlns:a16="http://schemas.microsoft.com/office/drawing/2014/main" id="{00000000-0008-0000-0000-0000EB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172" name="Text Box 11">
          <a:extLst>
            <a:ext uri="{FF2B5EF4-FFF2-40B4-BE49-F238E27FC236}">
              <a16:creationId xmlns:a16="http://schemas.microsoft.com/office/drawing/2014/main" id="{00000000-0008-0000-0000-0000EC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173" name="Text Box 11">
          <a:extLst>
            <a:ext uri="{FF2B5EF4-FFF2-40B4-BE49-F238E27FC236}">
              <a16:creationId xmlns:a16="http://schemas.microsoft.com/office/drawing/2014/main" id="{00000000-0008-0000-0000-0000ED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174" name="Text Box 11">
          <a:extLst>
            <a:ext uri="{FF2B5EF4-FFF2-40B4-BE49-F238E27FC236}">
              <a16:creationId xmlns:a16="http://schemas.microsoft.com/office/drawing/2014/main" id="{00000000-0008-0000-0000-0000EE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175" name="Text Box 11">
          <a:extLst>
            <a:ext uri="{FF2B5EF4-FFF2-40B4-BE49-F238E27FC236}">
              <a16:creationId xmlns:a16="http://schemas.microsoft.com/office/drawing/2014/main" id="{00000000-0008-0000-0000-0000EF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176" name="Text Box 11">
          <a:extLst>
            <a:ext uri="{FF2B5EF4-FFF2-40B4-BE49-F238E27FC236}">
              <a16:creationId xmlns:a16="http://schemas.microsoft.com/office/drawing/2014/main" id="{00000000-0008-0000-0000-0000F0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177" name="Text Box 11">
          <a:extLst>
            <a:ext uri="{FF2B5EF4-FFF2-40B4-BE49-F238E27FC236}">
              <a16:creationId xmlns:a16="http://schemas.microsoft.com/office/drawing/2014/main" id="{00000000-0008-0000-0000-0000F1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178" name="Text Box 11">
          <a:extLst>
            <a:ext uri="{FF2B5EF4-FFF2-40B4-BE49-F238E27FC236}">
              <a16:creationId xmlns:a16="http://schemas.microsoft.com/office/drawing/2014/main" id="{00000000-0008-0000-0000-0000F2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179" name="Text Box 11">
          <a:extLst>
            <a:ext uri="{FF2B5EF4-FFF2-40B4-BE49-F238E27FC236}">
              <a16:creationId xmlns:a16="http://schemas.microsoft.com/office/drawing/2014/main" id="{00000000-0008-0000-0000-0000F3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180" name="Text Box 11">
          <a:extLst>
            <a:ext uri="{FF2B5EF4-FFF2-40B4-BE49-F238E27FC236}">
              <a16:creationId xmlns:a16="http://schemas.microsoft.com/office/drawing/2014/main" id="{00000000-0008-0000-0000-0000F4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181" name="Text Box 11">
          <a:extLst>
            <a:ext uri="{FF2B5EF4-FFF2-40B4-BE49-F238E27FC236}">
              <a16:creationId xmlns:a16="http://schemas.microsoft.com/office/drawing/2014/main" id="{00000000-0008-0000-0000-0000F5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182" name="Text Box 11">
          <a:extLst>
            <a:ext uri="{FF2B5EF4-FFF2-40B4-BE49-F238E27FC236}">
              <a16:creationId xmlns:a16="http://schemas.microsoft.com/office/drawing/2014/main" id="{00000000-0008-0000-0000-0000F6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183" name="Text Box 11">
          <a:extLst>
            <a:ext uri="{FF2B5EF4-FFF2-40B4-BE49-F238E27FC236}">
              <a16:creationId xmlns:a16="http://schemas.microsoft.com/office/drawing/2014/main" id="{00000000-0008-0000-0000-0000F71F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84" name="Text Box 8">
          <a:extLst>
            <a:ext uri="{FF2B5EF4-FFF2-40B4-BE49-F238E27FC236}">
              <a16:creationId xmlns:a16="http://schemas.microsoft.com/office/drawing/2014/main" id="{00000000-0008-0000-0000-0000F8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85" name="Text Box 9">
          <a:extLst>
            <a:ext uri="{FF2B5EF4-FFF2-40B4-BE49-F238E27FC236}">
              <a16:creationId xmlns:a16="http://schemas.microsoft.com/office/drawing/2014/main" id="{00000000-0008-0000-0000-0000F9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86" name="Text Box 11">
          <a:extLst>
            <a:ext uri="{FF2B5EF4-FFF2-40B4-BE49-F238E27FC236}">
              <a16:creationId xmlns:a16="http://schemas.microsoft.com/office/drawing/2014/main" id="{00000000-0008-0000-0000-0000FA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87" name="Text Box 8">
          <a:extLst>
            <a:ext uri="{FF2B5EF4-FFF2-40B4-BE49-F238E27FC236}">
              <a16:creationId xmlns:a16="http://schemas.microsoft.com/office/drawing/2014/main" id="{00000000-0008-0000-0000-0000FB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88" name="Text Box 9">
          <a:extLst>
            <a:ext uri="{FF2B5EF4-FFF2-40B4-BE49-F238E27FC236}">
              <a16:creationId xmlns:a16="http://schemas.microsoft.com/office/drawing/2014/main" id="{00000000-0008-0000-0000-0000FC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89" name="Text Box 11">
          <a:extLst>
            <a:ext uri="{FF2B5EF4-FFF2-40B4-BE49-F238E27FC236}">
              <a16:creationId xmlns:a16="http://schemas.microsoft.com/office/drawing/2014/main" id="{00000000-0008-0000-0000-0000FD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90" name="Text Box 8">
          <a:extLst>
            <a:ext uri="{FF2B5EF4-FFF2-40B4-BE49-F238E27FC236}">
              <a16:creationId xmlns:a16="http://schemas.microsoft.com/office/drawing/2014/main" id="{00000000-0008-0000-0000-0000FE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91" name="Text Box 9">
          <a:extLst>
            <a:ext uri="{FF2B5EF4-FFF2-40B4-BE49-F238E27FC236}">
              <a16:creationId xmlns:a16="http://schemas.microsoft.com/office/drawing/2014/main" id="{00000000-0008-0000-0000-0000FF1F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92" name="Text Box 11">
          <a:extLst>
            <a:ext uri="{FF2B5EF4-FFF2-40B4-BE49-F238E27FC236}">
              <a16:creationId xmlns:a16="http://schemas.microsoft.com/office/drawing/2014/main" id="{00000000-0008-0000-0000-000000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93" name="Text Box 8">
          <a:extLst>
            <a:ext uri="{FF2B5EF4-FFF2-40B4-BE49-F238E27FC236}">
              <a16:creationId xmlns:a16="http://schemas.microsoft.com/office/drawing/2014/main" id="{00000000-0008-0000-0000-000001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94" name="Text Box 9">
          <a:extLst>
            <a:ext uri="{FF2B5EF4-FFF2-40B4-BE49-F238E27FC236}">
              <a16:creationId xmlns:a16="http://schemas.microsoft.com/office/drawing/2014/main" id="{00000000-0008-0000-0000-000002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95" name="Text Box 11">
          <a:extLst>
            <a:ext uri="{FF2B5EF4-FFF2-40B4-BE49-F238E27FC236}">
              <a16:creationId xmlns:a16="http://schemas.microsoft.com/office/drawing/2014/main" id="{00000000-0008-0000-0000-000003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96" name="Text Box 8">
          <a:extLst>
            <a:ext uri="{FF2B5EF4-FFF2-40B4-BE49-F238E27FC236}">
              <a16:creationId xmlns:a16="http://schemas.microsoft.com/office/drawing/2014/main" id="{00000000-0008-0000-0000-000004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97" name="Text Box 9">
          <a:extLst>
            <a:ext uri="{FF2B5EF4-FFF2-40B4-BE49-F238E27FC236}">
              <a16:creationId xmlns:a16="http://schemas.microsoft.com/office/drawing/2014/main" id="{00000000-0008-0000-0000-000005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98" name="Text Box 11">
          <a:extLst>
            <a:ext uri="{FF2B5EF4-FFF2-40B4-BE49-F238E27FC236}">
              <a16:creationId xmlns:a16="http://schemas.microsoft.com/office/drawing/2014/main" id="{00000000-0008-0000-0000-000006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199" name="Text Box 8">
          <a:extLst>
            <a:ext uri="{FF2B5EF4-FFF2-40B4-BE49-F238E27FC236}">
              <a16:creationId xmlns:a16="http://schemas.microsoft.com/office/drawing/2014/main" id="{00000000-0008-0000-0000-000007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00" name="Text Box 9">
          <a:extLst>
            <a:ext uri="{FF2B5EF4-FFF2-40B4-BE49-F238E27FC236}">
              <a16:creationId xmlns:a16="http://schemas.microsoft.com/office/drawing/2014/main" id="{00000000-0008-0000-0000-000008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01" name="Text Box 11">
          <a:extLst>
            <a:ext uri="{FF2B5EF4-FFF2-40B4-BE49-F238E27FC236}">
              <a16:creationId xmlns:a16="http://schemas.microsoft.com/office/drawing/2014/main" id="{00000000-0008-0000-0000-000009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02" name="Text Box 8">
          <a:extLst>
            <a:ext uri="{FF2B5EF4-FFF2-40B4-BE49-F238E27FC236}">
              <a16:creationId xmlns:a16="http://schemas.microsoft.com/office/drawing/2014/main" id="{00000000-0008-0000-0000-00000A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03" name="Text Box 9">
          <a:extLst>
            <a:ext uri="{FF2B5EF4-FFF2-40B4-BE49-F238E27FC236}">
              <a16:creationId xmlns:a16="http://schemas.microsoft.com/office/drawing/2014/main" id="{00000000-0008-0000-0000-00000B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04" name="Text Box 11">
          <a:extLst>
            <a:ext uri="{FF2B5EF4-FFF2-40B4-BE49-F238E27FC236}">
              <a16:creationId xmlns:a16="http://schemas.microsoft.com/office/drawing/2014/main" id="{00000000-0008-0000-0000-00000C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05" name="Text Box 8">
          <a:extLst>
            <a:ext uri="{FF2B5EF4-FFF2-40B4-BE49-F238E27FC236}">
              <a16:creationId xmlns:a16="http://schemas.microsoft.com/office/drawing/2014/main" id="{00000000-0008-0000-0000-00000D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06" name="Text Box 9">
          <a:extLst>
            <a:ext uri="{FF2B5EF4-FFF2-40B4-BE49-F238E27FC236}">
              <a16:creationId xmlns:a16="http://schemas.microsoft.com/office/drawing/2014/main" id="{00000000-0008-0000-0000-00000E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07" name="Text Box 11">
          <a:extLst>
            <a:ext uri="{FF2B5EF4-FFF2-40B4-BE49-F238E27FC236}">
              <a16:creationId xmlns:a16="http://schemas.microsoft.com/office/drawing/2014/main" id="{00000000-0008-0000-0000-00000F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08" name="Text Box 8">
          <a:extLst>
            <a:ext uri="{FF2B5EF4-FFF2-40B4-BE49-F238E27FC236}">
              <a16:creationId xmlns:a16="http://schemas.microsoft.com/office/drawing/2014/main" id="{00000000-0008-0000-0000-000010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09" name="Text Box 9">
          <a:extLst>
            <a:ext uri="{FF2B5EF4-FFF2-40B4-BE49-F238E27FC236}">
              <a16:creationId xmlns:a16="http://schemas.microsoft.com/office/drawing/2014/main" id="{00000000-0008-0000-0000-000011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10" name="Text Box 11">
          <a:extLst>
            <a:ext uri="{FF2B5EF4-FFF2-40B4-BE49-F238E27FC236}">
              <a16:creationId xmlns:a16="http://schemas.microsoft.com/office/drawing/2014/main" id="{00000000-0008-0000-0000-000012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11" name="Text Box 8">
          <a:extLst>
            <a:ext uri="{FF2B5EF4-FFF2-40B4-BE49-F238E27FC236}">
              <a16:creationId xmlns:a16="http://schemas.microsoft.com/office/drawing/2014/main" id="{00000000-0008-0000-0000-000013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12" name="Text Box 9">
          <a:extLst>
            <a:ext uri="{FF2B5EF4-FFF2-40B4-BE49-F238E27FC236}">
              <a16:creationId xmlns:a16="http://schemas.microsoft.com/office/drawing/2014/main" id="{00000000-0008-0000-0000-000014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13" name="Text Box 11">
          <a:extLst>
            <a:ext uri="{FF2B5EF4-FFF2-40B4-BE49-F238E27FC236}">
              <a16:creationId xmlns:a16="http://schemas.microsoft.com/office/drawing/2014/main" id="{00000000-0008-0000-0000-000015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14" name="Text Box 8">
          <a:extLst>
            <a:ext uri="{FF2B5EF4-FFF2-40B4-BE49-F238E27FC236}">
              <a16:creationId xmlns:a16="http://schemas.microsoft.com/office/drawing/2014/main" id="{00000000-0008-0000-0000-000016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15" name="Text Box 9">
          <a:extLst>
            <a:ext uri="{FF2B5EF4-FFF2-40B4-BE49-F238E27FC236}">
              <a16:creationId xmlns:a16="http://schemas.microsoft.com/office/drawing/2014/main" id="{00000000-0008-0000-0000-000017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16" name="Text Box 11">
          <a:extLst>
            <a:ext uri="{FF2B5EF4-FFF2-40B4-BE49-F238E27FC236}">
              <a16:creationId xmlns:a16="http://schemas.microsoft.com/office/drawing/2014/main" id="{00000000-0008-0000-0000-000018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17" name="Text Box 8">
          <a:extLst>
            <a:ext uri="{FF2B5EF4-FFF2-40B4-BE49-F238E27FC236}">
              <a16:creationId xmlns:a16="http://schemas.microsoft.com/office/drawing/2014/main" id="{00000000-0008-0000-0000-000019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18" name="Text Box 9">
          <a:extLst>
            <a:ext uri="{FF2B5EF4-FFF2-40B4-BE49-F238E27FC236}">
              <a16:creationId xmlns:a16="http://schemas.microsoft.com/office/drawing/2014/main" id="{00000000-0008-0000-0000-00001A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19" name="Text Box 11">
          <a:extLst>
            <a:ext uri="{FF2B5EF4-FFF2-40B4-BE49-F238E27FC236}">
              <a16:creationId xmlns:a16="http://schemas.microsoft.com/office/drawing/2014/main" id="{00000000-0008-0000-0000-00001B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20" name="Text Box 8">
          <a:extLst>
            <a:ext uri="{FF2B5EF4-FFF2-40B4-BE49-F238E27FC236}">
              <a16:creationId xmlns:a16="http://schemas.microsoft.com/office/drawing/2014/main" id="{00000000-0008-0000-0000-00001C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21" name="Text Box 9">
          <a:extLst>
            <a:ext uri="{FF2B5EF4-FFF2-40B4-BE49-F238E27FC236}">
              <a16:creationId xmlns:a16="http://schemas.microsoft.com/office/drawing/2014/main" id="{00000000-0008-0000-0000-00001D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22" name="Text Box 11">
          <a:extLst>
            <a:ext uri="{FF2B5EF4-FFF2-40B4-BE49-F238E27FC236}">
              <a16:creationId xmlns:a16="http://schemas.microsoft.com/office/drawing/2014/main" id="{00000000-0008-0000-0000-00001E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23" name="Text Box 8">
          <a:extLst>
            <a:ext uri="{FF2B5EF4-FFF2-40B4-BE49-F238E27FC236}">
              <a16:creationId xmlns:a16="http://schemas.microsoft.com/office/drawing/2014/main" id="{00000000-0008-0000-0000-00001F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24" name="Text Box 9">
          <a:extLst>
            <a:ext uri="{FF2B5EF4-FFF2-40B4-BE49-F238E27FC236}">
              <a16:creationId xmlns:a16="http://schemas.microsoft.com/office/drawing/2014/main" id="{00000000-0008-0000-0000-000020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25" name="Text Box 11">
          <a:extLst>
            <a:ext uri="{FF2B5EF4-FFF2-40B4-BE49-F238E27FC236}">
              <a16:creationId xmlns:a16="http://schemas.microsoft.com/office/drawing/2014/main" id="{00000000-0008-0000-0000-000021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26" name="Text Box 11">
          <a:extLst>
            <a:ext uri="{FF2B5EF4-FFF2-40B4-BE49-F238E27FC236}">
              <a16:creationId xmlns:a16="http://schemas.microsoft.com/office/drawing/2014/main" id="{00000000-0008-0000-0000-000022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27" name="Text Box 9">
          <a:extLst>
            <a:ext uri="{FF2B5EF4-FFF2-40B4-BE49-F238E27FC236}">
              <a16:creationId xmlns:a16="http://schemas.microsoft.com/office/drawing/2014/main" id="{00000000-0008-0000-0000-000023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28" name="Text Box 11">
          <a:extLst>
            <a:ext uri="{FF2B5EF4-FFF2-40B4-BE49-F238E27FC236}">
              <a16:creationId xmlns:a16="http://schemas.microsoft.com/office/drawing/2014/main" id="{00000000-0008-0000-0000-000024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29" name="Text Box 8">
          <a:extLst>
            <a:ext uri="{FF2B5EF4-FFF2-40B4-BE49-F238E27FC236}">
              <a16:creationId xmlns:a16="http://schemas.microsoft.com/office/drawing/2014/main" id="{00000000-0008-0000-0000-000025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30" name="Text Box 9">
          <a:extLst>
            <a:ext uri="{FF2B5EF4-FFF2-40B4-BE49-F238E27FC236}">
              <a16:creationId xmlns:a16="http://schemas.microsoft.com/office/drawing/2014/main" id="{00000000-0008-0000-0000-000026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31" name="Text Box 11">
          <a:extLst>
            <a:ext uri="{FF2B5EF4-FFF2-40B4-BE49-F238E27FC236}">
              <a16:creationId xmlns:a16="http://schemas.microsoft.com/office/drawing/2014/main" id="{00000000-0008-0000-0000-000027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32" name="Text Box 8">
          <a:extLst>
            <a:ext uri="{FF2B5EF4-FFF2-40B4-BE49-F238E27FC236}">
              <a16:creationId xmlns:a16="http://schemas.microsoft.com/office/drawing/2014/main" id="{00000000-0008-0000-0000-000028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33" name="Text Box 9">
          <a:extLst>
            <a:ext uri="{FF2B5EF4-FFF2-40B4-BE49-F238E27FC236}">
              <a16:creationId xmlns:a16="http://schemas.microsoft.com/office/drawing/2014/main" id="{00000000-0008-0000-0000-000029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34" name="Text Box 11">
          <a:extLst>
            <a:ext uri="{FF2B5EF4-FFF2-40B4-BE49-F238E27FC236}">
              <a16:creationId xmlns:a16="http://schemas.microsoft.com/office/drawing/2014/main" id="{00000000-0008-0000-0000-00002A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35" name="Text Box 8">
          <a:extLst>
            <a:ext uri="{FF2B5EF4-FFF2-40B4-BE49-F238E27FC236}">
              <a16:creationId xmlns:a16="http://schemas.microsoft.com/office/drawing/2014/main" id="{00000000-0008-0000-0000-00002B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36" name="Text Box 9">
          <a:extLst>
            <a:ext uri="{FF2B5EF4-FFF2-40B4-BE49-F238E27FC236}">
              <a16:creationId xmlns:a16="http://schemas.microsoft.com/office/drawing/2014/main" id="{00000000-0008-0000-0000-00002C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37" name="Text Box 11">
          <a:extLst>
            <a:ext uri="{FF2B5EF4-FFF2-40B4-BE49-F238E27FC236}">
              <a16:creationId xmlns:a16="http://schemas.microsoft.com/office/drawing/2014/main" id="{00000000-0008-0000-0000-00002D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38" name="Text Box 8">
          <a:extLst>
            <a:ext uri="{FF2B5EF4-FFF2-40B4-BE49-F238E27FC236}">
              <a16:creationId xmlns:a16="http://schemas.microsoft.com/office/drawing/2014/main" id="{00000000-0008-0000-0000-00002E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39" name="Text Box 9">
          <a:extLst>
            <a:ext uri="{FF2B5EF4-FFF2-40B4-BE49-F238E27FC236}">
              <a16:creationId xmlns:a16="http://schemas.microsoft.com/office/drawing/2014/main" id="{00000000-0008-0000-0000-00002F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40" name="Text Box 11">
          <a:extLst>
            <a:ext uri="{FF2B5EF4-FFF2-40B4-BE49-F238E27FC236}">
              <a16:creationId xmlns:a16="http://schemas.microsoft.com/office/drawing/2014/main" id="{00000000-0008-0000-0000-000030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41" name="Text Box 8">
          <a:extLst>
            <a:ext uri="{FF2B5EF4-FFF2-40B4-BE49-F238E27FC236}">
              <a16:creationId xmlns:a16="http://schemas.microsoft.com/office/drawing/2014/main" id="{00000000-0008-0000-0000-000031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42" name="Text Box 9">
          <a:extLst>
            <a:ext uri="{FF2B5EF4-FFF2-40B4-BE49-F238E27FC236}">
              <a16:creationId xmlns:a16="http://schemas.microsoft.com/office/drawing/2014/main" id="{00000000-0008-0000-0000-000032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43" name="Text Box 11">
          <a:extLst>
            <a:ext uri="{FF2B5EF4-FFF2-40B4-BE49-F238E27FC236}">
              <a16:creationId xmlns:a16="http://schemas.microsoft.com/office/drawing/2014/main" id="{00000000-0008-0000-0000-000033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44" name="Text Box 8">
          <a:extLst>
            <a:ext uri="{FF2B5EF4-FFF2-40B4-BE49-F238E27FC236}">
              <a16:creationId xmlns:a16="http://schemas.microsoft.com/office/drawing/2014/main" id="{00000000-0008-0000-0000-000034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45" name="Text Box 9">
          <a:extLst>
            <a:ext uri="{FF2B5EF4-FFF2-40B4-BE49-F238E27FC236}">
              <a16:creationId xmlns:a16="http://schemas.microsoft.com/office/drawing/2014/main" id="{00000000-0008-0000-0000-000035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46" name="Text Box 11">
          <a:extLst>
            <a:ext uri="{FF2B5EF4-FFF2-40B4-BE49-F238E27FC236}">
              <a16:creationId xmlns:a16="http://schemas.microsoft.com/office/drawing/2014/main" id="{00000000-0008-0000-0000-000036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47" name="Text Box 8">
          <a:extLst>
            <a:ext uri="{FF2B5EF4-FFF2-40B4-BE49-F238E27FC236}">
              <a16:creationId xmlns:a16="http://schemas.microsoft.com/office/drawing/2014/main" id="{00000000-0008-0000-0000-000037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48" name="Text Box 9">
          <a:extLst>
            <a:ext uri="{FF2B5EF4-FFF2-40B4-BE49-F238E27FC236}">
              <a16:creationId xmlns:a16="http://schemas.microsoft.com/office/drawing/2014/main" id="{00000000-0008-0000-0000-000038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49" name="Text Box 11">
          <a:extLst>
            <a:ext uri="{FF2B5EF4-FFF2-40B4-BE49-F238E27FC236}">
              <a16:creationId xmlns:a16="http://schemas.microsoft.com/office/drawing/2014/main" id="{00000000-0008-0000-0000-000039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50" name="Text Box 8">
          <a:extLst>
            <a:ext uri="{FF2B5EF4-FFF2-40B4-BE49-F238E27FC236}">
              <a16:creationId xmlns:a16="http://schemas.microsoft.com/office/drawing/2014/main" id="{00000000-0008-0000-0000-00003A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51" name="Text Box 9">
          <a:extLst>
            <a:ext uri="{FF2B5EF4-FFF2-40B4-BE49-F238E27FC236}">
              <a16:creationId xmlns:a16="http://schemas.microsoft.com/office/drawing/2014/main" id="{00000000-0008-0000-0000-00003B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52" name="Text Box 11">
          <a:extLst>
            <a:ext uri="{FF2B5EF4-FFF2-40B4-BE49-F238E27FC236}">
              <a16:creationId xmlns:a16="http://schemas.microsoft.com/office/drawing/2014/main" id="{00000000-0008-0000-0000-00003C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53" name="Text Box 8">
          <a:extLst>
            <a:ext uri="{FF2B5EF4-FFF2-40B4-BE49-F238E27FC236}">
              <a16:creationId xmlns:a16="http://schemas.microsoft.com/office/drawing/2014/main" id="{00000000-0008-0000-0000-00003D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54" name="Text Box 9">
          <a:extLst>
            <a:ext uri="{FF2B5EF4-FFF2-40B4-BE49-F238E27FC236}">
              <a16:creationId xmlns:a16="http://schemas.microsoft.com/office/drawing/2014/main" id="{00000000-0008-0000-0000-00003E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55" name="Text Box 11">
          <a:extLst>
            <a:ext uri="{FF2B5EF4-FFF2-40B4-BE49-F238E27FC236}">
              <a16:creationId xmlns:a16="http://schemas.microsoft.com/office/drawing/2014/main" id="{00000000-0008-0000-0000-00003F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56" name="Text Box 8">
          <a:extLst>
            <a:ext uri="{FF2B5EF4-FFF2-40B4-BE49-F238E27FC236}">
              <a16:creationId xmlns:a16="http://schemas.microsoft.com/office/drawing/2014/main" id="{00000000-0008-0000-0000-000040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57" name="Text Box 9">
          <a:extLst>
            <a:ext uri="{FF2B5EF4-FFF2-40B4-BE49-F238E27FC236}">
              <a16:creationId xmlns:a16="http://schemas.microsoft.com/office/drawing/2014/main" id="{00000000-0008-0000-0000-000041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58" name="Text Box 11">
          <a:extLst>
            <a:ext uri="{FF2B5EF4-FFF2-40B4-BE49-F238E27FC236}">
              <a16:creationId xmlns:a16="http://schemas.microsoft.com/office/drawing/2014/main" id="{00000000-0008-0000-0000-000042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59" name="Text Box 8">
          <a:extLst>
            <a:ext uri="{FF2B5EF4-FFF2-40B4-BE49-F238E27FC236}">
              <a16:creationId xmlns:a16="http://schemas.microsoft.com/office/drawing/2014/main" id="{00000000-0008-0000-0000-000043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60" name="Text Box 9">
          <a:extLst>
            <a:ext uri="{FF2B5EF4-FFF2-40B4-BE49-F238E27FC236}">
              <a16:creationId xmlns:a16="http://schemas.microsoft.com/office/drawing/2014/main" id="{00000000-0008-0000-0000-000044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61" name="Text Box 11">
          <a:extLst>
            <a:ext uri="{FF2B5EF4-FFF2-40B4-BE49-F238E27FC236}">
              <a16:creationId xmlns:a16="http://schemas.microsoft.com/office/drawing/2014/main" id="{00000000-0008-0000-0000-000045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262" name="Text Box 8">
          <a:extLst>
            <a:ext uri="{FF2B5EF4-FFF2-40B4-BE49-F238E27FC236}">
              <a16:creationId xmlns:a16="http://schemas.microsoft.com/office/drawing/2014/main" id="{00000000-0008-0000-0000-00004620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263" name="Text Box 11">
          <a:extLst>
            <a:ext uri="{FF2B5EF4-FFF2-40B4-BE49-F238E27FC236}">
              <a16:creationId xmlns:a16="http://schemas.microsoft.com/office/drawing/2014/main" id="{00000000-0008-0000-0000-00004720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64" name="Text Box 8">
          <a:extLst>
            <a:ext uri="{FF2B5EF4-FFF2-40B4-BE49-F238E27FC236}">
              <a16:creationId xmlns:a16="http://schemas.microsoft.com/office/drawing/2014/main" id="{00000000-0008-0000-0000-000048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65" name="Text Box 9">
          <a:extLst>
            <a:ext uri="{FF2B5EF4-FFF2-40B4-BE49-F238E27FC236}">
              <a16:creationId xmlns:a16="http://schemas.microsoft.com/office/drawing/2014/main" id="{00000000-0008-0000-0000-000049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66" name="Text Box 11">
          <a:extLst>
            <a:ext uri="{FF2B5EF4-FFF2-40B4-BE49-F238E27FC236}">
              <a16:creationId xmlns:a16="http://schemas.microsoft.com/office/drawing/2014/main" id="{00000000-0008-0000-0000-00004A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46</xdr:row>
      <xdr:rowOff>0</xdr:rowOff>
    </xdr:from>
    <xdr:ext cx="76200" cy="28575"/>
    <xdr:sp macro="" textlink="">
      <xdr:nvSpPr>
        <xdr:cNvPr id="8267" name="Text Box 11">
          <a:extLst>
            <a:ext uri="{FF2B5EF4-FFF2-40B4-BE49-F238E27FC236}">
              <a16:creationId xmlns:a16="http://schemas.microsoft.com/office/drawing/2014/main" id="{00000000-0008-0000-0000-00004B200000}"/>
            </a:ext>
          </a:extLst>
        </xdr:cNvPr>
        <xdr:cNvSpPr txBox="1">
          <a:spLocks noChangeArrowheads="1"/>
        </xdr:cNvSpPr>
      </xdr:nvSpPr>
      <xdr:spPr bwMode="auto">
        <a:xfrm>
          <a:off x="4095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268" name="Text Box 8">
          <a:extLst>
            <a:ext uri="{FF2B5EF4-FFF2-40B4-BE49-F238E27FC236}">
              <a16:creationId xmlns:a16="http://schemas.microsoft.com/office/drawing/2014/main" id="{00000000-0008-0000-0000-00004C20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269" name="Text Box 9">
          <a:extLst>
            <a:ext uri="{FF2B5EF4-FFF2-40B4-BE49-F238E27FC236}">
              <a16:creationId xmlns:a16="http://schemas.microsoft.com/office/drawing/2014/main" id="{00000000-0008-0000-0000-00004D20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270" name="Text Box 11">
          <a:extLst>
            <a:ext uri="{FF2B5EF4-FFF2-40B4-BE49-F238E27FC236}">
              <a16:creationId xmlns:a16="http://schemas.microsoft.com/office/drawing/2014/main" id="{00000000-0008-0000-0000-00004E20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71" name="Text Box 8">
          <a:extLst>
            <a:ext uri="{FF2B5EF4-FFF2-40B4-BE49-F238E27FC236}">
              <a16:creationId xmlns:a16="http://schemas.microsoft.com/office/drawing/2014/main" id="{00000000-0008-0000-0000-00004F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72" name="Text Box 9">
          <a:extLst>
            <a:ext uri="{FF2B5EF4-FFF2-40B4-BE49-F238E27FC236}">
              <a16:creationId xmlns:a16="http://schemas.microsoft.com/office/drawing/2014/main" id="{00000000-0008-0000-0000-000050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73" name="Text Box 11">
          <a:extLst>
            <a:ext uri="{FF2B5EF4-FFF2-40B4-BE49-F238E27FC236}">
              <a16:creationId xmlns:a16="http://schemas.microsoft.com/office/drawing/2014/main" id="{00000000-0008-0000-0000-000051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274" name="Text Box 8">
          <a:extLst>
            <a:ext uri="{FF2B5EF4-FFF2-40B4-BE49-F238E27FC236}">
              <a16:creationId xmlns:a16="http://schemas.microsoft.com/office/drawing/2014/main" id="{00000000-0008-0000-0000-00005220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275" name="Text Box 9">
          <a:extLst>
            <a:ext uri="{FF2B5EF4-FFF2-40B4-BE49-F238E27FC236}">
              <a16:creationId xmlns:a16="http://schemas.microsoft.com/office/drawing/2014/main" id="{00000000-0008-0000-0000-00005320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276" name="Text Box 11">
          <a:extLst>
            <a:ext uri="{FF2B5EF4-FFF2-40B4-BE49-F238E27FC236}">
              <a16:creationId xmlns:a16="http://schemas.microsoft.com/office/drawing/2014/main" id="{00000000-0008-0000-0000-00005420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77" name="Text Box 8">
          <a:extLst>
            <a:ext uri="{FF2B5EF4-FFF2-40B4-BE49-F238E27FC236}">
              <a16:creationId xmlns:a16="http://schemas.microsoft.com/office/drawing/2014/main" id="{00000000-0008-0000-0000-000055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78" name="Text Box 9">
          <a:extLst>
            <a:ext uri="{FF2B5EF4-FFF2-40B4-BE49-F238E27FC236}">
              <a16:creationId xmlns:a16="http://schemas.microsoft.com/office/drawing/2014/main" id="{00000000-0008-0000-0000-000056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79" name="Text Box 11">
          <a:extLst>
            <a:ext uri="{FF2B5EF4-FFF2-40B4-BE49-F238E27FC236}">
              <a16:creationId xmlns:a16="http://schemas.microsoft.com/office/drawing/2014/main" id="{00000000-0008-0000-0000-000057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280" name="Text Box 8">
          <a:extLst>
            <a:ext uri="{FF2B5EF4-FFF2-40B4-BE49-F238E27FC236}">
              <a16:creationId xmlns:a16="http://schemas.microsoft.com/office/drawing/2014/main" id="{00000000-0008-0000-0000-00005820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281" name="Text Box 11">
          <a:extLst>
            <a:ext uri="{FF2B5EF4-FFF2-40B4-BE49-F238E27FC236}">
              <a16:creationId xmlns:a16="http://schemas.microsoft.com/office/drawing/2014/main" id="{00000000-0008-0000-0000-00005920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282" name="Text Box 11">
          <a:extLst>
            <a:ext uri="{FF2B5EF4-FFF2-40B4-BE49-F238E27FC236}">
              <a16:creationId xmlns:a16="http://schemas.microsoft.com/office/drawing/2014/main" id="{00000000-0008-0000-0000-00005A20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283" name="Text Box 11">
          <a:extLst>
            <a:ext uri="{FF2B5EF4-FFF2-40B4-BE49-F238E27FC236}">
              <a16:creationId xmlns:a16="http://schemas.microsoft.com/office/drawing/2014/main" id="{00000000-0008-0000-0000-00005B20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284" name="Text Box 11">
          <a:extLst>
            <a:ext uri="{FF2B5EF4-FFF2-40B4-BE49-F238E27FC236}">
              <a16:creationId xmlns:a16="http://schemas.microsoft.com/office/drawing/2014/main" id="{00000000-0008-0000-0000-00005C20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285" name="Text Box 11">
          <a:extLst>
            <a:ext uri="{FF2B5EF4-FFF2-40B4-BE49-F238E27FC236}">
              <a16:creationId xmlns:a16="http://schemas.microsoft.com/office/drawing/2014/main" id="{00000000-0008-0000-0000-00005D20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286" name="Text Box 11">
          <a:extLst>
            <a:ext uri="{FF2B5EF4-FFF2-40B4-BE49-F238E27FC236}">
              <a16:creationId xmlns:a16="http://schemas.microsoft.com/office/drawing/2014/main" id="{00000000-0008-0000-0000-00005E20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287" name="Text Box 11">
          <a:extLst>
            <a:ext uri="{FF2B5EF4-FFF2-40B4-BE49-F238E27FC236}">
              <a16:creationId xmlns:a16="http://schemas.microsoft.com/office/drawing/2014/main" id="{00000000-0008-0000-0000-00005F20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288" name="Text Box 11">
          <a:extLst>
            <a:ext uri="{FF2B5EF4-FFF2-40B4-BE49-F238E27FC236}">
              <a16:creationId xmlns:a16="http://schemas.microsoft.com/office/drawing/2014/main" id="{00000000-0008-0000-0000-00006020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289" name="Text Box 11">
          <a:extLst>
            <a:ext uri="{FF2B5EF4-FFF2-40B4-BE49-F238E27FC236}">
              <a16:creationId xmlns:a16="http://schemas.microsoft.com/office/drawing/2014/main" id="{00000000-0008-0000-0000-00006120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290" name="Text Box 8">
          <a:extLst>
            <a:ext uri="{FF2B5EF4-FFF2-40B4-BE49-F238E27FC236}">
              <a16:creationId xmlns:a16="http://schemas.microsoft.com/office/drawing/2014/main" id="{00000000-0008-0000-0000-00006220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291" name="Text Box 11">
          <a:extLst>
            <a:ext uri="{FF2B5EF4-FFF2-40B4-BE49-F238E27FC236}">
              <a16:creationId xmlns:a16="http://schemas.microsoft.com/office/drawing/2014/main" id="{00000000-0008-0000-0000-00006320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92" name="Text Box 9">
          <a:extLst>
            <a:ext uri="{FF2B5EF4-FFF2-40B4-BE49-F238E27FC236}">
              <a16:creationId xmlns:a16="http://schemas.microsoft.com/office/drawing/2014/main" id="{00000000-0008-0000-0000-000064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93" name="Text Box 11">
          <a:extLst>
            <a:ext uri="{FF2B5EF4-FFF2-40B4-BE49-F238E27FC236}">
              <a16:creationId xmlns:a16="http://schemas.microsoft.com/office/drawing/2014/main" id="{00000000-0008-0000-0000-000065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94" name="Text Box 8">
          <a:extLst>
            <a:ext uri="{FF2B5EF4-FFF2-40B4-BE49-F238E27FC236}">
              <a16:creationId xmlns:a16="http://schemas.microsoft.com/office/drawing/2014/main" id="{00000000-0008-0000-0000-000066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95" name="Text Box 9">
          <a:extLst>
            <a:ext uri="{FF2B5EF4-FFF2-40B4-BE49-F238E27FC236}">
              <a16:creationId xmlns:a16="http://schemas.microsoft.com/office/drawing/2014/main" id="{00000000-0008-0000-0000-000067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96" name="Text Box 11">
          <a:extLst>
            <a:ext uri="{FF2B5EF4-FFF2-40B4-BE49-F238E27FC236}">
              <a16:creationId xmlns:a16="http://schemas.microsoft.com/office/drawing/2014/main" id="{00000000-0008-0000-0000-000068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97" name="Text Box 8">
          <a:extLst>
            <a:ext uri="{FF2B5EF4-FFF2-40B4-BE49-F238E27FC236}">
              <a16:creationId xmlns:a16="http://schemas.microsoft.com/office/drawing/2014/main" id="{00000000-0008-0000-0000-000069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98" name="Text Box 9">
          <a:extLst>
            <a:ext uri="{FF2B5EF4-FFF2-40B4-BE49-F238E27FC236}">
              <a16:creationId xmlns:a16="http://schemas.microsoft.com/office/drawing/2014/main" id="{00000000-0008-0000-0000-00006A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299" name="Text Box 11">
          <a:extLst>
            <a:ext uri="{FF2B5EF4-FFF2-40B4-BE49-F238E27FC236}">
              <a16:creationId xmlns:a16="http://schemas.microsoft.com/office/drawing/2014/main" id="{00000000-0008-0000-0000-00006B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00" name="Text Box 8">
          <a:extLst>
            <a:ext uri="{FF2B5EF4-FFF2-40B4-BE49-F238E27FC236}">
              <a16:creationId xmlns:a16="http://schemas.microsoft.com/office/drawing/2014/main" id="{00000000-0008-0000-0000-00006C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01" name="Text Box 9">
          <a:extLst>
            <a:ext uri="{FF2B5EF4-FFF2-40B4-BE49-F238E27FC236}">
              <a16:creationId xmlns:a16="http://schemas.microsoft.com/office/drawing/2014/main" id="{00000000-0008-0000-0000-00006D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02" name="Text Box 11">
          <a:extLst>
            <a:ext uri="{FF2B5EF4-FFF2-40B4-BE49-F238E27FC236}">
              <a16:creationId xmlns:a16="http://schemas.microsoft.com/office/drawing/2014/main" id="{00000000-0008-0000-0000-00006E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03" name="Text Box 8">
          <a:extLst>
            <a:ext uri="{FF2B5EF4-FFF2-40B4-BE49-F238E27FC236}">
              <a16:creationId xmlns:a16="http://schemas.microsoft.com/office/drawing/2014/main" id="{00000000-0008-0000-0000-00006F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04" name="Text Box 9">
          <a:extLst>
            <a:ext uri="{FF2B5EF4-FFF2-40B4-BE49-F238E27FC236}">
              <a16:creationId xmlns:a16="http://schemas.microsoft.com/office/drawing/2014/main" id="{00000000-0008-0000-0000-000070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05" name="Text Box 11">
          <a:extLst>
            <a:ext uri="{FF2B5EF4-FFF2-40B4-BE49-F238E27FC236}">
              <a16:creationId xmlns:a16="http://schemas.microsoft.com/office/drawing/2014/main" id="{00000000-0008-0000-0000-000071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06" name="Text Box 8">
          <a:extLst>
            <a:ext uri="{FF2B5EF4-FFF2-40B4-BE49-F238E27FC236}">
              <a16:creationId xmlns:a16="http://schemas.microsoft.com/office/drawing/2014/main" id="{00000000-0008-0000-0000-000072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07" name="Text Box 9">
          <a:extLst>
            <a:ext uri="{FF2B5EF4-FFF2-40B4-BE49-F238E27FC236}">
              <a16:creationId xmlns:a16="http://schemas.microsoft.com/office/drawing/2014/main" id="{00000000-0008-0000-0000-000073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08" name="Text Box 11">
          <a:extLst>
            <a:ext uri="{FF2B5EF4-FFF2-40B4-BE49-F238E27FC236}">
              <a16:creationId xmlns:a16="http://schemas.microsoft.com/office/drawing/2014/main" id="{00000000-0008-0000-0000-000074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09" name="Text Box 8">
          <a:extLst>
            <a:ext uri="{FF2B5EF4-FFF2-40B4-BE49-F238E27FC236}">
              <a16:creationId xmlns:a16="http://schemas.microsoft.com/office/drawing/2014/main" id="{00000000-0008-0000-0000-000075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10" name="Text Box 9">
          <a:extLst>
            <a:ext uri="{FF2B5EF4-FFF2-40B4-BE49-F238E27FC236}">
              <a16:creationId xmlns:a16="http://schemas.microsoft.com/office/drawing/2014/main" id="{00000000-0008-0000-0000-000076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11" name="Text Box 11">
          <a:extLst>
            <a:ext uri="{FF2B5EF4-FFF2-40B4-BE49-F238E27FC236}">
              <a16:creationId xmlns:a16="http://schemas.microsoft.com/office/drawing/2014/main" id="{00000000-0008-0000-0000-000077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12" name="Text Box 8">
          <a:extLst>
            <a:ext uri="{FF2B5EF4-FFF2-40B4-BE49-F238E27FC236}">
              <a16:creationId xmlns:a16="http://schemas.microsoft.com/office/drawing/2014/main" id="{00000000-0008-0000-0000-000078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13" name="Text Box 9">
          <a:extLst>
            <a:ext uri="{FF2B5EF4-FFF2-40B4-BE49-F238E27FC236}">
              <a16:creationId xmlns:a16="http://schemas.microsoft.com/office/drawing/2014/main" id="{00000000-0008-0000-0000-000079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14" name="Text Box 11">
          <a:extLst>
            <a:ext uri="{FF2B5EF4-FFF2-40B4-BE49-F238E27FC236}">
              <a16:creationId xmlns:a16="http://schemas.microsoft.com/office/drawing/2014/main" id="{00000000-0008-0000-0000-00007A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15" name="Text Box 8">
          <a:extLst>
            <a:ext uri="{FF2B5EF4-FFF2-40B4-BE49-F238E27FC236}">
              <a16:creationId xmlns:a16="http://schemas.microsoft.com/office/drawing/2014/main" id="{00000000-0008-0000-0000-00007B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16" name="Text Box 9">
          <a:extLst>
            <a:ext uri="{FF2B5EF4-FFF2-40B4-BE49-F238E27FC236}">
              <a16:creationId xmlns:a16="http://schemas.microsoft.com/office/drawing/2014/main" id="{00000000-0008-0000-0000-00007C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17" name="Text Box 11">
          <a:extLst>
            <a:ext uri="{FF2B5EF4-FFF2-40B4-BE49-F238E27FC236}">
              <a16:creationId xmlns:a16="http://schemas.microsoft.com/office/drawing/2014/main" id="{00000000-0008-0000-0000-00007D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18" name="Text Box 8">
          <a:extLst>
            <a:ext uri="{FF2B5EF4-FFF2-40B4-BE49-F238E27FC236}">
              <a16:creationId xmlns:a16="http://schemas.microsoft.com/office/drawing/2014/main" id="{00000000-0008-0000-0000-00007E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19" name="Text Box 9">
          <a:extLst>
            <a:ext uri="{FF2B5EF4-FFF2-40B4-BE49-F238E27FC236}">
              <a16:creationId xmlns:a16="http://schemas.microsoft.com/office/drawing/2014/main" id="{00000000-0008-0000-0000-00007F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20" name="Text Box 11">
          <a:extLst>
            <a:ext uri="{FF2B5EF4-FFF2-40B4-BE49-F238E27FC236}">
              <a16:creationId xmlns:a16="http://schemas.microsoft.com/office/drawing/2014/main" id="{00000000-0008-0000-0000-000080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21" name="Text Box 8">
          <a:extLst>
            <a:ext uri="{FF2B5EF4-FFF2-40B4-BE49-F238E27FC236}">
              <a16:creationId xmlns:a16="http://schemas.microsoft.com/office/drawing/2014/main" id="{00000000-0008-0000-0000-000081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22" name="Text Box 9">
          <a:extLst>
            <a:ext uri="{FF2B5EF4-FFF2-40B4-BE49-F238E27FC236}">
              <a16:creationId xmlns:a16="http://schemas.microsoft.com/office/drawing/2014/main" id="{00000000-0008-0000-0000-000082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23" name="Text Box 11">
          <a:extLst>
            <a:ext uri="{FF2B5EF4-FFF2-40B4-BE49-F238E27FC236}">
              <a16:creationId xmlns:a16="http://schemas.microsoft.com/office/drawing/2014/main" id="{00000000-0008-0000-0000-000083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24" name="Text Box 8">
          <a:extLst>
            <a:ext uri="{FF2B5EF4-FFF2-40B4-BE49-F238E27FC236}">
              <a16:creationId xmlns:a16="http://schemas.microsoft.com/office/drawing/2014/main" id="{00000000-0008-0000-0000-000084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25" name="Text Box 9">
          <a:extLst>
            <a:ext uri="{FF2B5EF4-FFF2-40B4-BE49-F238E27FC236}">
              <a16:creationId xmlns:a16="http://schemas.microsoft.com/office/drawing/2014/main" id="{00000000-0008-0000-0000-000085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26" name="Text Box 11">
          <a:extLst>
            <a:ext uri="{FF2B5EF4-FFF2-40B4-BE49-F238E27FC236}">
              <a16:creationId xmlns:a16="http://schemas.microsoft.com/office/drawing/2014/main" id="{00000000-0008-0000-0000-000086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327" name="Text Box 8">
          <a:extLst>
            <a:ext uri="{FF2B5EF4-FFF2-40B4-BE49-F238E27FC236}">
              <a16:creationId xmlns:a16="http://schemas.microsoft.com/office/drawing/2014/main" id="{00000000-0008-0000-0000-00008720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328" name="Text Box 11">
          <a:extLst>
            <a:ext uri="{FF2B5EF4-FFF2-40B4-BE49-F238E27FC236}">
              <a16:creationId xmlns:a16="http://schemas.microsoft.com/office/drawing/2014/main" id="{00000000-0008-0000-0000-00008820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29" name="Text Box 8">
          <a:extLst>
            <a:ext uri="{FF2B5EF4-FFF2-40B4-BE49-F238E27FC236}">
              <a16:creationId xmlns:a16="http://schemas.microsoft.com/office/drawing/2014/main" id="{00000000-0008-0000-0000-000089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30" name="Text Box 9">
          <a:extLst>
            <a:ext uri="{FF2B5EF4-FFF2-40B4-BE49-F238E27FC236}">
              <a16:creationId xmlns:a16="http://schemas.microsoft.com/office/drawing/2014/main" id="{00000000-0008-0000-0000-00008A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31" name="Text Box 11">
          <a:extLst>
            <a:ext uri="{FF2B5EF4-FFF2-40B4-BE49-F238E27FC236}">
              <a16:creationId xmlns:a16="http://schemas.microsoft.com/office/drawing/2014/main" id="{00000000-0008-0000-0000-00008B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332" name="Text Box 8">
          <a:extLst>
            <a:ext uri="{FF2B5EF4-FFF2-40B4-BE49-F238E27FC236}">
              <a16:creationId xmlns:a16="http://schemas.microsoft.com/office/drawing/2014/main" id="{00000000-0008-0000-0000-00008C20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333" name="Text Box 9">
          <a:extLst>
            <a:ext uri="{FF2B5EF4-FFF2-40B4-BE49-F238E27FC236}">
              <a16:creationId xmlns:a16="http://schemas.microsoft.com/office/drawing/2014/main" id="{00000000-0008-0000-0000-00008D20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334" name="Text Box 11">
          <a:extLst>
            <a:ext uri="{FF2B5EF4-FFF2-40B4-BE49-F238E27FC236}">
              <a16:creationId xmlns:a16="http://schemas.microsoft.com/office/drawing/2014/main" id="{00000000-0008-0000-0000-00008E20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35" name="Text Box 8">
          <a:extLst>
            <a:ext uri="{FF2B5EF4-FFF2-40B4-BE49-F238E27FC236}">
              <a16:creationId xmlns:a16="http://schemas.microsoft.com/office/drawing/2014/main" id="{00000000-0008-0000-0000-00008F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36" name="Text Box 9">
          <a:extLst>
            <a:ext uri="{FF2B5EF4-FFF2-40B4-BE49-F238E27FC236}">
              <a16:creationId xmlns:a16="http://schemas.microsoft.com/office/drawing/2014/main" id="{00000000-0008-0000-0000-000090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37" name="Text Box 11">
          <a:extLst>
            <a:ext uri="{FF2B5EF4-FFF2-40B4-BE49-F238E27FC236}">
              <a16:creationId xmlns:a16="http://schemas.microsoft.com/office/drawing/2014/main" id="{00000000-0008-0000-0000-000091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338" name="Text Box 8">
          <a:extLst>
            <a:ext uri="{FF2B5EF4-FFF2-40B4-BE49-F238E27FC236}">
              <a16:creationId xmlns:a16="http://schemas.microsoft.com/office/drawing/2014/main" id="{00000000-0008-0000-0000-00009220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339" name="Text Box 9">
          <a:extLst>
            <a:ext uri="{FF2B5EF4-FFF2-40B4-BE49-F238E27FC236}">
              <a16:creationId xmlns:a16="http://schemas.microsoft.com/office/drawing/2014/main" id="{00000000-0008-0000-0000-00009320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340" name="Text Box 11">
          <a:extLst>
            <a:ext uri="{FF2B5EF4-FFF2-40B4-BE49-F238E27FC236}">
              <a16:creationId xmlns:a16="http://schemas.microsoft.com/office/drawing/2014/main" id="{00000000-0008-0000-0000-00009420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41" name="Text Box 8">
          <a:extLst>
            <a:ext uri="{FF2B5EF4-FFF2-40B4-BE49-F238E27FC236}">
              <a16:creationId xmlns:a16="http://schemas.microsoft.com/office/drawing/2014/main" id="{00000000-0008-0000-0000-000095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42" name="Text Box 9">
          <a:extLst>
            <a:ext uri="{FF2B5EF4-FFF2-40B4-BE49-F238E27FC236}">
              <a16:creationId xmlns:a16="http://schemas.microsoft.com/office/drawing/2014/main" id="{00000000-0008-0000-0000-000096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43" name="Text Box 11">
          <a:extLst>
            <a:ext uri="{FF2B5EF4-FFF2-40B4-BE49-F238E27FC236}">
              <a16:creationId xmlns:a16="http://schemas.microsoft.com/office/drawing/2014/main" id="{00000000-0008-0000-0000-000097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344" name="Text Box 8">
          <a:extLst>
            <a:ext uri="{FF2B5EF4-FFF2-40B4-BE49-F238E27FC236}">
              <a16:creationId xmlns:a16="http://schemas.microsoft.com/office/drawing/2014/main" id="{00000000-0008-0000-0000-00009820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345" name="Text Box 11">
          <a:extLst>
            <a:ext uri="{FF2B5EF4-FFF2-40B4-BE49-F238E27FC236}">
              <a16:creationId xmlns:a16="http://schemas.microsoft.com/office/drawing/2014/main" id="{00000000-0008-0000-0000-00009920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346" name="Text Box 11">
          <a:extLst>
            <a:ext uri="{FF2B5EF4-FFF2-40B4-BE49-F238E27FC236}">
              <a16:creationId xmlns:a16="http://schemas.microsoft.com/office/drawing/2014/main" id="{00000000-0008-0000-0000-00009A20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347" name="Text Box 11">
          <a:extLst>
            <a:ext uri="{FF2B5EF4-FFF2-40B4-BE49-F238E27FC236}">
              <a16:creationId xmlns:a16="http://schemas.microsoft.com/office/drawing/2014/main" id="{00000000-0008-0000-0000-00009B20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348" name="Text Box 11">
          <a:extLst>
            <a:ext uri="{FF2B5EF4-FFF2-40B4-BE49-F238E27FC236}">
              <a16:creationId xmlns:a16="http://schemas.microsoft.com/office/drawing/2014/main" id="{00000000-0008-0000-0000-00009C20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349" name="Text Box 11">
          <a:extLst>
            <a:ext uri="{FF2B5EF4-FFF2-40B4-BE49-F238E27FC236}">
              <a16:creationId xmlns:a16="http://schemas.microsoft.com/office/drawing/2014/main" id="{00000000-0008-0000-0000-00009D20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350" name="Text Box 11">
          <a:extLst>
            <a:ext uri="{FF2B5EF4-FFF2-40B4-BE49-F238E27FC236}">
              <a16:creationId xmlns:a16="http://schemas.microsoft.com/office/drawing/2014/main" id="{00000000-0008-0000-0000-00009E20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351" name="Text Box 11">
          <a:extLst>
            <a:ext uri="{FF2B5EF4-FFF2-40B4-BE49-F238E27FC236}">
              <a16:creationId xmlns:a16="http://schemas.microsoft.com/office/drawing/2014/main" id="{00000000-0008-0000-0000-00009F20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352" name="Text Box 11">
          <a:extLst>
            <a:ext uri="{FF2B5EF4-FFF2-40B4-BE49-F238E27FC236}">
              <a16:creationId xmlns:a16="http://schemas.microsoft.com/office/drawing/2014/main" id="{00000000-0008-0000-0000-0000A020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353" name="Text Box 11">
          <a:extLst>
            <a:ext uri="{FF2B5EF4-FFF2-40B4-BE49-F238E27FC236}">
              <a16:creationId xmlns:a16="http://schemas.microsoft.com/office/drawing/2014/main" id="{00000000-0008-0000-0000-0000A120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354" name="Text Box 8">
          <a:extLst>
            <a:ext uri="{FF2B5EF4-FFF2-40B4-BE49-F238E27FC236}">
              <a16:creationId xmlns:a16="http://schemas.microsoft.com/office/drawing/2014/main" id="{00000000-0008-0000-0000-0000A220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355" name="Text Box 11">
          <a:extLst>
            <a:ext uri="{FF2B5EF4-FFF2-40B4-BE49-F238E27FC236}">
              <a16:creationId xmlns:a16="http://schemas.microsoft.com/office/drawing/2014/main" id="{00000000-0008-0000-0000-0000A320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56" name="Text Box 8">
          <a:extLst>
            <a:ext uri="{FF2B5EF4-FFF2-40B4-BE49-F238E27FC236}">
              <a16:creationId xmlns:a16="http://schemas.microsoft.com/office/drawing/2014/main" id="{00000000-0008-0000-0000-0000A4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57" name="Text Box 9">
          <a:extLst>
            <a:ext uri="{FF2B5EF4-FFF2-40B4-BE49-F238E27FC236}">
              <a16:creationId xmlns:a16="http://schemas.microsoft.com/office/drawing/2014/main" id="{00000000-0008-0000-0000-0000A5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58" name="Text Box 11">
          <a:extLst>
            <a:ext uri="{FF2B5EF4-FFF2-40B4-BE49-F238E27FC236}">
              <a16:creationId xmlns:a16="http://schemas.microsoft.com/office/drawing/2014/main" id="{00000000-0008-0000-0000-0000A6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59" name="Text Box 8">
          <a:extLst>
            <a:ext uri="{FF2B5EF4-FFF2-40B4-BE49-F238E27FC236}">
              <a16:creationId xmlns:a16="http://schemas.microsoft.com/office/drawing/2014/main" id="{00000000-0008-0000-0000-0000A7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60" name="Text Box 9">
          <a:extLst>
            <a:ext uri="{FF2B5EF4-FFF2-40B4-BE49-F238E27FC236}">
              <a16:creationId xmlns:a16="http://schemas.microsoft.com/office/drawing/2014/main" id="{00000000-0008-0000-0000-0000A8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61" name="Text Box 11">
          <a:extLst>
            <a:ext uri="{FF2B5EF4-FFF2-40B4-BE49-F238E27FC236}">
              <a16:creationId xmlns:a16="http://schemas.microsoft.com/office/drawing/2014/main" id="{00000000-0008-0000-0000-0000A9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62" name="Text Box 11">
          <a:extLst>
            <a:ext uri="{FF2B5EF4-FFF2-40B4-BE49-F238E27FC236}">
              <a16:creationId xmlns:a16="http://schemas.microsoft.com/office/drawing/2014/main" id="{00000000-0008-0000-0000-0000AA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63" name="Text Box 9">
          <a:extLst>
            <a:ext uri="{FF2B5EF4-FFF2-40B4-BE49-F238E27FC236}">
              <a16:creationId xmlns:a16="http://schemas.microsoft.com/office/drawing/2014/main" id="{00000000-0008-0000-0000-0000AB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64" name="Text Box 11">
          <a:extLst>
            <a:ext uri="{FF2B5EF4-FFF2-40B4-BE49-F238E27FC236}">
              <a16:creationId xmlns:a16="http://schemas.microsoft.com/office/drawing/2014/main" id="{00000000-0008-0000-0000-0000AC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65" name="Text Box 8">
          <a:extLst>
            <a:ext uri="{FF2B5EF4-FFF2-40B4-BE49-F238E27FC236}">
              <a16:creationId xmlns:a16="http://schemas.microsoft.com/office/drawing/2014/main" id="{00000000-0008-0000-0000-0000AD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66" name="Text Box 9">
          <a:extLst>
            <a:ext uri="{FF2B5EF4-FFF2-40B4-BE49-F238E27FC236}">
              <a16:creationId xmlns:a16="http://schemas.microsoft.com/office/drawing/2014/main" id="{00000000-0008-0000-0000-0000AE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67" name="Text Box 11">
          <a:extLst>
            <a:ext uri="{FF2B5EF4-FFF2-40B4-BE49-F238E27FC236}">
              <a16:creationId xmlns:a16="http://schemas.microsoft.com/office/drawing/2014/main" id="{00000000-0008-0000-0000-0000AF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68" name="Text Box 8">
          <a:extLst>
            <a:ext uri="{FF2B5EF4-FFF2-40B4-BE49-F238E27FC236}">
              <a16:creationId xmlns:a16="http://schemas.microsoft.com/office/drawing/2014/main" id="{00000000-0008-0000-0000-0000B0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69" name="Text Box 9">
          <a:extLst>
            <a:ext uri="{FF2B5EF4-FFF2-40B4-BE49-F238E27FC236}">
              <a16:creationId xmlns:a16="http://schemas.microsoft.com/office/drawing/2014/main" id="{00000000-0008-0000-0000-0000B1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70" name="Text Box 11">
          <a:extLst>
            <a:ext uri="{FF2B5EF4-FFF2-40B4-BE49-F238E27FC236}">
              <a16:creationId xmlns:a16="http://schemas.microsoft.com/office/drawing/2014/main" id="{00000000-0008-0000-0000-0000B2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71" name="Text Box 8">
          <a:extLst>
            <a:ext uri="{FF2B5EF4-FFF2-40B4-BE49-F238E27FC236}">
              <a16:creationId xmlns:a16="http://schemas.microsoft.com/office/drawing/2014/main" id="{00000000-0008-0000-0000-0000B3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72" name="Text Box 9">
          <a:extLst>
            <a:ext uri="{FF2B5EF4-FFF2-40B4-BE49-F238E27FC236}">
              <a16:creationId xmlns:a16="http://schemas.microsoft.com/office/drawing/2014/main" id="{00000000-0008-0000-0000-0000B4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73" name="Text Box 11">
          <a:extLst>
            <a:ext uri="{FF2B5EF4-FFF2-40B4-BE49-F238E27FC236}">
              <a16:creationId xmlns:a16="http://schemas.microsoft.com/office/drawing/2014/main" id="{00000000-0008-0000-0000-0000B5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74" name="Text Box 8">
          <a:extLst>
            <a:ext uri="{FF2B5EF4-FFF2-40B4-BE49-F238E27FC236}">
              <a16:creationId xmlns:a16="http://schemas.microsoft.com/office/drawing/2014/main" id="{00000000-0008-0000-0000-0000B6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75" name="Text Box 9">
          <a:extLst>
            <a:ext uri="{FF2B5EF4-FFF2-40B4-BE49-F238E27FC236}">
              <a16:creationId xmlns:a16="http://schemas.microsoft.com/office/drawing/2014/main" id="{00000000-0008-0000-0000-0000B7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76" name="Text Box 11">
          <a:extLst>
            <a:ext uri="{FF2B5EF4-FFF2-40B4-BE49-F238E27FC236}">
              <a16:creationId xmlns:a16="http://schemas.microsoft.com/office/drawing/2014/main" id="{00000000-0008-0000-0000-0000B8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77" name="Text Box 8">
          <a:extLst>
            <a:ext uri="{FF2B5EF4-FFF2-40B4-BE49-F238E27FC236}">
              <a16:creationId xmlns:a16="http://schemas.microsoft.com/office/drawing/2014/main" id="{00000000-0008-0000-0000-0000B9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78" name="Text Box 9">
          <a:extLst>
            <a:ext uri="{FF2B5EF4-FFF2-40B4-BE49-F238E27FC236}">
              <a16:creationId xmlns:a16="http://schemas.microsoft.com/office/drawing/2014/main" id="{00000000-0008-0000-0000-0000BA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79" name="Text Box 11">
          <a:extLst>
            <a:ext uri="{FF2B5EF4-FFF2-40B4-BE49-F238E27FC236}">
              <a16:creationId xmlns:a16="http://schemas.microsoft.com/office/drawing/2014/main" id="{00000000-0008-0000-0000-0000BB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80" name="Text Box 8">
          <a:extLst>
            <a:ext uri="{FF2B5EF4-FFF2-40B4-BE49-F238E27FC236}">
              <a16:creationId xmlns:a16="http://schemas.microsoft.com/office/drawing/2014/main" id="{00000000-0008-0000-0000-0000BC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81" name="Text Box 9">
          <a:extLst>
            <a:ext uri="{FF2B5EF4-FFF2-40B4-BE49-F238E27FC236}">
              <a16:creationId xmlns:a16="http://schemas.microsoft.com/office/drawing/2014/main" id="{00000000-0008-0000-0000-0000BD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82" name="Text Box 11">
          <a:extLst>
            <a:ext uri="{FF2B5EF4-FFF2-40B4-BE49-F238E27FC236}">
              <a16:creationId xmlns:a16="http://schemas.microsoft.com/office/drawing/2014/main" id="{00000000-0008-0000-0000-0000BE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83" name="Text Box 8">
          <a:extLst>
            <a:ext uri="{FF2B5EF4-FFF2-40B4-BE49-F238E27FC236}">
              <a16:creationId xmlns:a16="http://schemas.microsoft.com/office/drawing/2014/main" id="{00000000-0008-0000-0000-0000BF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84" name="Text Box 9">
          <a:extLst>
            <a:ext uri="{FF2B5EF4-FFF2-40B4-BE49-F238E27FC236}">
              <a16:creationId xmlns:a16="http://schemas.microsoft.com/office/drawing/2014/main" id="{00000000-0008-0000-0000-0000C0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85" name="Text Box 11">
          <a:extLst>
            <a:ext uri="{FF2B5EF4-FFF2-40B4-BE49-F238E27FC236}">
              <a16:creationId xmlns:a16="http://schemas.microsoft.com/office/drawing/2014/main" id="{00000000-0008-0000-0000-0000C1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86" name="Text Box 8">
          <a:extLst>
            <a:ext uri="{FF2B5EF4-FFF2-40B4-BE49-F238E27FC236}">
              <a16:creationId xmlns:a16="http://schemas.microsoft.com/office/drawing/2014/main" id="{00000000-0008-0000-0000-0000C2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87" name="Text Box 9">
          <a:extLst>
            <a:ext uri="{FF2B5EF4-FFF2-40B4-BE49-F238E27FC236}">
              <a16:creationId xmlns:a16="http://schemas.microsoft.com/office/drawing/2014/main" id="{00000000-0008-0000-0000-0000C3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88" name="Text Box 11">
          <a:extLst>
            <a:ext uri="{FF2B5EF4-FFF2-40B4-BE49-F238E27FC236}">
              <a16:creationId xmlns:a16="http://schemas.microsoft.com/office/drawing/2014/main" id="{00000000-0008-0000-0000-0000C4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89" name="Text Box 8">
          <a:extLst>
            <a:ext uri="{FF2B5EF4-FFF2-40B4-BE49-F238E27FC236}">
              <a16:creationId xmlns:a16="http://schemas.microsoft.com/office/drawing/2014/main" id="{00000000-0008-0000-0000-0000C5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90" name="Text Box 9">
          <a:extLst>
            <a:ext uri="{FF2B5EF4-FFF2-40B4-BE49-F238E27FC236}">
              <a16:creationId xmlns:a16="http://schemas.microsoft.com/office/drawing/2014/main" id="{00000000-0008-0000-0000-0000C6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91" name="Text Box 11">
          <a:extLst>
            <a:ext uri="{FF2B5EF4-FFF2-40B4-BE49-F238E27FC236}">
              <a16:creationId xmlns:a16="http://schemas.microsoft.com/office/drawing/2014/main" id="{00000000-0008-0000-0000-0000C7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92" name="Text Box 8">
          <a:extLst>
            <a:ext uri="{FF2B5EF4-FFF2-40B4-BE49-F238E27FC236}">
              <a16:creationId xmlns:a16="http://schemas.microsoft.com/office/drawing/2014/main" id="{00000000-0008-0000-0000-0000C8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93" name="Text Box 9">
          <a:extLst>
            <a:ext uri="{FF2B5EF4-FFF2-40B4-BE49-F238E27FC236}">
              <a16:creationId xmlns:a16="http://schemas.microsoft.com/office/drawing/2014/main" id="{00000000-0008-0000-0000-0000C9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94" name="Text Box 11">
          <a:extLst>
            <a:ext uri="{FF2B5EF4-FFF2-40B4-BE49-F238E27FC236}">
              <a16:creationId xmlns:a16="http://schemas.microsoft.com/office/drawing/2014/main" id="{00000000-0008-0000-0000-0000CA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95" name="Text Box 8">
          <a:extLst>
            <a:ext uri="{FF2B5EF4-FFF2-40B4-BE49-F238E27FC236}">
              <a16:creationId xmlns:a16="http://schemas.microsoft.com/office/drawing/2014/main" id="{00000000-0008-0000-0000-0000CB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96" name="Text Box 9">
          <a:extLst>
            <a:ext uri="{FF2B5EF4-FFF2-40B4-BE49-F238E27FC236}">
              <a16:creationId xmlns:a16="http://schemas.microsoft.com/office/drawing/2014/main" id="{00000000-0008-0000-0000-0000CC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397" name="Text Box 11">
          <a:extLst>
            <a:ext uri="{FF2B5EF4-FFF2-40B4-BE49-F238E27FC236}">
              <a16:creationId xmlns:a16="http://schemas.microsoft.com/office/drawing/2014/main" id="{00000000-0008-0000-0000-0000CD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398" name="Text Box 8">
          <a:extLst>
            <a:ext uri="{FF2B5EF4-FFF2-40B4-BE49-F238E27FC236}">
              <a16:creationId xmlns:a16="http://schemas.microsoft.com/office/drawing/2014/main" id="{00000000-0008-0000-0000-0000CE20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399" name="Text Box 11">
          <a:extLst>
            <a:ext uri="{FF2B5EF4-FFF2-40B4-BE49-F238E27FC236}">
              <a16:creationId xmlns:a16="http://schemas.microsoft.com/office/drawing/2014/main" id="{00000000-0008-0000-0000-0000CF20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00" name="Text Box 8">
          <a:extLst>
            <a:ext uri="{FF2B5EF4-FFF2-40B4-BE49-F238E27FC236}">
              <a16:creationId xmlns:a16="http://schemas.microsoft.com/office/drawing/2014/main" id="{00000000-0008-0000-0000-0000D0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01" name="Text Box 9">
          <a:extLst>
            <a:ext uri="{FF2B5EF4-FFF2-40B4-BE49-F238E27FC236}">
              <a16:creationId xmlns:a16="http://schemas.microsoft.com/office/drawing/2014/main" id="{00000000-0008-0000-0000-0000D1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02" name="Text Box 11">
          <a:extLst>
            <a:ext uri="{FF2B5EF4-FFF2-40B4-BE49-F238E27FC236}">
              <a16:creationId xmlns:a16="http://schemas.microsoft.com/office/drawing/2014/main" id="{00000000-0008-0000-0000-0000D2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46</xdr:row>
      <xdr:rowOff>0</xdr:rowOff>
    </xdr:from>
    <xdr:ext cx="76200" cy="28575"/>
    <xdr:sp macro="" textlink="">
      <xdr:nvSpPr>
        <xdr:cNvPr id="8403" name="Text Box 11">
          <a:extLst>
            <a:ext uri="{FF2B5EF4-FFF2-40B4-BE49-F238E27FC236}">
              <a16:creationId xmlns:a16="http://schemas.microsoft.com/office/drawing/2014/main" id="{00000000-0008-0000-0000-0000D3200000}"/>
            </a:ext>
          </a:extLst>
        </xdr:cNvPr>
        <xdr:cNvSpPr txBox="1">
          <a:spLocks noChangeArrowheads="1"/>
        </xdr:cNvSpPr>
      </xdr:nvSpPr>
      <xdr:spPr bwMode="auto">
        <a:xfrm>
          <a:off x="4095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404" name="Text Box 8">
          <a:extLst>
            <a:ext uri="{FF2B5EF4-FFF2-40B4-BE49-F238E27FC236}">
              <a16:creationId xmlns:a16="http://schemas.microsoft.com/office/drawing/2014/main" id="{00000000-0008-0000-0000-0000D420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405" name="Text Box 9">
          <a:extLst>
            <a:ext uri="{FF2B5EF4-FFF2-40B4-BE49-F238E27FC236}">
              <a16:creationId xmlns:a16="http://schemas.microsoft.com/office/drawing/2014/main" id="{00000000-0008-0000-0000-0000D520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406" name="Text Box 11">
          <a:extLst>
            <a:ext uri="{FF2B5EF4-FFF2-40B4-BE49-F238E27FC236}">
              <a16:creationId xmlns:a16="http://schemas.microsoft.com/office/drawing/2014/main" id="{00000000-0008-0000-0000-0000D620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07" name="Text Box 8">
          <a:extLst>
            <a:ext uri="{FF2B5EF4-FFF2-40B4-BE49-F238E27FC236}">
              <a16:creationId xmlns:a16="http://schemas.microsoft.com/office/drawing/2014/main" id="{00000000-0008-0000-0000-0000D7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08" name="Text Box 9">
          <a:extLst>
            <a:ext uri="{FF2B5EF4-FFF2-40B4-BE49-F238E27FC236}">
              <a16:creationId xmlns:a16="http://schemas.microsoft.com/office/drawing/2014/main" id="{00000000-0008-0000-0000-0000D8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09" name="Text Box 11">
          <a:extLst>
            <a:ext uri="{FF2B5EF4-FFF2-40B4-BE49-F238E27FC236}">
              <a16:creationId xmlns:a16="http://schemas.microsoft.com/office/drawing/2014/main" id="{00000000-0008-0000-0000-0000D9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410" name="Text Box 8">
          <a:extLst>
            <a:ext uri="{FF2B5EF4-FFF2-40B4-BE49-F238E27FC236}">
              <a16:creationId xmlns:a16="http://schemas.microsoft.com/office/drawing/2014/main" id="{00000000-0008-0000-0000-0000DA20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411" name="Text Box 9">
          <a:extLst>
            <a:ext uri="{FF2B5EF4-FFF2-40B4-BE49-F238E27FC236}">
              <a16:creationId xmlns:a16="http://schemas.microsoft.com/office/drawing/2014/main" id="{00000000-0008-0000-0000-0000DB20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412" name="Text Box 11">
          <a:extLst>
            <a:ext uri="{FF2B5EF4-FFF2-40B4-BE49-F238E27FC236}">
              <a16:creationId xmlns:a16="http://schemas.microsoft.com/office/drawing/2014/main" id="{00000000-0008-0000-0000-0000DC20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13" name="Text Box 8">
          <a:extLst>
            <a:ext uri="{FF2B5EF4-FFF2-40B4-BE49-F238E27FC236}">
              <a16:creationId xmlns:a16="http://schemas.microsoft.com/office/drawing/2014/main" id="{00000000-0008-0000-0000-0000DD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14" name="Text Box 9">
          <a:extLst>
            <a:ext uri="{FF2B5EF4-FFF2-40B4-BE49-F238E27FC236}">
              <a16:creationId xmlns:a16="http://schemas.microsoft.com/office/drawing/2014/main" id="{00000000-0008-0000-0000-0000DE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15" name="Text Box 11">
          <a:extLst>
            <a:ext uri="{FF2B5EF4-FFF2-40B4-BE49-F238E27FC236}">
              <a16:creationId xmlns:a16="http://schemas.microsoft.com/office/drawing/2014/main" id="{00000000-0008-0000-0000-0000DF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416" name="Text Box 8">
          <a:extLst>
            <a:ext uri="{FF2B5EF4-FFF2-40B4-BE49-F238E27FC236}">
              <a16:creationId xmlns:a16="http://schemas.microsoft.com/office/drawing/2014/main" id="{00000000-0008-0000-0000-0000E020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417" name="Text Box 11">
          <a:extLst>
            <a:ext uri="{FF2B5EF4-FFF2-40B4-BE49-F238E27FC236}">
              <a16:creationId xmlns:a16="http://schemas.microsoft.com/office/drawing/2014/main" id="{00000000-0008-0000-0000-0000E120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418" name="Text Box 11">
          <a:extLst>
            <a:ext uri="{FF2B5EF4-FFF2-40B4-BE49-F238E27FC236}">
              <a16:creationId xmlns:a16="http://schemas.microsoft.com/office/drawing/2014/main" id="{00000000-0008-0000-0000-0000E220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419" name="Text Box 11">
          <a:extLst>
            <a:ext uri="{FF2B5EF4-FFF2-40B4-BE49-F238E27FC236}">
              <a16:creationId xmlns:a16="http://schemas.microsoft.com/office/drawing/2014/main" id="{00000000-0008-0000-0000-0000E320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420" name="Text Box 11">
          <a:extLst>
            <a:ext uri="{FF2B5EF4-FFF2-40B4-BE49-F238E27FC236}">
              <a16:creationId xmlns:a16="http://schemas.microsoft.com/office/drawing/2014/main" id="{00000000-0008-0000-0000-0000E420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421" name="Text Box 11">
          <a:extLst>
            <a:ext uri="{FF2B5EF4-FFF2-40B4-BE49-F238E27FC236}">
              <a16:creationId xmlns:a16="http://schemas.microsoft.com/office/drawing/2014/main" id="{00000000-0008-0000-0000-0000E520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422" name="Text Box 11">
          <a:extLst>
            <a:ext uri="{FF2B5EF4-FFF2-40B4-BE49-F238E27FC236}">
              <a16:creationId xmlns:a16="http://schemas.microsoft.com/office/drawing/2014/main" id="{00000000-0008-0000-0000-0000E620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423" name="Text Box 11">
          <a:extLst>
            <a:ext uri="{FF2B5EF4-FFF2-40B4-BE49-F238E27FC236}">
              <a16:creationId xmlns:a16="http://schemas.microsoft.com/office/drawing/2014/main" id="{00000000-0008-0000-0000-0000E720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424" name="Text Box 11">
          <a:extLst>
            <a:ext uri="{FF2B5EF4-FFF2-40B4-BE49-F238E27FC236}">
              <a16:creationId xmlns:a16="http://schemas.microsoft.com/office/drawing/2014/main" id="{00000000-0008-0000-0000-0000E820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425" name="Text Box 11">
          <a:extLst>
            <a:ext uri="{FF2B5EF4-FFF2-40B4-BE49-F238E27FC236}">
              <a16:creationId xmlns:a16="http://schemas.microsoft.com/office/drawing/2014/main" id="{00000000-0008-0000-0000-0000E920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426" name="Text Box 8">
          <a:extLst>
            <a:ext uri="{FF2B5EF4-FFF2-40B4-BE49-F238E27FC236}">
              <a16:creationId xmlns:a16="http://schemas.microsoft.com/office/drawing/2014/main" id="{00000000-0008-0000-0000-0000EA20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427" name="Text Box 11">
          <a:extLst>
            <a:ext uri="{FF2B5EF4-FFF2-40B4-BE49-F238E27FC236}">
              <a16:creationId xmlns:a16="http://schemas.microsoft.com/office/drawing/2014/main" id="{00000000-0008-0000-0000-0000EB20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28" name="Text Box 9">
          <a:extLst>
            <a:ext uri="{FF2B5EF4-FFF2-40B4-BE49-F238E27FC236}">
              <a16:creationId xmlns:a16="http://schemas.microsoft.com/office/drawing/2014/main" id="{00000000-0008-0000-0000-0000EC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29" name="Text Box 11">
          <a:extLst>
            <a:ext uri="{FF2B5EF4-FFF2-40B4-BE49-F238E27FC236}">
              <a16:creationId xmlns:a16="http://schemas.microsoft.com/office/drawing/2014/main" id="{00000000-0008-0000-0000-0000ED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30" name="Text Box 8">
          <a:extLst>
            <a:ext uri="{FF2B5EF4-FFF2-40B4-BE49-F238E27FC236}">
              <a16:creationId xmlns:a16="http://schemas.microsoft.com/office/drawing/2014/main" id="{00000000-0008-0000-0000-0000EE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31" name="Text Box 9">
          <a:extLst>
            <a:ext uri="{FF2B5EF4-FFF2-40B4-BE49-F238E27FC236}">
              <a16:creationId xmlns:a16="http://schemas.microsoft.com/office/drawing/2014/main" id="{00000000-0008-0000-0000-0000EF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32" name="Text Box 11">
          <a:extLst>
            <a:ext uri="{FF2B5EF4-FFF2-40B4-BE49-F238E27FC236}">
              <a16:creationId xmlns:a16="http://schemas.microsoft.com/office/drawing/2014/main" id="{00000000-0008-0000-0000-0000F0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33" name="Text Box 8">
          <a:extLst>
            <a:ext uri="{FF2B5EF4-FFF2-40B4-BE49-F238E27FC236}">
              <a16:creationId xmlns:a16="http://schemas.microsoft.com/office/drawing/2014/main" id="{00000000-0008-0000-0000-0000F1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34" name="Text Box 9">
          <a:extLst>
            <a:ext uri="{FF2B5EF4-FFF2-40B4-BE49-F238E27FC236}">
              <a16:creationId xmlns:a16="http://schemas.microsoft.com/office/drawing/2014/main" id="{00000000-0008-0000-0000-0000F2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35" name="Text Box 11">
          <a:extLst>
            <a:ext uri="{FF2B5EF4-FFF2-40B4-BE49-F238E27FC236}">
              <a16:creationId xmlns:a16="http://schemas.microsoft.com/office/drawing/2014/main" id="{00000000-0008-0000-0000-0000F3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36" name="Text Box 8">
          <a:extLst>
            <a:ext uri="{FF2B5EF4-FFF2-40B4-BE49-F238E27FC236}">
              <a16:creationId xmlns:a16="http://schemas.microsoft.com/office/drawing/2014/main" id="{00000000-0008-0000-0000-0000F4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37" name="Text Box 9">
          <a:extLst>
            <a:ext uri="{FF2B5EF4-FFF2-40B4-BE49-F238E27FC236}">
              <a16:creationId xmlns:a16="http://schemas.microsoft.com/office/drawing/2014/main" id="{00000000-0008-0000-0000-0000F5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38" name="Text Box 11">
          <a:extLst>
            <a:ext uri="{FF2B5EF4-FFF2-40B4-BE49-F238E27FC236}">
              <a16:creationId xmlns:a16="http://schemas.microsoft.com/office/drawing/2014/main" id="{00000000-0008-0000-0000-0000F6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39" name="Text Box 8">
          <a:extLst>
            <a:ext uri="{FF2B5EF4-FFF2-40B4-BE49-F238E27FC236}">
              <a16:creationId xmlns:a16="http://schemas.microsoft.com/office/drawing/2014/main" id="{00000000-0008-0000-0000-0000F7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40" name="Text Box 9">
          <a:extLst>
            <a:ext uri="{FF2B5EF4-FFF2-40B4-BE49-F238E27FC236}">
              <a16:creationId xmlns:a16="http://schemas.microsoft.com/office/drawing/2014/main" id="{00000000-0008-0000-0000-0000F8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41" name="Text Box 11">
          <a:extLst>
            <a:ext uri="{FF2B5EF4-FFF2-40B4-BE49-F238E27FC236}">
              <a16:creationId xmlns:a16="http://schemas.microsoft.com/office/drawing/2014/main" id="{00000000-0008-0000-0000-0000F9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42" name="Text Box 8">
          <a:extLst>
            <a:ext uri="{FF2B5EF4-FFF2-40B4-BE49-F238E27FC236}">
              <a16:creationId xmlns:a16="http://schemas.microsoft.com/office/drawing/2014/main" id="{00000000-0008-0000-0000-0000FA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43" name="Text Box 9">
          <a:extLst>
            <a:ext uri="{FF2B5EF4-FFF2-40B4-BE49-F238E27FC236}">
              <a16:creationId xmlns:a16="http://schemas.microsoft.com/office/drawing/2014/main" id="{00000000-0008-0000-0000-0000FB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44" name="Text Box 11">
          <a:extLst>
            <a:ext uri="{FF2B5EF4-FFF2-40B4-BE49-F238E27FC236}">
              <a16:creationId xmlns:a16="http://schemas.microsoft.com/office/drawing/2014/main" id="{00000000-0008-0000-0000-0000FC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45" name="Text Box 8">
          <a:extLst>
            <a:ext uri="{FF2B5EF4-FFF2-40B4-BE49-F238E27FC236}">
              <a16:creationId xmlns:a16="http://schemas.microsoft.com/office/drawing/2014/main" id="{00000000-0008-0000-0000-0000FD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46" name="Text Box 9">
          <a:extLst>
            <a:ext uri="{FF2B5EF4-FFF2-40B4-BE49-F238E27FC236}">
              <a16:creationId xmlns:a16="http://schemas.microsoft.com/office/drawing/2014/main" id="{00000000-0008-0000-0000-0000FE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47" name="Text Box 11">
          <a:extLst>
            <a:ext uri="{FF2B5EF4-FFF2-40B4-BE49-F238E27FC236}">
              <a16:creationId xmlns:a16="http://schemas.microsoft.com/office/drawing/2014/main" id="{00000000-0008-0000-0000-0000FF20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48" name="Text Box 8">
          <a:extLst>
            <a:ext uri="{FF2B5EF4-FFF2-40B4-BE49-F238E27FC236}">
              <a16:creationId xmlns:a16="http://schemas.microsoft.com/office/drawing/2014/main" id="{00000000-0008-0000-0000-000000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49" name="Text Box 9">
          <a:extLst>
            <a:ext uri="{FF2B5EF4-FFF2-40B4-BE49-F238E27FC236}">
              <a16:creationId xmlns:a16="http://schemas.microsoft.com/office/drawing/2014/main" id="{00000000-0008-0000-0000-000001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50" name="Text Box 11">
          <a:extLst>
            <a:ext uri="{FF2B5EF4-FFF2-40B4-BE49-F238E27FC236}">
              <a16:creationId xmlns:a16="http://schemas.microsoft.com/office/drawing/2014/main" id="{00000000-0008-0000-0000-000002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51" name="Text Box 8">
          <a:extLst>
            <a:ext uri="{FF2B5EF4-FFF2-40B4-BE49-F238E27FC236}">
              <a16:creationId xmlns:a16="http://schemas.microsoft.com/office/drawing/2014/main" id="{00000000-0008-0000-0000-000003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52" name="Text Box 9">
          <a:extLst>
            <a:ext uri="{FF2B5EF4-FFF2-40B4-BE49-F238E27FC236}">
              <a16:creationId xmlns:a16="http://schemas.microsoft.com/office/drawing/2014/main" id="{00000000-0008-0000-0000-000004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53" name="Text Box 11">
          <a:extLst>
            <a:ext uri="{FF2B5EF4-FFF2-40B4-BE49-F238E27FC236}">
              <a16:creationId xmlns:a16="http://schemas.microsoft.com/office/drawing/2014/main" id="{00000000-0008-0000-0000-000005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54" name="Text Box 8">
          <a:extLst>
            <a:ext uri="{FF2B5EF4-FFF2-40B4-BE49-F238E27FC236}">
              <a16:creationId xmlns:a16="http://schemas.microsoft.com/office/drawing/2014/main" id="{00000000-0008-0000-0000-000006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55" name="Text Box 9">
          <a:extLst>
            <a:ext uri="{FF2B5EF4-FFF2-40B4-BE49-F238E27FC236}">
              <a16:creationId xmlns:a16="http://schemas.microsoft.com/office/drawing/2014/main" id="{00000000-0008-0000-0000-000007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56" name="Text Box 11">
          <a:extLst>
            <a:ext uri="{FF2B5EF4-FFF2-40B4-BE49-F238E27FC236}">
              <a16:creationId xmlns:a16="http://schemas.microsoft.com/office/drawing/2014/main" id="{00000000-0008-0000-0000-000008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57" name="Text Box 8">
          <a:extLst>
            <a:ext uri="{FF2B5EF4-FFF2-40B4-BE49-F238E27FC236}">
              <a16:creationId xmlns:a16="http://schemas.microsoft.com/office/drawing/2014/main" id="{00000000-0008-0000-0000-000009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58" name="Text Box 9">
          <a:extLst>
            <a:ext uri="{FF2B5EF4-FFF2-40B4-BE49-F238E27FC236}">
              <a16:creationId xmlns:a16="http://schemas.microsoft.com/office/drawing/2014/main" id="{00000000-0008-0000-0000-00000A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59" name="Text Box 11">
          <a:extLst>
            <a:ext uri="{FF2B5EF4-FFF2-40B4-BE49-F238E27FC236}">
              <a16:creationId xmlns:a16="http://schemas.microsoft.com/office/drawing/2014/main" id="{00000000-0008-0000-0000-00000B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60" name="Text Box 8">
          <a:extLst>
            <a:ext uri="{FF2B5EF4-FFF2-40B4-BE49-F238E27FC236}">
              <a16:creationId xmlns:a16="http://schemas.microsoft.com/office/drawing/2014/main" id="{00000000-0008-0000-0000-00000C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61" name="Text Box 9">
          <a:extLst>
            <a:ext uri="{FF2B5EF4-FFF2-40B4-BE49-F238E27FC236}">
              <a16:creationId xmlns:a16="http://schemas.microsoft.com/office/drawing/2014/main" id="{00000000-0008-0000-0000-00000D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62" name="Text Box 11">
          <a:extLst>
            <a:ext uri="{FF2B5EF4-FFF2-40B4-BE49-F238E27FC236}">
              <a16:creationId xmlns:a16="http://schemas.microsoft.com/office/drawing/2014/main" id="{00000000-0008-0000-0000-00000E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463" name="Text Box 8">
          <a:extLst>
            <a:ext uri="{FF2B5EF4-FFF2-40B4-BE49-F238E27FC236}">
              <a16:creationId xmlns:a16="http://schemas.microsoft.com/office/drawing/2014/main" id="{00000000-0008-0000-0000-00000F21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464" name="Text Box 11">
          <a:extLst>
            <a:ext uri="{FF2B5EF4-FFF2-40B4-BE49-F238E27FC236}">
              <a16:creationId xmlns:a16="http://schemas.microsoft.com/office/drawing/2014/main" id="{00000000-0008-0000-0000-000010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65" name="Text Box 8">
          <a:extLst>
            <a:ext uri="{FF2B5EF4-FFF2-40B4-BE49-F238E27FC236}">
              <a16:creationId xmlns:a16="http://schemas.microsoft.com/office/drawing/2014/main" id="{00000000-0008-0000-0000-000011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66" name="Text Box 9">
          <a:extLst>
            <a:ext uri="{FF2B5EF4-FFF2-40B4-BE49-F238E27FC236}">
              <a16:creationId xmlns:a16="http://schemas.microsoft.com/office/drawing/2014/main" id="{00000000-0008-0000-0000-000012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67" name="Text Box 11">
          <a:extLst>
            <a:ext uri="{FF2B5EF4-FFF2-40B4-BE49-F238E27FC236}">
              <a16:creationId xmlns:a16="http://schemas.microsoft.com/office/drawing/2014/main" id="{00000000-0008-0000-0000-000013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468" name="Text Box 8">
          <a:extLst>
            <a:ext uri="{FF2B5EF4-FFF2-40B4-BE49-F238E27FC236}">
              <a16:creationId xmlns:a16="http://schemas.microsoft.com/office/drawing/2014/main" id="{00000000-0008-0000-0000-00001421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469" name="Text Box 9">
          <a:extLst>
            <a:ext uri="{FF2B5EF4-FFF2-40B4-BE49-F238E27FC236}">
              <a16:creationId xmlns:a16="http://schemas.microsoft.com/office/drawing/2014/main" id="{00000000-0008-0000-0000-00001521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470" name="Text Box 11">
          <a:extLst>
            <a:ext uri="{FF2B5EF4-FFF2-40B4-BE49-F238E27FC236}">
              <a16:creationId xmlns:a16="http://schemas.microsoft.com/office/drawing/2014/main" id="{00000000-0008-0000-0000-00001621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71" name="Text Box 8">
          <a:extLst>
            <a:ext uri="{FF2B5EF4-FFF2-40B4-BE49-F238E27FC236}">
              <a16:creationId xmlns:a16="http://schemas.microsoft.com/office/drawing/2014/main" id="{00000000-0008-0000-0000-000017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72" name="Text Box 9">
          <a:extLst>
            <a:ext uri="{FF2B5EF4-FFF2-40B4-BE49-F238E27FC236}">
              <a16:creationId xmlns:a16="http://schemas.microsoft.com/office/drawing/2014/main" id="{00000000-0008-0000-0000-000018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73" name="Text Box 11">
          <a:extLst>
            <a:ext uri="{FF2B5EF4-FFF2-40B4-BE49-F238E27FC236}">
              <a16:creationId xmlns:a16="http://schemas.microsoft.com/office/drawing/2014/main" id="{00000000-0008-0000-0000-000019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474" name="Text Box 8">
          <a:extLst>
            <a:ext uri="{FF2B5EF4-FFF2-40B4-BE49-F238E27FC236}">
              <a16:creationId xmlns:a16="http://schemas.microsoft.com/office/drawing/2014/main" id="{00000000-0008-0000-0000-00001A21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475" name="Text Box 9">
          <a:extLst>
            <a:ext uri="{FF2B5EF4-FFF2-40B4-BE49-F238E27FC236}">
              <a16:creationId xmlns:a16="http://schemas.microsoft.com/office/drawing/2014/main" id="{00000000-0008-0000-0000-00001B21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476" name="Text Box 11">
          <a:extLst>
            <a:ext uri="{FF2B5EF4-FFF2-40B4-BE49-F238E27FC236}">
              <a16:creationId xmlns:a16="http://schemas.microsoft.com/office/drawing/2014/main" id="{00000000-0008-0000-0000-00001C21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77" name="Text Box 8">
          <a:extLst>
            <a:ext uri="{FF2B5EF4-FFF2-40B4-BE49-F238E27FC236}">
              <a16:creationId xmlns:a16="http://schemas.microsoft.com/office/drawing/2014/main" id="{00000000-0008-0000-0000-00001D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78" name="Text Box 9">
          <a:extLst>
            <a:ext uri="{FF2B5EF4-FFF2-40B4-BE49-F238E27FC236}">
              <a16:creationId xmlns:a16="http://schemas.microsoft.com/office/drawing/2014/main" id="{00000000-0008-0000-0000-00001E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79" name="Text Box 11">
          <a:extLst>
            <a:ext uri="{FF2B5EF4-FFF2-40B4-BE49-F238E27FC236}">
              <a16:creationId xmlns:a16="http://schemas.microsoft.com/office/drawing/2014/main" id="{00000000-0008-0000-0000-00001F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480" name="Text Box 8">
          <a:extLst>
            <a:ext uri="{FF2B5EF4-FFF2-40B4-BE49-F238E27FC236}">
              <a16:creationId xmlns:a16="http://schemas.microsoft.com/office/drawing/2014/main" id="{00000000-0008-0000-0000-00002021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481" name="Text Box 11">
          <a:extLst>
            <a:ext uri="{FF2B5EF4-FFF2-40B4-BE49-F238E27FC236}">
              <a16:creationId xmlns:a16="http://schemas.microsoft.com/office/drawing/2014/main" id="{00000000-0008-0000-0000-000021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482" name="Text Box 11">
          <a:extLst>
            <a:ext uri="{FF2B5EF4-FFF2-40B4-BE49-F238E27FC236}">
              <a16:creationId xmlns:a16="http://schemas.microsoft.com/office/drawing/2014/main" id="{00000000-0008-0000-0000-000022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483" name="Text Box 11">
          <a:extLst>
            <a:ext uri="{FF2B5EF4-FFF2-40B4-BE49-F238E27FC236}">
              <a16:creationId xmlns:a16="http://schemas.microsoft.com/office/drawing/2014/main" id="{00000000-0008-0000-0000-000023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484" name="Text Box 11">
          <a:extLst>
            <a:ext uri="{FF2B5EF4-FFF2-40B4-BE49-F238E27FC236}">
              <a16:creationId xmlns:a16="http://schemas.microsoft.com/office/drawing/2014/main" id="{00000000-0008-0000-0000-000024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485" name="Text Box 11">
          <a:extLst>
            <a:ext uri="{FF2B5EF4-FFF2-40B4-BE49-F238E27FC236}">
              <a16:creationId xmlns:a16="http://schemas.microsoft.com/office/drawing/2014/main" id="{00000000-0008-0000-0000-000025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486" name="Text Box 11">
          <a:extLst>
            <a:ext uri="{FF2B5EF4-FFF2-40B4-BE49-F238E27FC236}">
              <a16:creationId xmlns:a16="http://schemas.microsoft.com/office/drawing/2014/main" id="{00000000-0008-0000-0000-000026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487" name="Text Box 11">
          <a:extLst>
            <a:ext uri="{FF2B5EF4-FFF2-40B4-BE49-F238E27FC236}">
              <a16:creationId xmlns:a16="http://schemas.microsoft.com/office/drawing/2014/main" id="{00000000-0008-0000-0000-000027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488" name="Text Box 11">
          <a:extLst>
            <a:ext uri="{FF2B5EF4-FFF2-40B4-BE49-F238E27FC236}">
              <a16:creationId xmlns:a16="http://schemas.microsoft.com/office/drawing/2014/main" id="{00000000-0008-0000-0000-000028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489" name="Text Box 11">
          <a:extLst>
            <a:ext uri="{FF2B5EF4-FFF2-40B4-BE49-F238E27FC236}">
              <a16:creationId xmlns:a16="http://schemas.microsoft.com/office/drawing/2014/main" id="{00000000-0008-0000-0000-000029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490" name="Text Box 8">
          <a:extLst>
            <a:ext uri="{FF2B5EF4-FFF2-40B4-BE49-F238E27FC236}">
              <a16:creationId xmlns:a16="http://schemas.microsoft.com/office/drawing/2014/main" id="{00000000-0008-0000-0000-00002A21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491" name="Text Box 11">
          <a:extLst>
            <a:ext uri="{FF2B5EF4-FFF2-40B4-BE49-F238E27FC236}">
              <a16:creationId xmlns:a16="http://schemas.microsoft.com/office/drawing/2014/main" id="{00000000-0008-0000-0000-00002B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92" name="Text Box 8">
          <a:extLst>
            <a:ext uri="{FF2B5EF4-FFF2-40B4-BE49-F238E27FC236}">
              <a16:creationId xmlns:a16="http://schemas.microsoft.com/office/drawing/2014/main" id="{00000000-0008-0000-0000-00002C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93" name="Text Box 9">
          <a:extLst>
            <a:ext uri="{FF2B5EF4-FFF2-40B4-BE49-F238E27FC236}">
              <a16:creationId xmlns:a16="http://schemas.microsoft.com/office/drawing/2014/main" id="{00000000-0008-0000-0000-00002D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94" name="Text Box 11">
          <a:extLst>
            <a:ext uri="{FF2B5EF4-FFF2-40B4-BE49-F238E27FC236}">
              <a16:creationId xmlns:a16="http://schemas.microsoft.com/office/drawing/2014/main" id="{00000000-0008-0000-0000-00002E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95" name="Text Box 8">
          <a:extLst>
            <a:ext uri="{FF2B5EF4-FFF2-40B4-BE49-F238E27FC236}">
              <a16:creationId xmlns:a16="http://schemas.microsoft.com/office/drawing/2014/main" id="{00000000-0008-0000-0000-00002F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96" name="Text Box 9">
          <a:extLst>
            <a:ext uri="{FF2B5EF4-FFF2-40B4-BE49-F238E27FC236}">
              <a16:creationId xmlns:a16="http://schemas.microsoft.com/office/drawing/2014/main" id="{00000000-0008-0000-0000-000030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97" name="Text Box 11">
          <a:extLst>
            <a:ext uri="{FF2B5EF4-FFF2-40B4-BE49-F238E27FC236}">
              <a16:creationId xmlns:a16="http://schemas.microsoft.com/office/drawing/2014/main" id="{00000000-0008-0000-0000-000031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98" name="Text Box 8">
          <a:extLst>
            <a:ext uri="{FF2B5EF4-FFF2-40B4-BE49-F238E27FC236}">
              <a16:creationId xmlns:a16="http://schemas.microsoft.com/office/drawing/2014/main" id="{00000000-0008-0000-0000-000032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499" name="Text Box 9">
          <a:extLst>
            <a:ext uri="{FF2B5EF4-FFF2-40B4-BE49-F238E27FC236}">
              <a16:creationId xmlns:a16="http://schemas.microsoft.com/office/drawing/2014/main" id="{00000000-0008-0000-0000-000033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00" name="Text Box 11">
          <a:extLst>
            <a:ext uri="{FF2B5EF4-FFF2-40B4-BE49-F238E27FC236}">
              <a16:creationId xmlns:a16="http://schemas.microsoft.com/office/drawing/2014/main" id="{00000000-0008-0000-0000-000034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01" name="Text Box 8">
          <a:extLst>
            <a:ext uri="{FF2B5EF4-FFF2-40B4-BE49-F238E27FC236}">
              <a16:creationId xmlns:a16="http://schemas.microsoft.com/office/drawing/2014/main" id="{00000000-0008-0000-0000-000035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02" name="Text Box 9">
          <a:extLst>
            <a:ext uri="{FF2B5EF4-FFF2-40B4-BE49-F238E27FC236}">
              <a16:creationId xmlns:a16="http://schemas.microsoft.com/office/drawing/2014/main" id="{00000000-0008-0000-0000-000036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03" name="Text Box 11">
          <a:extLst>
            <a:ext uri="{FF2B5EF4-FFF2-40B4-BE49-F238E27FC236}">
              <a16:creationId xmlns:a16="http://schemas.microsoft.com/office/drawing/2014/main" id="{00000000-0008-0000-0000-000037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04" name="Text Box 11">
          <a:extLst>
            <a:ext uri="{FF2B5EF4-FFF2-40B4-BE49-F238E27FC236}">
              <a16:creationId xmlns:a16="http://schemas.microsoft.com/office/drawing/2014/main" id="{00000000-0008-0000-0000-000038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05" name="Text Box 9">
          <a:extLst>
            <a:ext uri="{FF2B5EF4-FFF2-40B4-BE49-F238E27FC236}">
              <a16:creationId xmlns:a16="http://schemas.microsoft.com/office/drawing/2014/main" id="{00000000-0008-0000-0000-000039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06" name="Text Box 11">
          <a:extLst>
            <a:ext uri="{FF2B5EF4-FFF2-40B4-BE49-F238E27FC236}">
              <a16:creationId xmlns:a16="http://schemas.microsoft.com/office/drawing/2014/main" id="{00000000-0008-0000-0000-00003A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07" name="Text Box 8">
          <a:extLst>
            <a:ext uri="{FF2B5EF4-FFF2-40B4-BE49-F238E27FC236}">
              <a16:creationId xmlns:a16="http://schemas.microsoft.com/office/drawing/2014/main" id="{00000000-0008-0000-0000-00003B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08" name="Text Box 9">
          <a:extLst>
            <a:ext uri="{FF2B5EF4-FFF2-40B4-BE49-F238E27FC236}">
              <a16:creationId xmlns:a16="http://schemas.microsoft.com/office/drawing/2014/main" id="{00000000-0008-0000-0000-00003C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09" name="Text Box 11">
          <a:extLst>
            <a:ext uri="{FF2B5EF4-FFF2-40B4-BE49-F238E27FC236}">
              <a16:creationId xmlns:a16="http://schemas.microsoft.com/office/drawing/2014/main" id="{00000000-0008-0000-0000-00003D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10" name="Text Box 8">
          <a:extLst>
            <a:ext uri="{FF2B5EF4-FFF2-40B4-BE49-F238E27FC236}">
              <a16:creationId xmlns:a16="http://schemas.microsoft.com/office/drawing/2014/main" id="{00000000-0008-0000-0000-00003E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11" name="Text Box 9">
          <a:extLst>
            <a:ext uri="{FF2B5EF4-FFF2-40B4-BE49-F238E27FC236}">
              <a16:creationId xmlns:a16="http://schemas.microsoft.com/office/drawing/2014/main" id="{00000000-0008-0000-0000-00003F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12" name="Text Box 11">
          <a:extLst>
            <a:ext uri="{FF2B5EF4-FFF2-40B4-BE49-F238E27FC236}">
              <a16:creationId xmlns:a16="http://schemas.microsoft.com/office/drawing/2014/main" id="{00000000-0008-0000-0000-000040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13" name="Text Box 8">
          <a:extLst>
            <a:ext uri="{FF2B5EF4-FFF2-40B4-BE49-F238E27FC236}">
              <a16:creationId xmlns:a16="http://schemas.microsoft.com/office/drawing/2014/main" id="{00000000-0008-0000-0000-000041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14" name="Text Box 9">
          <a:extLst>
            <a:ext uri="{FF2B5EF4-FFF2-40B4-BE49-F238E27FC236}">
              <a16:creationId xmlns:a16="http://schemas.microsoft.com/office/drawing/2014/main" id="{00000000-0008-0000-0000-000042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15" name="Text Box 11">
          <a:extLst>
            <a:ext uri="{FF2B5EF4-FFF2-40B4-BE49-F238E27FC236}">
              <a16:creationId xmlns:a16="http://schemas.microsoft.com/office/drawing/2014/main" id="{00000000-0008-0000-0000-000043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16" name="Text Box 8">
          <a:extLst>
            <a:ext uri="{FF2B5EF4-FFF2-40B4-BE49-F238E27FC236}">
              <a16:creationId xmlns:a16="http://schemas.microsoft.com/office/drawing/2014/main" id="{00000000-0008-0000-0000-000044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17" name="Text Box 9">
          <a:extLst>
            <a:ext uri="{FF2B5EF4-FFF2-40B4-BE49-F238E27FC236}">
              <a16:creationId xmlns:a16="http://schemas.microsoft.com/office/drawing/2014/main" id="{00000000-0008-0000-0000-000045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18" name="Text Box 11">
          <a:extLst>
            <a:ext uri="{FF2B5EF4-FFF2-40B4-BE49-F238E27FC236}">
              <a16:creationId xmlns:a16="http://schemas.microsoft.com/office/drawing/2014/main" id="{00000000-0008-0000-0000-000046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19" name="Text Box 8">
          <a:extLst>
            <a:ext uri="{FF2B5EF4-FFF2-40B4-BE49-F238E27FC236}">
              <a16:creationId xmlns:a16="http://schemas.microsoft.com/office/drawing/2014/main" id="{00000000-0008-0000-0000-000047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20" name="Text Box 9">
          <a:extLst>
            <a:ext uri="{FF2B5EF4-FFF2-40B4-BE49-F238E27FC236}">
              <a16:creationId xmlns:a16="http://schemas.microsoft.com/office/drawing/2014/main" id="{00000000-0008-0000-0000-000048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21" name="Text Box 11">
          <a:extLst>
            <a:ext uri="{FF2B5EF4-FFF2-40B4-BE49-F238E27FC236}">
              <a16:creationId xmlns:a16="http://schemas.microsoft.com/office/drawing/2014/main" id="{00000000-0008-0000-0000-000049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22" name="Text Box 8">
          <a:extLst>
            <a:ext uri="{FF2B5EF4-FFF2-40B4-BE49-F238E27FC236}">
              <a16:creationId xmlns:a16="http://schemas.microsoft.com/office/drawing/2014/main" id="{00000000-0008-0000-0000-00004A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23" name="Text Box 9">
          <a:extLst>
            <a:ext uri="{FF2B5EF4-FFF2-40B4-BE49-F238E27FC236}">
              <a16:creationId xmlns:a16="http://schemas.microsoft.com/office/drawing/2014/main" id="{00000000-0008-0000-0000-00004B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24" name="Text Box 11">
          <a:extLst>
            <a:ext uri="{FF2B5EF4-FFF2-40B4-BE49-F238E27FC236}">
              <a16:creationId xmlns:a16="http://schemas.microsoft.com/office/drawing/2014/main" id="{00000000-0008-0000-0000-00004C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25" name="Text Box 8">
          <a:extLst>
            <a:ext uri="{FF2B5EF4-FFF2-40B4-BE49-F238E27FC236}">
              <a16:creationId xmlns:a16="http://schemas.microsoft.com/office/drawing/2014/main" id="{00000000-0008-0000-0000-00004D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26" name="Text Box 9">
          <a:extLst>
            <a:ext uri="{FF2B5EF4-FFF2-40B4-BE49-F238E27FC236}">
              <a16:creationId xmlns:a16="http://schemas.microsoft.com/office/drawing/2014/main" id="{00000000-0008-0000-0000-00004E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27" name="Text Box 11">
          <a:extLst>
            <a:ext uri="{FF2B5EF4-FFF2-40B4-BE49-F238E27FC236}">
              <a16:creationId xmlns:a16="http://schemas.microsoft.com/office/drawing/2014/main" id="{00000000-0008-0000-0000-00004F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28" name="Text Box 8">
          <a:extLst>
            <a:ext uri="{FF2B5EF4-FFF2-40B4-BE49-F238E27FC236}">
              <a16:creationId xmlns:a16="http://schemas.microsoft.com/office/drawing/2014/main" id="{00000000-0008-0000-0000-000050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29" name="Text Box 9">
          <a:extLst>
            <a:ext uri="{FF2B5EF4-FFF2-40B4-BE49-F238E27FC236}">
              <a16:creationId xmlns:a16="http://schemas.microsoft.com/office/drawing/2014/main" id="{00000000-0008-0000-0000-000051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30" name="Text Box 11">
          <a:extLst>
            <a:ext uri="{FF2B5EF4-FFF2-40B4-BE49-F238E27FC236}">
              <a16:creationId xmlns:a16="http://schemas.microsoft.com/office/drawing/2014/main" id="{00000000-0008-0000-0000-000052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31" name="Text Box 8">
          <a:extLst>
            <a:ext uri="{FF2B5EF4-FFF2-40B4-BE49-F238E27FC236}">
              <a16:creationId xmlns:a16="http://schemas.microsoft.com/office/drawing/2014/main" id="{00000000-0008-0000-0000-000053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32" name="Text Box 9">
          <a:extLst>
            <a:ext uri="{FF2B5EF4-FFF2-40B4-BE49-F238E27FC236}">
              <a16:creationId xmlns:a16="http://schemas.microsoft.com/office/drawing/2014/main" id="{00000000-0008-0000-0000-000054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33" name="Text Box 11">
          <a:extLst>
            <a:ext uri="{FF2B5EF4-FFF2-40B4-BE49-F238E27FC236}">
              <a16:creationId xmlns:a16="http://schemas.microsoft.com/office/drawing/2014/main" id="{00000000-0008-0000-0000-000055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34" name="Text Box 8">
          <a:extLst>
            <a:ext uri="{FF2B5EF4-FFF2-40B4-BE49-F238E27FC236}">
              <a16:creationId xmlns:a16="http://schemas.microsoft.com/office/drawing/2014/main" id="{00000000-0008-0000-0000-000056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35" name="Text Box 9">
          <a:extLst>
            <a:ext uri="{FF2B5EF4-FFF2-40B4-BE49-F238E27FC236}">
              <a16:creationId xmlns:a16="http://schemas.microsoft.com/office/drawing/2014/main" id="{00000000-0008-0000-0000-000057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36" name="Text Box 11">
          <a:extLst>
            <a:ext uri="{FF2B5EF4-FFF2-40B4-BE49-F238E27FC236}">
              <a16:creationId xmlns:a16="http://schemas.microsoft.com/office/drawing/2014/main" id="{00000000-0008-0000-0000-000058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37" name="Text Box 8">
          <a:extLst>
            <a:ext uri="{FF2B5EF4-FFF2-40B4-BE49-F238E27FC236}">
              <a16:creationId xmlns:a16="http://schemas.microsoft.com/office/drawing/2014/main" id="{00000000-0008-0000-0000-000059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38" name="Text Box 9">
          <a:extLst>
            <a:ext uri="{FF2B5EF4-FFF2-40B4-BE49-F238E27FC236}">
              <a16:creationId xmlns:a16="http://schemas.microsoft.com/office/drawing/2014/main" id="{00000000-0008-0000-0000-00005A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39" name="Text Box 11">
          <a:extLst>
            <a:ext uri="{FF2B5EF4-FFF2-40B4-BE49-F238E27FC236}">
              <a16:creationId xmlns:a16="http://schemas.microsoft.com/office/drawing/2014/main" id="{00000000-0008-0000-0000-00005B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540" name="Text Box 8">
          <a:extLst>
            <a:ext uri="{FF2B5EF4-FFF2-40B4-BE49-F238E27FC236}">
              <a16:creationId xmlns:a16="http://schemas.microsoft.com/office/drawing/2014/main" id="{00000000-0008-0000-0000-00005C21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541" name="Text Box 11">
          <a:extLst>
            <a:ext uri="{FF2B5EF4-FFF2-40B4-BE49-F238E27FC236}">
              <a16:creationId xmlns:a16="http://schemas.microsoft.com/office/drawing/2014/main" id="{00000000-0008-0000-0000-00005D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42" name="Text Box 8">
          <a:extLst>
            <a:ext uri="{FF2B5EF4-FFF2-40B4-BE49-F238E27FC236}">
              <a16:creationId xmlns:a16="http://schemas.microsoft.com/office/drawing/2014/main" id="{00000000-0008-0000-0000-00005E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43" name="Text Box 9">
          <a:extLst>
            <a:ext uri="{FF2B5EF4-FFF2-40B4-BE49-F238E27FC236}">
              <a16:creationId xmlns:a16="http://schemas.microsoft.com/office/drawing/2014/main" id="{00000000-0008-0000-0000-00005F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44" name="Text Box 11">
          <a:extLst>
            <a:ext uri="{FF2B5EF4-FFF2-40B4-BE49-F238E27FC236}">
              <a16:creationId xmlns:a16="http://schemas.microsoft.com/office/drawing/2014/main" id="{00000000-0008-0000-0000-000060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46</xdr:row>
      <xdr:rowOff>0</xdr:rowOff>
    </xdr:from>
    <xdr:ext cx="76200" cy="28575"/>
    <xdr:sp macro="" textlink="">
      <xdr:nvSpPr>
        <xdr:cNvPr id="8545" name="Text Box 11">
          <a:extLst>
            <a:ext uri="{FF2B5EF4-FFF2-40B4-BE49-F238E27FC236}">
              <a16:creationId xmlns:a16="http://schemas.microsoft.com/office/drawing/2014/main" id="{00000000-0008-0000-0000-000061210000}"/>
            </a:ext>
          </a:extLst>
        </xdr:cNvPr>
        <xdr:cNvSpPr txBox="1">
          <a:spLocks noChangeArrowheads="1"/>
        </xdr:cNvSpPr>
      </xdr:nvSpPr>
      <xdr:spPr bwMode="auto">
        <a:xfrm>
          <a:off x="4095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546" name="Text Box 8">
          <a:extLst>
            <a:ext uri="{FF2B5EF4-FFF2-40B4-BE49-F238E27FC236}">
              <a16:creationId xmlns:a16="http://schemas.microsoft.com/office/drawing/2014/main" id="{00000000-0008-0000-0000-00006221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547" name="Text Box 9">
          <a:extLst>
            <a:ext uri="{FF2B5EF4-FFF2-40B4-BE49-F238E27FC236}">
              <a16:creationId xmlns:a16="http://schemas.microsoft.com/office/drawing/2014/main" id="{00000000-0008-0000-0000-00006321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548" name="Text Box 11">
          <a:extLst>
            <a:ext uri="{FF2B5EF4-FFF2-40B4-BE49-F238E27FC236}">
              <a16:creationId xmlns:a16="http://schemas.microsoft.com/office/drawing/2014/main" id="{00000000-0008-0000-0000-00006421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49" name="Text Box 8">
          <a:extLst>
            <a:ext uri="{FF2B5EF4-FFF2-40B4-BE49-F238E27FC236}">
              <a16:creationId xmlns:a16="http://schemas.microsoft.com/office/drawing/2014/main" id="{00000000-0008-0000-0000-000065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50" name="Text Box 9">
          <a:extLst>
            <a:ext uri="{FF2B5EF4-FFF2-40B4-BE49-F238E27FC236}">
              <a16:creationId xmlns:a16="http://schemas.microsoft.com/office/drawing/2014/main" id="{00000000-0008-0000-0000-000066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51" name="Text Box 11">
          <a:extLst>
            <a:ext uri="{FF2B5EF4-FFF2-40B4-BE49-F238E27FC236}">
              <a16:creationId xmlns:a16="http://schemas.microsoft.com/office/drawing/2014/main" id="{00000000-0008-0000-0000-000067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552" name="Text Box 8">
          <a:extLst>
            <a:ext uri="{FF2B5EF4-FFF2-40B4-BE49-F238E27FC236}">
              <a16:creationId xmlns:a16="http://schemas.microsoft.com/office/drawing/2014/main" id="{00000000-0008-0000-0000-00006821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553" name="Text Box 9">
          <a:extLst>
            <a:ext uri="{FF2B5EF4-FFF2-40B4-BE49-F238E27FC236}">
              <a16:creationId xmlns:a16="http://schemas.microsoft.com/office/drawing/2014/main" id="{00000000-0008-0000-0000-00006921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554" name="Text Box 11">
          <a:extLst>
            <a:ext uri="{FF2B5EF4-FFF2-40B4-BE49-F238E27FC236}">
              <a16:creationId xmlns:a16="http://schemas.microsoft.com/office/drawing/2014/main" id="{00000000-0008-0000-0000-00006A21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55" name="Text Box 8">
          <a:extLst>
            <a:ext uri="{FF2B5EF4-FFF2-40B4-BE49-F238E27FC236}">
              <a16:creationId xmlns:a16="http://schemas.microsoft.com/office/drawing/2014/main" id="{00000000-0008-0000-0000-00006B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56" name="Text Box 9">
          <a:extLst>
            <a:ext uri="{FF2B5EF4-FFF2-40B4-BE49-F238E27FC236}">
              <a16:creationId xmlns:a16="http://schemas.microsoft.com/office/drawing/2014/main" id="{00000000-0008-0000-0000-00006C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57" name="Text Box 11">
          <a:extLst>
            <a:ext uri="{FF2B5EF4-FFF2-40B4-BE49-F238E27FC236}">
              <a16:creationId xmlns:a16="http://schemas.microsoft.com/office/drawing/2014/main" id="{00000000-0008-0000-0000-00006D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558" name="Text Box 8">
          <a:extLst>
            <a:ext uri="{FF2B5EF4-FFF2-40B4-BE49-F238E27FC236}">
              <a16:creationId xmlns:a16="http://schemas.microsoft.com/office/drawing/2014/main" id="{00000000-0008-0000-0000-00006E21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559" name="Text Box 11">
          <a:extLst>
            <a:ext uri="{FF2B5EF4-FFF2-40B4-BE49-F238E27FC236}">
              <a16:creationId xmlns:a16="http://schemas.microsoft.com/office/drawing/2014/main" id="{00000000-0008-0000-0000-00006F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560" name="Text Box 11">
          <a:extLst>
            <a:ext uri="{FF2B5EF4-FFF2-40B4-BE49-F238E27FC236}">
              <a16:creationId xmlns:a16="http://schemas.microsoft.com/office/drawing/2014/main" id="{00000000-0008-0000-0000-000070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561" name="Text Box 11">
          <a:extLst>
            <a:ext uri="{FF2B5EF4-FFF2-40B4-BE49-F238E27FC236}">
              <a16:creationId xmlns:a16="http://schemas.microsoft.com/office/drawing/2014/main" id="{00000000-0008-0000-0000-000071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562" name="Text Box 11">
          <a:extLst>
            <a:ext uri="{FF2B5EF4-FFF2-40B4-BE49-F238E27FC236}">
              <a16:creationId xmlns:a16="http://schemas.microsoft.com/office/drawing/2014/main" id="{00000000-0008-0000-0000-000072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563" name="Text Box 11">
          <a:extLst>
            <a:ext uri="{FF2B5EF4-FFF2-40B4-BE49-F238E27FC236}">
              <a16:creationId xmlns:a16="http://schemas.microsoft.com/office/drawing/2014/main" id="{00000000-0008-0000-0000-000073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564" name="Text Box 11">
          <a:extLst>
            <a:ext uri="{FF2B5EF4-FFF2-40B4-BE49-F238E27FC236}">
              <a16:creationId xmlns:a16="http://schemas.microsoft.com/office/drawing/2014/main" id="{00000000-0008-0000-0000-000074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565" name="Text Box 11">
          <a:extLst>
            <a:ext uri="{FF2B5EF4-FFF2-40B4-BE49-F238E27FC236}">
              <a16:creationId xmlns:a16="http://schemas.microsoft.com/office/drawing/2014/main" id="{00000000-0008-0000-0000-000075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566" name="Text Box 11">
          <a:extLst>
            <a:ext uri="{FF2B5EF4-FFF2-40B4-BE49-F238E27FC236}">
              <a16:creationId xmlns:a16="http://schemas.microsoft.com/office/drawing/2014/main" id="{00000000-0008-0000-0000-000076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567" name="Text Box 11">
          <a:extLst>
            <a:ext uri="{FF2B5EF4-FFF2-40B4-BE49-F238E27FC236}">
              <a16:creationId xmlns:a16="http://schemas.microsoft.com/office/drawing/2014/main" id="{00000000-0008-0000-0000-000077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568" name="Text Box 8">
          <a:extLst>
            <a:ext uri="{FF2B5EF4-FFF2-40B4-BE49-F238E27FC236}">
              <a16:creationId xmlns:a16="http://schemas.microsoft.com/office/drawing/2014/main" id="{00000000-0008-0000-0000-00007821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569" name="Text Box 11">
          <a:extLst>
            <a:ext uri="{FF2B5EF4-FFF2-40B4-BE49-F238E27FC236}">
              <a16:creationId xmlns:a16="http://schemas.microsoft.com/office/drawing/2014/main" id="{00000000-0008-0000-0000-000079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70" name="Text Box 9">
          <a:extLst>
            <a:ext uri="{FF2B5EF4-FFF2-40B4-BE49-F238E27FC236}">
              <a16:creationId xmlns:a16="http://schemas.microsoft.com/office/drawing/2014/main" id="{00000000-0008-0000-0000-00007A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71" name="Text Box 11">
          <a:extLst>
            <a:ext uri="{FF2B5EF4-FFF2-40B4-BE49-F238E27FC236}">
              <a16:creationId xmlns:a16="http://schemas.microsoft.com/office/drawing/2014/main" id="{00000000-0008-0000-0000-00007B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72" name="Text Box 8">
          <a:extLst>
            <a:ext uri="{FF2B5EF4-FFF2-40B4-BE49-F238E27FC236}">
              <a16:creationId xmlns:a16="http://schemas.microsoft.com/office/drawing/2014/main" id="{00000000-0008-0000-0000-00007C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73" name="Text Box 9">
          <a:extLst>
            <a:ext uri="{FF2B5EF4-FFF2-40B4-BE49-F238E27FC236}">
              <a16:creationId xmlns:a16="http://schemas.microsoft.com/office/drawing/2014/main" id="{00000000-0008-0000-0000-00007D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74" name="Text Box 11">
          <a:extLst>
            <a:ext uri="{FF2B5EF4-FFF2-40B4-BE49-F238E27FC236}">
              <a16:creationId xmlns:a16="http://schemas.microsoft.com/office/drawing/2014/main" id="{00000000-0008-0000-0000-00007E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75" name="Text Box 8">
          <a:extLst>
            <a:ext uri="{FF2B5EF4-FFF2-40B4-BE49-F238E27FC236}">
              <a16:creationId xmlns:a16="http://schemas.microsoft.com/office/drawing/2014/main" id="{00000000-0008-0000-0000-00007F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76" name="Text Box 9">
          <a:extLst>
            <a:ext uri="{FF2B5EF4-FFF2-40B4-BE49-F238E27FC236}">
              <a16:creationId xmlns:a16="http://schemas.microsoft.com/office/drawing/2014/main" id="{00000000-0008-0000-0000-000080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77" name="Text Box 11">
          <a:extLst>
            <a:ext uri="{FF2B5EF4-FFF2-40B4-BE49-F238E27FC236}">
              <a16:creationId xmlns:a16="http://schemas.microsoft.com/office/drawing/2014/main" id="{00000000-0008-0000-0000-000081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78" name="Text Box 8">
          <a:extLst>
            <a:ext uri="{FF2B5EF4-FFF2-40B4-BE49-F238E27FC236}">
              <a16:creationId xmlns:a16="http://schemas.microsoft.com/office/drawing/2014/main" id="{00000000-0008-0000-0000-000082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79" name="Text Box 9">
          <a:extLst>
            <a:ext uri="{FF2B5EF4-FFF2-40B4-BE49-F238E27FC236}">
              <a16:creationId xmlns:a16="http://schemas.microsoft.com/office/drawing/2014/main" id="{00000000-0008-0000-0000-000083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80" name="Text Box 11">
          <a:extLst>
            <a:ext uri="{FF2B5EF4-FFF2-40B4-BE49-F238E27FC236}">
              <a16:creationId xmlns:a16="http://schemas.microsoft.com/office/drawing/2014/main" id="{00000000-0008-0000-0000-000084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81" name="Text Box 8">
          <a:extLst>
            <a:ext uri="{FF2B5EF4-FFF2-40B4-BE49-F238E27FC236}">
              <a16:creationId xmlns:a16="http://schemas.microsoft.com/office/drawing/2014/main" id="{00000000-0008-0000-0000-000085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82" name="Text Box 9">
          <a:extLst>
            <a:ext uri="{FF2B5EF4-FFF2-40B4-BE49-F238E27FC236}">
              <a16:creationId xmlns:a16="http://schemas.microsoft.com/office/drawing/2014/main" id="{00000000-0008-0000-0000-000086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83" name="Text Box 11">
          <a:extLst>
            <a:ext uri="{FF2B5EF4-FFF2-40B4-BE49-F238E27FC236}">
              <a16:creationId xmlns:a16="http://schemas.microsoft.com/office/drawing/2014/main" id="{00000000-0008-0000-0000-000087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84" name="Text Box 8">
          <a:extLst>
            <a:ext uri="{FF2B5EF4-FFF2-40B4-BE49-F238E27FC236}">
              <a16:creationId xmlns:a16="http://schemas.microsoft.com/office/drawing/2014/main" id="{00000000-0008-0000-0000-000088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85" name="Text Box 9">
          <a:extLst>
            <a:ext uri="{FF2B5EF4-FFF2-40B4-BE49-F238E27FC236}">
              <a16:creationId xmlns:a16="http://schemas.microsoft.com/office/drawing/2014/main" id="{00000000-0008-0000-0000-000089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86" name="Text Box 11">
          <a:extLst>
            <a:ext uri="{FF2B5EF4-FFF2-40B4-BE49-F238E27FC236}">
              <a16:creationId xmlns:a16="http://schemas.microsoft.com/office/drawing/2014/main" id="{00000000-0008-0000-0000-00008A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87" name="Text Box 8">
          <a:extLst>
            <a:ext uri="{FF2B5EF4-FFF2-40B4-BE49-F238E27FC236}">
              <a16:creationId xmlns:a16="http://schemas.microsoft.com/office/drawing/2014/main" id="{00000000-0008-0000-0000-00008B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88" name="Text Box 9">
          <a:extLst>
            <a:ext uri="{FF2B5EF4-FFF2-40B4-BE49-F238E27FC236}">
              <a16:creationId xmlns:a16="http://schemas.microsoft.com/office/drawing/2014/main" id="{00000000-0008-0000-0000-00008C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89" name="Text Box 11">
          <a:extLst>
            <a:ext uri="{FF2B5EF4-FFF2-40B4-BE49-F238E27FC236}">
              <a16:creationId xmlns:a16="http://schemas.microsoft.com/office/drawing/2014/main" id="{00000000-0008-0000-0000-00008D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90" name="Text Box 8">
          <a:extLst>
            <a:ext uri="{FF2B5EF4-FFF2-40B4-BE49-F238E27FC236}">
              <a16:creationId xmlns:a16="http://schemas.microsoft.com/office/drawing/2014/main" id="{00000000-0008-0000-0000-00008E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91" name="Text Box 9">
          <a:extLst>
            <a:ext uri="{FF2B5EF4-FFF2-40B4-BE49-F238E27FC236}">
              <a16:creationId xmlns:a16="http://schemas.microsoft.com/office/drawing/2014/main" id="{00000000-0008-0000-0000-00008F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92" name="Text Box 11">
          <a:extLst>
            <a:ext uri="{FF2B5EF4-FFF2-40B4-BE49-F238E27FC236}">
              <a16:creationId xmlns:a16="http://schemas.microsoft.com/office/drawing/2014/main" id="{00000000-0008-0000-0000-000090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93" name="Text Box 8">
          <a:extLst>
            <a:ext uri="{FF2B5EF4-FFF2-40B4-BE49-F238E27FC236}">
              <a16:creationId xmlns:a16="http://schemas.microsoft.com/office/drawing/2014/main" id="{00000000-0008-0000-0000-000091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94" name="Text Box 9">
          <a:extLst>
            <a:ext uri="{FF2B5EF4-FFF2-40B4-BE49-F238E27FC236}">
              <a16:creationId xmlns:a16="http://schemas.microsoft.com/office/drawing/2014/main" id="{00000000-0008-0000-0000-000092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95" name="Text Box 11">
          <a:extLst>
            <a:ext uri="{FF2B5EF4-FFF2-40B4-BE49-F238E27FC236}">
              <a16:creationId xmlns:a16="http://schemas.microsoft.com/office/drawing/2014/main" id="{00000000-0008-0000-0000-000093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96" name="Text Box 8">
          <a:extLst>
            <a:ext uri="{FF2B5EF4-FFF2-40B4-BE49-F238E27FC236}">
              <a16:creationId xmlns:a16="http://schemas.microsoft.com/office/drawing/2014/main" id="{00000000-0008-0000-0000-000094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97" name="Text Box 9">
          <a:extLst>
            <a:ext uri="{FF2B5EF4-FFF2-40B4-BE49-F238E27FC236}">
              <a16:creationId xmlns:a16="http://schemas.microsoft.com/office/drawing/2014/main" id="{00000000-0008-0000-0000-000095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98" name="Text Box 11">
          <a:extLst>
            <a:ext uri="{FF2B5EF4-FFF2-40B4-BE49-F238E27FC236}">
              <a16:creationId xmlns:a16="http://schemas.microsoft.com/office/drawing/2014/main" id="{00000000-0008-0000-0000-000096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599" name="Text Box 8">
          <a:extLst>
            <a:ext uri="{FF2B5EF4-FFF2-40B4-BE49-F238E27FC236}">
              <a16:creationId xmlns:a16="http://schemas.microsoft.com/office/drawing/2014/main" id="{00000000-0008-0000-0000-000097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00" name="Text Box 9">
          <a:extLst>
            <a:ext uri="{FF2B5EF4-FFF2-40B4-BE49-F238E27FC236}">
              <a16:creationId xmlns:a16="http://schemas.microsoft.com/office/drawing/2014/main" id="{00000000-0008-0000-0000-000098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01" name="Text Box 11">
          <a:extLst>
            <a:ext uri="{FF2B5EF4-FFF2-40B4-BE49-F238E27FC236}">
              <a16:creationId xmlns:a16="http://schemas.microsoft.com/office/drawing/2014/main" id="{00000000-0008-0000-0000-000099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02" name="Text Box 8">
          <a:extLst>
            <a:ext uri="{FF2B5EF4-FFF2-40B4-BE49-F238E27FC236}">
              <a16:creationId xmlns:a16="http://schemas.microsoft.com/office/drawing/2014/main" id="{00000000-0008-0000-0000-00009A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03" name="Text Box 9">
          <a:extLst>
            <a:ext uri="{FF2B5EF4-FFF2-40B4-BE49-F238E27FC236}">
              <a16:creationId xmlns:a16="http://schemas.microsoft.com/office/drawing/2014/main" id="{00000000-0008-0000-0000-00009B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04" name="Text Box 11">
          <a:extLst>
            <a:ext uri="{FF2B5EF4-FFF2-40B4-BE49-F238E27FC236}">
              <a16:creationId xmlns:a16="http://schemas.microsoft.com/office/drawing/2014/main" id="{00000000-0008-0000-0000-00009C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605" name="Text Box 8">
          <a:extLst>
            <a:ext uri="{FF2B5EF4-FFF2-40B4-BE49-F238E27FC236}">
              <a16:creationId xmlns:a16="http://schemas.microsoft.com/office/drawing/2014/main" id="{00000000-0008-0000-0000-00009D21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606" name="Text Box 11">
          <a:extLst>
            <a:ext uri="{FF2B5EF4-FFF2-40B4-BE49-F238E27FC236}">
              <a16:creationId xmlns:a16="http://schemas.microsoft.com/office/drawing/2014/main" id="{00000000-0008-0000-0000-00009E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07" name="Text Box 8">
          <a:extLst>
            <a:ext uri="{FF2B5EF4-FFF2-40B4-BE49-F238E27FC236}">
              <a16:creationId xmlns:a16="http://schemas.microsoft.com/office/drawing/2014/main" id="{00000000-0008-0000-0000-00009F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08" name="Text Box 9">
          <a:extLst>
            <a:ext uri="{FF2B5EF4-FFF2-40B4-BE49-F238E27FC236}">
              <a16:creationId xmlns:a16="http://schemas.microsoft.com/office/drawing/2014/main" id="{00000000-0008-0000-0000-0000A0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09" name="Text Box 11">
          <a:extLst>
            <a:ext uri="{FF2B5EF4-FFF2-40B4-BE49-F238E27FC236}">
              <a16:creationId xmlns:a16="http://schemas.microsoft.com/office/drawing/2014/main" id="{00000000-0008-0000-0000-0000A1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610" name="Text Box 8">
          <a:extLst>
            <a:ext uri="{FF2B5EF4-FFF2-40B4-BE49-F238E27FC236}">
              <a16:creationId xmlns:a16="http://schemas.microsoft.com/office/drawing/2014/main" id="{00000000-0008-0000-0000-0000A221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611" name="Text Box 9">
          <a:extLst>
            <a:ext uri="{FF2B5EF4-FFF2-40B4-BE49-F238E27FC236}">
              <a16:creationId xmlns:a16="http://schemas.microsoft.com/office/drawing/2014/main" id="{00000000-0008-0000-0000-0000A321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612" name="Text Box 11">
          <a:extLst>
            <a:ext uri="{FF2B5EF4-FFF2-40B4-BE49-F238E27FC236}">
              <a16:creationId xmlns:a16="http://schemas.microsoft.com/office/drawing/2014/main" id="{00000000-0008-0000-0000-0000A421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13" name="Text Box 8">
          <a:extLst>
            <a:ext uri="{FF2B5EF4-FFF2-40B4-BE49-F238E27FC236}">
              <a16:creationId xmlns:a16="http://schemas.microsoft.com/office/drawing/2014/main" id="{00000000-0008-0000-0000-0000A5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14" name="Text Box 9">
          <a:extLst>
            <a:ext uri="{FF2B5EF4-FFF2-40B4-BE49-F238E27FC236}">
              <a16:creationId xmlns:a16="http://schemas.microsoft.com/office/drawing/2014/main" id="{00000000-0008-0000-0000-0000A6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15" name="Text Box 11">
          <a:extLst>
            <a:ext uri="{FF2B5EF4-FFF2-40B4-BE49-F238E27FC236}">
              <a16:creationId xmlns:a16="http://schemas.microsoft.com/office/drawing/2014/main" id="{00000000-0008-0000-0000-0000A7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616" name="Text Box 8">
          <a:extLst>
            <a:ext uri="{FF2B5EF4-FFF2-40B4-BE49-F238E27FC236}">
              <a16:creationId xmlns:a16="http://schemas.microsoft.com/office/drawing/2014/main" id="{00000000-0008-0000-0000-0000A821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617" name="Text Box 9">
          <a:extLst>
            <a:ext uri="{FF2B5EF4-FFF2-40B4-BE49-F238E27FC236}">
              <a16:creationId xmlns:a16="http://schemas.microsoft.com/office/drawing/2014/main" id="{00000000-0008-0000-0000-0000A921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618" name="Text Box 11">
          <a:extLst>
            <a:ext uri="{FF2B5EF4-FFF2-40B4-BE49-F238E27FC236}">
              <a16:creationId xmlns:a16="http://schemas.microsoft.com/office/drawing/2014/main" id="{00000000-0008-0000-0000-0000AA21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19" name="Text Box 8">
          <a:extLst>
            <a:ext uri="{FF2B5EF4-FFF2-40B4-BE49-F238E27FC236}">
              <a16:creationId xmlns:a16="http://schemas.microsoft.com/office/drawing/2014/main" id="{00000000-0008-0000-0000-0000AB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20" name="Text Box 9">
          <a:extLst>
            <a:ext uri="{FF2B5EF4-FFF2-40B4-BE49-F238E27FC236}">
              <a16:creationId xmlns:a16="http://schemas.microsoft.com/office/drawing/2014/main" id="{00000000-0008-0000-0000-0000AC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21" name="Text Box 11">
          <a:extLst>
            <a:ext uri="{FF2B5EF4-FFF2-40B4-BE49-F238E27FC236}">
              <a16:creationId xmlns:a16="http://schemas.microsoft.com/office/drawing/2014/main" id="{00000000-0008-0000-0000-0000AD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622" name="Text Box 8">
          <a:extLst>
            <a:ext uri="{FF2B5EF4-FFF2-40B4-BE49-F238E27FC236}">
              <a16:creationId xmlns:a16="http://schemas.microsoft.com/office/drawing/2014/main" id="{00000000-0008-0000-0000-0000AE21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623" name="Text Box 11">
          <a:extLst>
            <a:ext uri="{FF2B5EF4-FFF2-40B4-BE49-F238E27FC236}">
              <a16:creationId xmlns:a16="http://schemas.microsoft.com/office/drawing/2014/main" id="{00000000-0008-0000-0000-0000AF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624" name="Text Box 11">
          <a:extLst>
            <a:ext uri="{FF2B5EF4-FFF2-40B4-BE49-F238E27FC236}">
              <a16:creationId xmlns:a16="http://schemas.microsoft.com/office/drawing/2014/main" id="{00000000-0008-0000-0000-0000B0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625" name="Text Box 11">
          <a:extLst>
            <a:ext uri="{FF2B5EF4-FFF2-40B4-BE49-F238E27FC236}">
              <a16:creationId xmlns:a16="http://schemas.microsoft.com/office/drawing/2014/main" id="{00000000-0008-0000-0000-0000B1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626" name="Text Box 11">
          <a:extLst>
            <a:ext uri="{FF2B5EF4-FFF2-40B4-BE49-F238E27FC236}">
              <a16:creationId xmlns:a16="http://schemas.microsoft.com/office/drawing/2014/main" id="{00000000-0008-0000-0000-0000B2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627" name="Text Box 11">
          <a:extLst>
            <a:ext uri="{FF2B5EF4-FFF2-40B4-BE49-F238E27FC236}">
              <a16:creationId xmlns:a16="http://schemas.microsoft.com/office/drawing/2014/main" id="{00000000-0008-0000-0000-0000B3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628" name="Text Box 11">
          <a:extLst>
            <a:ext uri="{FF2B5EF4-FFF2-40B4-BE49-F238E27FC236}">
              <a16:creationId xmlns:a16="http://schemas.microsoft.com/office/drawing/2014/main" id="{00000000-0008-0000-0000-0000B4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629" name="Text Box 11">
          <a:extLst>
            <a:ext uri="{FF2B5EF4-FFF2-40B4-BE49-F238E27FC236}">
              <a16:creationId xmlns:a16="http://schemas.microsoft.com/office/drawing/2014/main" id="{00000000-0008-0000-0000-0000B5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630" name="Text Box 11">
          <a:extLst>
            <a:ext uri="{FF2B5EF4-FFF2-40B4-BE49-F238E27FC236}">
              <a16:creationId xmlns:a16="http://schemas.microsoft.com/office/drawing/2014/main" id="{00000000-0008-0000-0000-0000B6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631" name="Text Box 11">
          <a:extLst>
            <a:ext uri="{FF2B5EF4-FFF2-40B4-BE49-F238E27FC236}">
              <a16:creationId xmlns:a16="http://schemas.microsoft.com/office/drawing/2014/main" id="{00000000-0008-0000-0000-0000B7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632" name="Text Box 8">
          <a:extLst>
            <a:ext uri="{FF2B5EF4-FFF2-40B4-BE49-F238E27FC236}">
              <a16:creationId xmlns:a16="http://schemas.microsoft.com/office/drawing/2014/main" id="{00000000-0008-0000-0000-0000B821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633" name="Text Box 11">
          <a:extLst>
            <a:ext uri="{FF2B5EF4-FFF2-40B4-BE49-F238E27FC236}">
              <a16:creationId xmlns:a16="http://schemas.microsoft.com/office/drawing/2014/main" id="{00000000-0008-0000-0000-0000B9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34" name="Text Box 8">
          <a:extLst>
            <a:ext uri="{FF2B5EF4-FFF2-40B4-BE49-F238E27FC236}">
              <a16:creationId xmlns:a16="http://schemas.microsoft.com/office/drawing/2014/main" id="{00000000-0008-0000-0000-0000BA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35" name="Text Box 9">
          <a:extLst>
            <a:ext uri="{FF2B5EF4-FFF2-40B4-BE49-F238E27FC236}">
              <a16:creationId xmlns:a16="http://schemas.microsoft.com/office/drawing/2014/main" id="{00000000-0008-0000-0000-0000BB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36" name="Text Box 11">
          <a:extLst>
            <a:ext uri="{FF2B5EF4-FFF2-40B4-BE49-F238E27FC236}">
              <a16:creationId xmlns:a16="http://schemas.microsoft.com/office/drawing/2014/main" id="{00000000-0008-0000-0000-0000BC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37" name="Text Box 8">
          <a:extLst>
            <a:ext uri="{FF2B5EF4-FFF2-40B4-BE49-F238E27FC236}">
              <a16:creationId xmlns:a16="http://schemas.microsoft.com/office/drawing/2014/main" id="{00000000-0008-0000-0000-0000BD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38" name="Text Box 9">
          <a:extLst>
            <a:ext uri="{FF2B5EF4-FFF2-40B4-BE49-F238E27FC236}">
              <a16:creationId xmlns:a16="http://schemas.microsoft.com/office/drawing/2014/main" id="{00000000-0008-0000-0000-0000BE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39" name="Text Box 11">
          <a:extLst>
            <a:ext uri="{FF2B5EF4-FFF2-40B4-BE49-F238E27FC236}">
              <a16:creationId xmlns:a16="http://schemas.microsoft.com/office/drawing/2014/main" id="{00000000-0008-0000-0000-0000BF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40" name="Text Box 11">
          <a:extLst>
            <a:ext uri="{FF2B5EF4-FFF2-40B4-BE49-F238E27FC236}">
              <a16:creationId xmlns:a16="http://schemas.microsoft.com/office/drawing/2014/main" id="{00000000-0008-0000-0000-0000C0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41" name="Text Box 9">
          <a:extLst>
            <a:ext uri="{FF2B5EF4-FFF2-40B4-BE49-F238E27FC236}">
              <a16:creationId xmlns:a16="http://schemas.microsoft.com/office/drawing/2014/main" id="{00000000-0008-0000-0000-0000C1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42" name="Text Box 11">
          <a:extLst>
            <a:ext uri="{FF2B5EF4-FFF2-40B4-BE49-F238E27FC236}">
              <a16:creationId xmlns:a16="http://schemas.microsoft.com/office/drawing/2014/main" id="{00000000-0008-0000-0000-0000C2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43" name="Text Box 8">
          <a:extLst>
            <a:ext uri="{FF2B5EF4-FFF2-40B4-BE49-F238E27FC236}">
              <a16:creationId xmlns:a16="http://schemas.microsoft.com/office/drawing/2014/main" id="{00000000-0008-0000-0000-0000C3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44" name="Text Box 9">
          <a:extLst>
            <a:ext uri="{FF2B5EF4-FFF2-40B4-BE49-F238E27FC236}">
              <a16:creationId xmlns:a16="http://schemas.microsoft.com/office/drawing/2014/main" id="{00000000-0008-0000-0000-0000C4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45" name="Text Box 11">
          <a:extLst>
            <a:ext uri="{FF2B5EF4-FFF2-40B4-BE49-F238E27FC236}">
              <a16:creationId xmlns:a16="http://schemas.microsoft.com/office/drawing/2014/main" id="{00000000-0008-0000-0000-0000C5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46" name="Text Box 8">
          <a:extLst>
            <a:ext uri="{FF2B5EF4-FFF2-40B4-BE49-F238E27FC236}">
              <a16:creationId xmlns:a16="http://schemas.microsoft.com/office/drawing/2014/main" id="{00000000-0008-0000-0000-0000C6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47" name="Text Box 9">
          <a:extLst>
            <a:ext uri="{FF2B5EF4-FFF2-40B4-BE49-F238E27FC236}">
              <a16:creationId xmlns:a16="http://schemas.microsoft.com/office/drawing/2014/main" id="{00000000-0008-0000-0000-0000C7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48" name="Text Box 11">
          <a:extLst>
            <a:ext uri="{FF2B5EF4-FFF2-40B4-BE49-F238E27FC236}">
              <a16:creationId xmlns:a16="http://schemas.microsoft.com/office/drawing/2014/main" id="{00000000-0008-0000-0000-0000C8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49" name="Text Box 8">
          <a:extLst>
            <a:ext uri="{FF2B5EF4-FFF2-40B4-BE49-F238E27FC236}">
              <a16:creationId xmlns:a16="http://schemas.microsoft.com/office/drawing/2014/main" id="{00000000-0008-0000-0000-0000C9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50" name="Text Box 9">
          <a:extLst>
            <a:ext uri="{FF2B5EF4-FFF2-40B4-BE49-F238E27FC236}">
              <a16:creationId xmlns:a16="http://schemas.microsoft.com/office/drawing/2014/main" id="{00000000-0008-0000-0000-0000CA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51" name="Text Box 11">
          <a:extLst>
            <a:ext uri="{FF2B5EF4-FFF2-40B4-BE49-F238E27FC236}">
              <a16:creationId xmlns:a16="http://schemas.microsoft.com/office/drawing/2014/main" id="{00000000-0008-0000-0000-0000CB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52" name="Text Box 8">
          <a:extLst>
            <a:ext uri="{FF2B5EF4-FFF2-40B4-BE49-F238E27FC236}">
              <a16:creationId xmlns:a16="http://schemas.microsoft.com/office/drawing/2014/main" id="{00000000-0008-0000-0000-0000CC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53" name="Text Box 9">
          <a:extLst>
            <a:ext uri="{FF2B5EF4-FFF2-40B4-BE49-F238E27FC236}">
              <a16:creationId xmlns:a16="http://schemas.microsoft.com/office/drawing/2014/main" id="{00000000-0008-0000-0000-0000CD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54" name="Text Box 11">
          <a:extLst>
            <a:ext uri="{FF2B5EF4-FFF2-40B4-BE49-F238E27FC236}">
              <a16:creationId xmlns:a16="http://schemas.microsoft.com/office/drawing/2014/main" id="{00000000-0008-0000-0000-0000CE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55" name="Text Box 8">
          <a:extLst>
            <a:ext uri="{FF2B5EF4-FFF2-40B4-BE49-F238E27FC236}">
              <a16:creationId xmlns:a16="http://schemas.microsoft.com/office/drawing/2014/main" id="{00000000-0008-0000-0000-0000CF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56" name="Text Box 9">
          <a:extLst>
            <a:ext uri="{FF2B5EF4-FFF2-40B4-BE49-F238E27FC236}">
              <a16:creationId xmlns:a16="http://schemas.microsoft.com/office/drawing/2014/main" id="{00000000-0008-0000-0000-0000D0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57" name="Text Box 11">
          <a:extLst>
            <a:ext uri="{FF2B5EF4-FFF2-40B4-BE49-F238E27FC236}">
              <a16:creationId xmlns:a16="http://schemas.microsoft.com/office/drawing/2014/main" id="{00000000-0008-0000-0000-0000D1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58" name="Text Box 8">
          <a:extLst>
            <a:ext uri="{FF2B5EF4-FFF2-40B4-BE49-F238E27FC236}">
              <a16:creationId xmlns:a16="http://schemas.microsoft.com/office/drawing/2014/main" id="{00000000-0008-0000-0000-0000D2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59" name="Text Box 9">
          <a:extLst>
            <a:ext uri="{FF2B5EF4-FFF2-40B4-BE49-F238E27FC236}">
              <a16:creationId xmlns:a16="http://schemas.microsoft.com/office/drawing/2014/main" id="{00000000-0008-0000-0000-0000D3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60" name="Text Box 11">
          <a:extLst>
            <a:ext uri="{FF2B5EF4-FFF2-40B4-BE49-F238E27FC236}">
              <a16:creationId xmlns:a16="http://schemas.microsoft.com/office/drawing/2014/main" id="{00000000-0008-0000-0000-0000D4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61" name="Text Box 8">
          <a:extLst>
            <a:ext uri="{FF2B5EF4-FFF2-40B4-BE49-F238E27FC236}">
              <a16:creationId xmlns:a16="http://schemas.microsoft.com/office/drawing/2014/main" id="{00000000-0008-0000-0000-0000D5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62" name="Text Box 9">
          <a:extLst>
            <a:ext uri="{FF2B5EF4-FFF2-40B4-BE49-F238E27FC236}">
              <a16:creationId xmlns:a16="http://schemas.microsoft.com/office/drawing/2014/main" id="{00000000-0008-0000-0000-0000D6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63" name="Text Box 11">
          <a:extLst>
            <a:ext uri="{FF2B5EF4-FFF2-40B4-BE49-F238E27FC236}">
              <a16:creationId xmlns:a16="http://schemas.microsoft.com/office/drawing/2014/main" id="{00000000-0008-0000-0000-0000D7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64" name="Text Box 8">
          <a:extLst>
            <a:ext uri="{FF2B5EF4-FFF2-40B4-BE49-F238E27FC236}">
              <a16:creationId xmlns:a16="http://schemas.microsoft.com/office/drawing/2014/main" id="{00000000-0008-0000-0000-0000D8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65" name="Text Box 9">
          <a:extLst>
            <a:ext uri="{FF2B5EF4-FFF2-40B4-BE49-F238E27FC236}">
              <a16:creationId xmlns:a16="http://schemas.microsoft.com/office/drawing/2014/main" id="{00000000-0008-0000-0000-0000D9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66" name="Text Box 11">
          <a:extLst>
            <a:ext uri="{FF2B5EF4-FFF2-40B4-BE49-F238E27FC236}">
              <a16:creationId xmlns:a16="http://schemas.microsoft.com/office/drawing/2014/main" id="{00000000-0008-0000-0000-0000DA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67" name="Text Box 8">
          <a:extLst>
            <a:ext uri="{FF2B5EF4-FFF2-40B4-BE49-F238E27FC236}">
              <a16:creationId xmlns:a16="http://schemas.microsoft.com/office/drawing/2014/main" id="{00000000-0008-0000-0000-0000DB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68" name="Text Box 9">
          <a:extLst>
            <a:ext uri="{FF2B5EF4-FFF2-40B4-BE49-F238E27FC236}">
              <a16:creationId xmlns:a16="http://schemas.microsoft.com/office/drawing/2014/main" id="{00000000-0008-0000-0000-0000DC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69" name="Text Box 11">
          <a:extLst>
            <a:ext uri="{FF2B5EF4-FFF2-40B4-BE49-F238E27FC236}">
              <a16:creationId xmlns:a16="http://schemas.microsoft.com/office/drawing/2014/main" id="{00000000-0008-0000-0000-0000DD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70" name="Text Box 8">
          <a:extLst>
            <a:ext uri="{FF2B5EF4-FFF2-40B4-BE49-F238E27FC236}">
              <a16:creationId xmlns:a16="http://schemas.microsoft.com/office/drawing/2014/main" id="{00000000-0008-0000-0000-0000DE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71" name="Text Box 9">
          <a:extLst>
            <a:ext uri="{FF2B5EF4-FFF2-40B4-BE49-F238E27FC236}">
              <a16:creationId xmlns:a16="http://schemas.microsoft.com/office/drawing/2014/main" id="{00000000-0008-0000-0000-0000DF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72" name="Text Box 11">
          <a:extLst>
            <a:ext uri="{FF2B5EF4-FFF2-40B4-BE49-F238E27FC236}">
              <a16:creationId xmlns:a16="http://schemas.microsoft.com/office/drawing/2014/main" id="{00000000-0008-0000-0000-0000E0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73" name="Text Box 8">
          <a:extLst>
            <a:ext uri="{FF2B5EF4-FFF2-40B4-BE49-F238E27FC236}">
              <a16:creationId xmlns:a16="http://schemas.microsoft.com/office/drawing/2014/main" id="{00000000-0008-0000-0000-0000E1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74" name="Text Box 9">
          <a:extLst>
            <a:ext uri="{FF2B5EF4-FFF2-40B4-BE49-F238E27FC236}">
              <a16:creationId xmlns:a16="http://schemas.microsoft.com/office/drawing/2014/main" id="{00000000-0008-0000-0000-0000E2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75" name="Text Box 11">
          <a:extLst>
            <a:ext uri="{FF2B5EF4-FFF2-40B4-BE49-F238E27FC236}">
              <a16:creationId xmlns:a16="http://schemas.microsoft.com/office/drawing/2014/main" id="{00000000-0008-0000-0000-0000E3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676" name="Text Box 8">
          <a:extLst>
            <a:ext uri="{FF2B5EF4-FFF2-40B4-BE49-F238E27FC236}">
              <a16:creationId xmlns:a16="http://schemas.microsoft.com/office/drawing/2014/main" id="{00000000-0008-0000-0000-0000E421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677" name="Text Box 11">
          <a:extLst>
            <a:ext uri="{FF2B5EF4-FFF2-40B4-BE49-F238E27FC236}">
              <a16:creationId xmlns:a16="http://schemas.microsoft.com/office/drawing/2014/main" id="{00000000-0008-0000-0000-0000E5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78" name="Text Box 8">
          <a:extLst>
            <a:ext uri="{FF2B5EF4-FFF2-40B4-BE49-F238E27FC236}">
              <a16:creationId xmlns:a16="http://schemas.microsoft.com/office/drawing/2014/main" id="{00000000-0008-0000-0000-0000E6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79" name="Text Box 9">
          <a:extLst>
            <a:ext uri="{FF2B5EF4-FFF2-40B4-BE49-F238E27FC236}">
              <a16:creationId xmlns:a16="http://schemas.microsoft.com/office/drawing/2014/main" id="{00000000-0008-0000-0000-0000E7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80" name="Text Box 11">
          <a:extLst>
            <a:ext uri="{FF2B5EF4-FFF2-40B4-BE49-F238E27FC236}">
              <a16:creationId xmlns:a16="http://schemas.microsoft.com/office/drawing/2014/main" id="{00000000-0008-0000-0000-0000E8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46</xdr:row>
      <xdr:rowOff>0</xdr:rowOff>
    </xdr:from>
    <xdr:ext cx="76200" cy="28575"/>
    <xdr:sp macro="" textlink="">
      <xdr:nvSpPr>
        <xdr:cNvPr id="8681" name="Text Box 11">
          <a:extLst>
            <a:ext uri="{FF2B5EF4-FFF2-40B4-BE49-F238E27FC236}">
              <a16:creationId xmlns:a16="http://schemas.microsoft.com/office/drawing/2014/main" id="{00000000-0008-0000-0000-0000E9210000}"/>
            </a:ext>
          </a:extLst>
        </xdr:cNvPr>
        <xdr:cNvSpPr txBox="1">
          <a:spLocks noChangeArrowheads="1"/>
        </xdr:cNvSpPr>
      </xdr:nvSpPr>
      <xdr:spPr bwMode="auto">
        <a:xfrm>
          <a:off x="4095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682" name="Text Box 8">
          <a:extLst>
            <a:ext uri="{FF2B5EF4-FFF2-40B4-BE49-F238E27FC236}">
              <a16:creationId xmlns:a16="http://schemas.microsoft.com/office/drawing/2014/main" id="{00000000-0008-0000-0000-0000EA21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683" name="Text Box 9">
          <a:extLst>
            <a:ext uri="{FF2B5EF4-FFF2-40B4-BE49-F238E27FC236}">
              <a16:creationId xmlns:a16="http://schemas.microsoft.com/office/drawing/2014/main" id="{00000000-0008-0000-0000-0000EB21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684" name="Text Box 11">
          <a:extLst>
            <a:ext uri="{FF2B5EF4-FFF2-40B4-BE49-F238E27FC236}">
              <a16:creationId xmlns:a16="http://schemas.microsoft.com/office/drawing/2014/main" id="{00000000-0008-0000-0000-0000EC21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85" name="Text Box 8">
          <a:extLst>
            <a:ext uri="{FF2B5EF4-FFF2-40B4-BE49-F238E27FC236}">
              <a16:creationId xmlns:a16="http://schemas.microsoft.com/office/drawing/2014/main" id="{00000000-0008-0000-0000-0000ED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86" name="Text Box 9">
          <a:extLst>
            <a:ext uri="{FF2B5EF4-FFF2-40B4-BE49-F238E27FC236}">
              <a16:creationId xmlns:a16="http://schemas.microsoft.com/office/drawing/2014/main" id="{00000000-0008-0000-0000-0000EE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87" name="Text Box 11">
          <a:extLst>
            <a:ext uri="{FF2B5EF4-FFF2-40B4-BE49-F238E27FC236}">
              <a16:creationId xmlns:a16="http://schemas.microsoft.com/office/drawing/2014/main" id="{00000000-0008-0000-0000-0000EF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688" name="Text Box 8">
          <a:extLst>
            <a:ext uri="{FF2B5EF4-FFF2-40B4-BE49-F238E27FC236}">
              <a16:creationId xmlns:a16="http://schemas.microsoft.com/office/drawing/2014/main" id="{00000000-0008-0000-0000-0000F021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689" name="Text Box 9">
          <a:extLst>
            <a:ext uri="{FF2B5EF4-FFF2-40B4-BE49-F238E27FC236}">
              <a16:creationId xmlns:a16="http://schemas.microsoft.com/office/drawing/2014/main" id="{00000000-0008-0000-0000-0000F121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690" name="Text Box 11">
          <a:extLst>
            <a:ext uri="{FF2B5EF4-FFF2-40B4-BE49-F238E27FC236}">
              <a16:creationId xmlns:a16="http://schemas.microsoft.com/office/drawing/2014/main" id="{00000000-0008-0000-0000-0000F221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91" name="Text Box 8">
          <a:extLst>
            <a:ext uri="{FF2B5EF4-FFF2-40B4-BE49-F238E27FC236}">
              <a16:creationId xmlns:a16="http://schemas.microsoft.com/office/drawing/2014/main" id="{00000000-0008-0000-0000-0000F3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92" name="Text Box 9">
          <a:extLst>
            <a:ext uri="{FF2B5EF4-FFF2-40B4-BE49-F238E27FC236}">
              <a16:creationId xmlns:a16="http://schemas.microsoft.com/office/drawing/2014/main" id="{00000000-0008-0000-0000-0000F4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693" name="Text Box 11">
          <a:extLst>
            <a:ext uri="{FF2B5EF4-FFF2-40B4-BE49-F238E27FC236}">
              <a16:creationId xmlns:a16="http://schemas.microsoft.com/office/drawing/2014/main" id="{00000000-0008-0000-0000-0000F521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694" name="Text Box 8">
          <a:extLst>
            <a:ext uri="{FF2B5EF4-FFF2-40B4-BE49-F238E27FC236}">
              <a16:creationId xmlns:a16="http://schemas.microsoft.com/office/drawing/2014/main" id="{00000000-0008-0000-0000-0000F621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695" name="Text Box 11">
          <a:extLst>
            <a:ext uri="{FF2B5EF4-FFF2-40B4-BE49-F238E27FC236}">
              <a16:creationId xmlns:a16="http://schemas.microsoft.com/office/drawing/2014/main" id="{00000000-0008-0000-0000-0000F7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696" name="Text Box 11">
          <a:extLst>
            <a:ext uri="{FF2B5EF4-FFF2-40B4-BE49-F238E27FC236}">
              <a16:creationId xmlns:a16="http://schemas.microsoft.com/office/drawing/2014/main" id="{00000000-0008-0000-0000-0000F8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697" name="Text Box 11">
          <a:extLst>
            <a:ext uri="{FF2B5EF4-FFF2-40B4-BE49-F238E27FC236}">
              <a16:creationId xmlns:a16="http://schemas.microsoft.com/office/drawing/2014/main" id="{00000000-0008-0000-0000-0000F9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698" name="Text Box 11">
          <a:extLst>
            <a:ext uri="{FF2B5EF4-FFF2-40B4-BE49-F238E27FC236}">
              <a16:creationId xmlns:a16="http://schemas.microsoft.com/office/drawing/2014/main" id="{00000000-0008-0000-0000-0000FA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699" name="Text Box 11">
          <a:extLst>
            <a:ext uri="{FF2B5EF4-FFF2-40B4-BE49-F238E27FC236}">
              <a16:creationId xmlns:a16="http://schemas.microsoft.com/office/drawing/2014/main" id="{00000000-0008-0000-0000-0000FB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700" name="Text Box 11">
          <a:extLst>
            <a:ext uri="{FF2B5EF4-FFF2-40B4-BE49-F238E27FC236}">
              <a16:creationId xmlns:a16="http://schemas.microsoft.com/office/drawing/2014/main" id="{00000000-0008-0000-0000-0000FC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701" name="Text Box 11">
          <a:extLst>
            <a:ext uri="{FF2B5EF4-FFF2-40B4-BE49-F238E27FC236}">
              <a16:creationId xmlns:a16="http://schemas.microsoft.com/office/drawing/2014/main" id="{00000000-0008-0000-0000-0000FD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702" name="Text Box 11">
          <a:extLst>
            <a:ext uri="{FF2B5EF4-FFF2-40B4-BE49-F238E27FC236}">
              <a16:creationId xmlns:a16="http://schemas.microsoft.com/office/drawing/2014/main" id="{00000000-0008-0000-0000-0000FE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703" name="Text Box 11">
          <a:extLst>
            <a:ext uri="{FF2B5EF4-FFF2-40B4-BE49-F238E27FC236}">
              <a16:creationId xmlns:a16="http://schemas.microsoft.com/office/drawing/2014/main" id="{00000000-0008-0000-0000-0000FF21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704" name="Text Box 8">
          <a:extLst>
            <a:ext uri="{FF2B5EF4-FFF2-40B4-BE49-F238E27FC236}">
              <a16:creationId xmlns:a16="http://schemas.microsoft.com/office/drawing/2014/main" id="{00000000-0008-0000-0000-00000022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705" name="Text Box 11">
          <a:extLst>
            <a:ext uri="{FF2B5EF4-FFF2-40B4-BE49-F238E27FC236}">
              <a16:creationId xmlns:a16="http://schemas.microsoft.com/office/drawing/2014/main" id="{00000000-0008-0000-0000-000001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06" name="Text Box 9">
          <a:extLst>
            <a:ext uri="{FF2B5EF4-FFF2-40B4-BE49-F238E27FC236}">
              <a16:creationId xmlns:a16="http://schemas.microsoft.com/office/drawing/2014/main" id="{00000000-0008-0000-0000-000002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07" name="Text Box 11">
          <a:extLst>
            <a:ext uri="{FF2B5EF4-FFF2-40B4-BE49-F238E27FC236}">
              <a16:creationId xmlns:a16="http://schemas.microsoft.com/office/drawing/2014/main" id="{00000000-0008-0000-0000-000003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08" name="Text Box 8">
          <a:extLst>
            <a:ext uri="{FF2B5EF4-FFF2-40B4-BE49-F238E27FC236}">
              <a16:creationId xmlns:a16="http://schemas.microsoft.com/office/drawing/2014/main" id="{00000000-0008-0000-0000-000004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09" name="Text Box 9">
          <a:extLst>
            <a:ext uri="{FF2B5EF4-FFF2-40B4-BE49-F238E27FC236}">
              <a16:creationId xmlns:a16="http://schemas.microsoft.com/office/drawing/2014/main" id="{00000000-0008-0000-0000-000005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10" name="Text Box 11">
          <a:extLst>
            <a:ext uri="{FF2B5EF4-FFF2-40B4-BE49-F238E27FC236}">
              <a16:creationId xmlns:a16="http://schemas.microsoft.com/office/drawing/2014/main" id="{00000000-0008-0000-0000-000006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11" name="Text Box 8">
          <a:extLst>
            <a:ext uri="{FF2B5EF4-FFF2-40B4-BE49-F238E27FC236}">
              <a16:creationId xmlns:a16="http://schemas.microsoft.com/office/drawing/2014/main" id="{00000000-0008-0000-0000-000007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12" name="Text Box 9">
          <a:extLst>
            <a:ext uri="{FF2B5EF4-FFF2-40B4-BE49-F238E27FC236}">
              <a16:creationId xmlns:a16="http://schemas.microsoft.com/office/drawing/2014/main" id="{00000000-0008-0000-0000-000008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13" name="Text Box 11">
          <a:extLst>
            <a:ext uri="{FF2B5EF4-FFF2-40B4-BE49-F238E27FC236}">
              <a16:creationId xmlns:a16="http://schemas.microsoft.com/office/drawing/2014/main" id="{00000000-0008-0000-0000-000009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14" name="Text Box 8">
          <a:extLst>
            <a:ext uri="{FF2B5EF4-FFF2-40B4-BE49-F238E27FC236}">
              <a16:creationId xmlns:a16="http://schemas.microsoft.com/office/drawing/2014/main" id="{00000000-0008-0000-0000-00000A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15" name="Text Box 9">
          <a:extLst>
            <a:ext uri="{FF2B5EF4-FFF2-40B4-BE49-F238E27FC236}">
              <a16:creationId xmlns:a16="http://schemas.microsoft.com/office/drawing/2014/main" id="{00000000-0008-0000-0000-00000B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16" name="Text Box 11">
          <a:extLst>
            <a:ext uri="{FF2B5EF4-FFF2-40B4-BE49-F238E27FC236}">
              <a16:creationId xmlns:a16="http://schemas.microsoft.com/office/drawing/2014/main" id="{00000000-0008-0000-0000-00000C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17" name="Text Box 8">
          <a:extLst>
            <a:ext uri="{FF2B5EF4-FFF2-40B4-BE49-F238E27FC236}">
              <a16:creationId xmlns:a16="http://schemas.microsoft.com/office/drawing/2014/main" id="{00000000-0008-0000-0000-00000D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18" name="Text Box 9">
          <a:extLst>
            <a:ext uri="{FF2B5EF4-FFF2-40B4-BE49-F238E27FC236}">
              <a16:creationId xmlns:a16="http://schemas.microsoft.com/office/drawing/2014/main" id="{00000000-0008-0000-0000-00000E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19" name="Text Box 11">
          <a:extLst>
            <a:ext uri="{FF2B5EF4-FFF2-40B4-BE49-F238E27FC236}">
              <a16:creationId xmlns:a16="http://schemas.microsoft.com/office/drawing/2014/main" id="{00000000-0008-0000-0000-00000F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20" name="Text Box 8">
          <a:extLst>
            <a:ext uri="{FF2B5EF4-FFF2-40B4-BE49-F238E27FC236}">
              <a16:creationId xmlns:a16="http://schemas.microsoft.com/office/drawing/2014/main" id="{00000000-0008-0000-0000-000010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21" name="Text Box 9">
          <a:extLst>
            <a:ext uri="{FF2B5EF4-FFF2-40B4-BE49-F238E27FC236}">
              <a16:creationId xmlns:a16="http://schemas.microsoft.com/office/drawing/2014/main" id="{00000000-0008-0000-0000-000011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22" name="Text Box 11">
          <a:extLst>
            <a:ext uri="{FF2B5EF4-FFF2-40B4-BE49-F238E27FC236}">
              <a16:creationId xmlns:a16="http://schemas.microsoft.com/office/drawing/2014/main" id="{00000000-0008-0000-0000-000012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23" name="Text Box 8">
          <a:extLst>
            <a:ext uri="{FF2B5EF4-FFF2-40B4-BE49-F238E27FC236}">
              <a16:creationId xmlns:a16="http://schemas.microsoft.com/office/drawing/2014/main" id="{00000000-0008-0000-0000-000013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24" name="Text Box 9">
          <a:extLst>
            <a:ext uri="{FF2B5EF4-FFF2-40B4-BE49-F238E27FC236}">
              <a16:creationId xmlns:a16="http://schemas.microsoft.com/office/drawing/2014/main" id="{00000000-0008-0000-0000-000014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25" name="Text Box 11">
          <a:extLst>
            <a:ext uri="{FF2B5EF4-FFF2-40B4-BE49-F238E27FC236}">
              <a16:creationId xmlns:a16="http://schemas.microsoft.com/office/drawing/2014/main" id="{00000000-0008-0000-0000-000015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26" name="Text Box 8">
          <a:extLst>
            <a:ext uri="{FF2B5EF4-FFF2-40B4-BE49-F238E27FC236}">
              <a16:creationId xmlns:a16="http://schemas.microsoft.com/office/drawing/2014/main" id="{00000000-0008-0000-0000-000016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27" name="Text Box 9">
          <a:extLst>
            <a:ext uri="{FF2B5EF4-FFF2-40B4-BE49-F238E27FC236}">
              <a16:creationId xmlns:a16="http://schemas.microsoft.com/office/drawing/2014/main" id="{00000000-0008-0000-0000-000017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28" name="Text Box 11">
          <a:extLst>
            <a:ext uri="{FF2B5EF4-FFF2-40B4-BE49-F238E27FC236}">
              <a16:creationId xmlns:a16="http://schemas.microsoft.com/office/drawing/2014/main" id="{00000000-0008-0000-0000-000018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29" name="Text Box 8">
          <a:extLst>
            <a:ext uri="{FF2B5EF4-FFF2-40B4-BE49-F238E27FC236}">
              <a16:creationId xmlns:a16="http://schemas.microsoft.com/office/drawing/2014/main" id="{00000000-0008-0000-0000-000019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30" name="Text Box 9">
          <a:extLst>
            <a:ext uri="{FF2B5EF4-FFF2-40B4-BE49-F238E27FC236}">
              <a16:creationId xmlns:a16="http://schemas.microsoft.com/office/drawing/2014/main" id="{00000000-0008-0000-0000-00001A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31" name="Text Box 11">
          <a:extLst>
            <a:ext uri="{FF2B5EF4-FFF2-40B4-BE49-F238E27FC236}">
              <a16:creationId xmlns:a16="http://schemas.microsoft.com/office/drawing/2014/main" id="{00000000-0008-0000-0000-00001B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32" name="Text Box 8">
          <a:extLst>
            <a:ext uri="{FF2B5EF4-FFF2-40B4-BE49-F238E27FC236}">
              <a16:creationId xmlns:a16="http://schemas.microsoft.com/office/drawing/2014/main" id="{00000000-0008-0000-0000-00001C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33" name="Text Box 9">
          <a:extLst>
            <a:ext uri="{FF2B5EF4-FFF2-40B4-BE49-F238E27FC236}">
              <a16:creationId xmlns:a16="http://schemas.microsoft.com/office/drawing/2014/main" id="{00000000-0008-0000-0000-00001D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34" name="Text Box 11">
          <a:extLst>
            <a:ext uri="{FF2B5EF4-FFF2-40B4-BE49-F238E27FC236}">
              <a16:creationId xmlns:a16="http://schemas.microsoft.com/office/drawing/2014/main" id="{00000000-0008-0000-0000-00001E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35" name="Text Box 8">
          <a:extLst>
            <a:ext uri="{FF2B5EF4-FFF2-40B4-BE49-F238E27FC236}">
              <a16:creationId xmlns:a16="http://schemas.microsoft.com/office/drawing/2014/main" id="{00000000-0008-0000-0000-00001F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36" name="Text Box 9">
          <a:extLst>
            <a:ext uri="{FF2B5EF4-FFF2-40B4-BE49-F238E27FC236}">
              <a16:creationId xmlns:a16="http://schemas.microsoft.com/office/drawing/2014/main" id="{00000000-0008-0000-0000-000020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37" name="Text Box 11">
          <a:extLst>
            <a:ext uri="{FF2B5EF4-FFF2-40B4-BE49-F238E27FC236}">
              <a16:creationId xmlns:a16="http://schemas.microsoft.com/office/drawing/2014/main" id="{00000000-0008-0000-0000-000021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38" name="Text Box 8">
          <a:extLst>
            <a:ext uri="{FF2B5EF4-FFF2-40B4-BE49-F238E27FC236}">
              <a16:creationId xmlns:a16="http://schemas.microsoft.com/office/drawing/2014/main" id="{00000000-0008-0000-0000-000022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39" name="Text Box 9">
          <a:extLst>
            <a:ext uri="{FF2B5EF4-FFF2-40B4-BE49-F238E27FC236}">
              <a16:creationId xmlns:a16="http://schemas.microsoft.com/office/drawing/2014/main" id="{00000000-0008-0000-0000-000023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40" name="Text Box 11">
          <a:extLst>
            <a:ext uri="{FF2B5EF4-FFF2-40B4-BE49-F238E27FC236}">
              <a16:creationId xmlns:a16="http://schemas.microsoft.com/office/drawing/2014/main" id="{00000000-0008-0000-0000-000024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741" name="Text Box 8">
          <a:extLst>
            <a:ext uri="{FF2B5EF4-FFF2-40B4-BE49-F238E27FC236}">
              <a16:creationId xmlns:a16="http://schemas.microsoft.com/office/drawing/2014/main" id="{00000000-0008-0000-0000-00002522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742" name="Text Box 11">
          <a:extLst>
            <a:ext uri="{FF2B5EF4-FFF2-40B4-BE49-F238E27FC236}">
              <a16:creationId xmlns:a16="http://schemas.microsoft.com/office/drawing/2014/main" id="{00000000-0008-0000-0000-000026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43" name="Text Box 8">
          <a:extLst>
            <a:ext uri="{FF2B5EF4-FFF2-40B4-BE49-F238E27FC236}">
              <a16:creationId xmlns:a16="http://schemas.microsoft.com/office/drawing/2014/main" id="{00000000-0008-0000-0000-000027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44" name="Text Box 9">
          <a:extLst>
            <a:ext uri="{FF2B5EF4-FFF2-40B4-BE49-F238E27FC236}">
              <a16:creationId xmlns:a16="http://schemas.microsoft.com/office/drawing/2014/main" id="{00000000-0008-0000-0000-000028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45" name="Text Box 11">
          <a:extLst>
            <a:ext uri="{FF2B5EF4-FFF2-40B4-BE49-F238E27FC236}">
              <a16:creationId xmlns:a16="http://schemas.microsoft.com/office/drawing/2014/main" id="{00000000-0008-0000-0000-000029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746" name="Text Box 8">
          <a:extLst>
            <a:ext uri="{FF2B5EF4-FFF2-40B4-BE49-F238E27FC236}">
              <a16:creationId xmlns:a16="http://schemas.microsoft.com/office/drawing/2014/main" id="{00000000-0008-0000-0000-00002A22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747" name="Text Box 9">
          <a:extLst>
            <a:ext uri="{FF2B5EF4-FFF2-40B4-BE49-F238E27FC236}">
              <a16:creationId xmlns:a16="http://schemas.microsoft.com/office/drawing/2014/main" id="{00000000-0008-0000-0000-00002B22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748" name="Text Box 11">
          <a:extLst>
            <a:ext uri="{FF2B5EF4-FFF2-40B4-BE49-F238E27FC236}">
              <a16:creationId xmlns:a16="http://schemas.microsoft.com/office/drawing/2014/main" id="{00000000-0008-0000-0000-00002C22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49" name="Text Box 8">
          <a:extLst>
            <a:ext uri="{FF2B5EF4-FFF2-40B4-BE49-F238E27FC236}">
              <a16:creationId xmlns:a16="http://schemas.microsoft.com/office/drawing/2014/main" id="{00000000-0008-0000-0000-00002D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50" name="Text Box 9">
          <a:extLst>
            <a:ext uri="{FF2B5EF4-FFF2-40B4-BE49-F238E27FC236}">
              <a16:creationId xmlns:a16="http://schemas.microsoft.com/office/drawing/2014/main" id="{00000000-0008-0000-0000-00002E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51" name="Text Box 11">
          <a:extLst>
            <a:ext uri="{FF2B5EF4-FFF2-40B4-BE49-F238E27FC236}">
              <a16:creationId xmlns:a16="http://schemas.microsoft.com/office/drawing/2014/main" id="{00000000-0008-0000-0000-00002F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752" name="Text Box 8">
          <a:extLst>
            <a:ext uri="{FF2B5EF4-FFF2-40B4-BE49-F238E27FC236}">
              <a16:creationId xmlns:a16="http://schemas.microsoft.com/office/drawing/2014/main" id="{00000000-0008-0000-0000-00003022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753" name="Text Box 9">
          <a:extLst>
            <a:ext uri="{FF2B5EF4-FFF2-40B4-BE49-F238E27FC236}">
              <a16:creationId xmlns:a16="http://schemas.microsoft.com/office/drawing/2014/main" id="{00000000-0008-0000-0000-00003122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754" name="Text Box 11">
          <a:extLst>
            <a:ext uri="{FF2B5EF4-FFF2-40B4-BE49-F238E27FC236}">
              <a16:creationId xmlns:a16="http://schemas.microsoft.com/office/drawing/2014/main" id="{00000000-0008-0000-0000-00003222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55" name="Text Box 8">
          <a:extLst>
            <a:ext uri="{FF2B5EF4-FFF2-40B4-BE49-F238E27FC236}">
              <a16:creationId xmlns:a16="http://schemas.microsoft.com/office/drawing/2014/main" id="{00000000-0008-0000-0000-000033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56" name="Text Box 9">
          <a:extLst>
            <a:ext uri="{FF2B5EF4-FFF2-40B4-BE49-F238E27FC236}">
              <a16:creationId xmlns:a16="http://schemas.microsoft.com/office/drawing/2014/main" id="{00000000-0008-0000-0000-000034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57" name="Text Box 11">
          <a:extLst>
            <a:ext uri="{FF2B5EF4-FFF2-40B4-BE49-F238E27FC236}">
              <a16:creationId xmlns:a16="http://schemas.microsoft.com/office/drawing/2014/main" id="{00000000-0008-0000-0000-000035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758" name="Text Box 8">
          <a:extLst>
            <a:ext uri="{FF2B5EF4-FFF2-40B4-BE49-F238E27FC236}">
              <a16:creationId xmlns:a16="http://schemas.microsoft.com/office/drawing/2014/main" id="{00000000-0008-0000-0000-00003622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759" name="Text Box 11">
          <a:extLst>
            <a:ext uri="{FF2B5EF4-FFF2-40B4-BE49-F238E27FC236}">
              <a16:creationId xmlns:a16="http://schemas.microsoft.com/office/drawing/2014/main" id="{00000000-0008-0000-0000-000037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760" name="Text Box 11">
          <a:extLst>
            <a:ext uri="{FF2B5EF4-FFF2-40B4-BE49-F238E27FC236}">
              <a16:creationId xmlns:a16="http://schemas.microsoft.com/office/drawing/2014/main" id="{00000000-0008-0000-0000-000038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761" name="Text Box 11">
          <a:extLst>
            <a:ext uri="{FF2B5EF4-FFF2-40B4-BE49-F238E27FC236}">
              <a16:creationId xmlns:a16="http://schemas.microsoft.com/office/drawing/2014/main" id="{00000000-0008-0000-0000-000039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762" name="Text Box 11">
          <a:extLst>
            <a:ext uri="{FF2B5EF4-FFF2-40B4-BE49-F238E27FC236}">
              <a16:creationId xmlns:a16="http://schemas.microsoft.com/office/drawing/2014/main" id="{00000000-0008-0000-0000-00003A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763" name="Text Box 11">
          <a:extLst>
            <a:ext uri="{FF2B5EF4-FFF2-40B4-BE49-F238E27FC236}">
              <a16:creationId xmlns:a16="http://schemas.microsoft.com/office/drawing/2014/main" id="{00000000-0008-0000-0000-00003B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764" name="Text Box 11">
          <a:extLst>
            <a:ext uri="{FF2B5EF4-FFF2-40B4-BE49-F238E27FC236}">
              <a16:creationId xmlns:a16="http://schemas.microsoft.com/office/drawing/2014/main" id="{00000000-0008-0000-0000-00003C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765" name="Text Box 11">
          <a:extLst>
            <a:ext uri="{FF2B5EF4-FFF2-40B4-BE49-F238E27FC236}">
              <a16:creationId xmlns:a16="http://schemas.microsoft.com/office/drawing/2014/main" id="{00000000-0008-0000-0000-00003D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766" name="Text Box 11">
          <a:extLst>
            <a:ext uri="{FF2B5EF4-FFF2-40B4-BE49-F238E27FC236}">
              <a16:creationId xmlns:a16="http://schemas.microsoft.com/office/drawing/2014/main" id="{00000000-0008-0000-0000-00003E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767" name="Text Box 11">
          <a:extLst>
            <a:ext uri="{FF2B5EF4-FFF2-40B4-BE49-F238E27FC236}">
              <a16:creationId xmlns:a16="http://schemas.microsoft.com/office/drawing/2014/main" id="{00000000-0008-0000-0000-00003F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768" name="Text Box 8">
          <a:extLst>
            <a:ext uri="{FF2B5EF4-FFF2-40B4-BE49-F238E27FC236}">
              <a16:creationId xmlns:a16="http://schemas.microsoft.com/office/drawing/2014/main" id="{00000000-0008-0000-0000-00004022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769" name="Text Box 11">
          <a:extLst>
            <a:ext uri="{FF2B5EF4-FFF2-40B4-BE49-F238E27FC236}">
              <a16:creationId xmlns:a16="http://schemas.microsoft.com/office/drawing/2014/main" id="{00000000-0008-0000-0000-000041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70" name="Text Box 8">
          <a:extLst>
            <a:ext uri="{FF2B5EF4-FFF2-40B4-BE49-F238E27FC236}">
              <a16:creationId xmlns:a16="http://schemas.microsoft.com/office/drawing/2014/main" id="{00000000-0008-0000-0000-000042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71" name="Text Box 9">
          <a:extLst>
            <a:ext uri="{FF2B5EF4-FFF2-40B4-BE49-F238E27FC236}">
              <a16:creationId xmlns:a16="http://schemas.microsoft.com/office/drawing/2014/main" id="{00000000-0008-0000-0000-000043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72" name="Text Box 11">
          <a:extLst>
            <a:ext uri="{FF2B5EF4-FFF2-40B4-BE49-F238E27FC236}">
              <a16:creationId xmlns:a16="http://schemas.microsoft.com/office/drawing/2014/main" id="{00000000-0008-0000-0000-000044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73" name="Text Box 8">
          <a:extLst>
            <a:ext uri="{FF2B5EF4-FFF2-40B4-BE49-F238E27FC236}">
              <a16:creationId xmlns:a16="http://schemas.microsoft.com/office/drawing/2014/main" id="{00000000-0008-0000-0000-000045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74" name="Text Box 9">
          <a:extLst>
            <a:ext uri="{FF2B5EF4-FFF2-40B4-BE49-F238E27FC236}">
              <a16:creationId xmlns:a16="http://schemas.microsoft.com/office/drawing/2014/main" id="{00000000-0008-0000-0000-000046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75" name="Text Box 11">
          <a:extLst>
            <a:ext uri="{FF2B5EF4-FFF2-40B4-BE49-F238E27FC236}">
              <a16:creationId xmlns:a16="http://schemas.microsoft.com/office/drawing/2014/main" id="{00000000-0008-0000-0000-000047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76" name="Text Box 8">
          <a:extLst>
            <a:ext uri="{FF2B5EF4-FFF2-40B4-BE49-F238E27FC236}">
              <a16:creationId xmlns:a16="http://schemas.microsoft.com/office/drawing/2014/main" id="{00000000-0008-0000-0000-000048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77" name="Text Box 9">
          <a:extLst>
            <a:ext uri="{FF2B5EF4-FFF2-40B4-BE49-F238E27FC236}">
              <a16:creationId xmlns:a16="http://schemas.microsoft.com/office/drawing/2014/main" id="{00000000-0008-0000-0000-000049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78" name="Text Box 11">
          <a:extLst>
            <a:ext uri="{FF2B5EF4-FFF2-40B4-BE49-F238E27FC236}">
              <a16:creationId xmlns:a16="http://schemas.microsoft.com/office/drawing/2014/main" id="{00000000-0008-0000-0000-00004A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79" name="Text Box 8">
          <a:extLst>
            <a:ext uri="{FF2B5EF4-FFF2-40B4-BE49-F238E27FC236}">
              <a16:creationId xmlns:a16="http://schemas.microsoft.com/office/drawing/2014/main" id="{00000000-0008-0000-0000-00004B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80" name="Text Box 9">
          <a:extLst>
            <a:ext uri="{FF2B5EF4-FFF2-40B4-BE49-F238E27FC236}">
              <a16:creationId xmlns:a16="http://schemas.microsoft.com/office/drawing/2014/main" id="{00000000-0008-0000-0000-00004C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81" name="Text Box 11">
          <a:extLst>
            <a:ext uri="{FF2B5EF4-FFF2-40B4-BE49-F238E27FC236}">
              <a16:creationId xmlns:a16="http://schemas.microsoft.com/office/drawing/2014/main" id="{00000000-0008-0000-0000-00004D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82" name="Text Box 11">
          <a:extLst>
            <a:ext uri="{FF2B5EF4-FFF2-40B4-BE49-F238E27FC236}">
              <a16:creationId xmlns:a16="http://schemas.microsoft.com/office/drawing/2014/main" id="{00000000-0008-0000-0000-00004E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83" name="Text Box 9">
          <a:extLst>
            <a:ext uri="{FF2B5EF4-FFF2-40B4-BE49-F238E27FC236}">
              <a16:creationId xmlns:a16="http://schemas.microsoft.com/office/drawing/2014/main" id="{00000000-0008-0000-0000-00004F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84" name="Text Box 11">
          <a:extLst>
            <a:ext uri="{FF2B5EF4-FFF2-40B4-BE49-F238E27FC236}">
              <a16:creationId xmlns:a16="http://schemas.microsoft.com/office/drawing/2014/main" id="{00000000-0008-0000-0000-000050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85" name="Text Box 8">
          <a:extLst>
            <a:ext uri="{FF2B5EF4-FFF2-40B4-BE49-F238E27FC236}">
              <a16:creationId xmlns:a16="http://schemas.microsoft.com/office/drawing/2014/main" id="{00000000-0008-0000-0000-000051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86" name="Text Box 9">
          <a:extLst>
            <a:ext uri="{FF2B5EF4-FFF2-40B4-BE49-F238E27FC236}">
              <a16:creationId xmlns:a16="http://schemas.microsoft.com/office/drawing/2014/main" id="{00000000-0008-0000-0000-000052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87" name="Text Box 11">
          <a:extLst>
            <a:ext uri="{FF2B5EF4-FFF2-40B4-BE49-F238E27FC236}">
              <a16:creationId xmlns:a16="http://schemas.microsoft.com/office/drawing/2014/main" id="{00000000-0008-0000-0000-000053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88" name="Text Box 8">
          <a:extLst>
            <a:ext uri="{FF2B5EF4-FFF2-40B4-BE49-F238E27FC236}">
              <a16:creationId xmlns:a16="http://schemas.microsoft.com/office/drawing/2014/main" id="{00000000-0008-0000-0000-000054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89" name="Text Box 9">
          <a:extLst>
            <a:ext uri="{FF2B5EF4-FFF2-40B4-BE49-F238E27FC236}">
              <a16:creationId xmlns:a16="http://schemas.microsoft.com/office/drawing/2014/main" id="{00000000-0008-0000-0000-000055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90" name="Text Box 11">
          <a:extLst>
            <a:ext uri="{FF2B5EF4-FFF2-40B4-BE49-F238E27FC236}">
              <a16:creationId xmlns:a16="http://schemas.microsoft.com/office/drawing/2014/main" id="{00000000-0008-0000-0000-000056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91" name="Text Box 8">
          <a:extLst>
            <a:ext uri="{FF2B5EF4-FFF2-40B4-BE49-F238E27FC236}">
              <a16:creationId xmlns:a16="http://schemas.microsoft.com/office/drawing/2014/main" id="{00000000-0008-0000-0000-000057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92" name="Text Box 9">
          <a:extLst>
            <a:ext uri="{FF2B5EF4-FFF2-40B4-BE49-F238E27FC236}">
              <a16:creationId xmlns:a16="http://schemas.microsoft.com/office/drawing/2014/main" id="{00000000-0008-0000-0000-000058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93" name="Text Box 11">
          <a:extLst>
            <a:ext uri="{FF2B5EF4-FFF2-40B4-BE49-F238E27FC236}">
              <a16:creationId xmlns:a16="http://schemas.microsoft.com/office/drawing/2014/main" id="{00000000-0008-0000-0000-000059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94" name="Text Box 8">
          <a:extLst>
            <a:ext uri="{FF2B5EF4-FFF2-40B4-BE49-F238E27FC236}">
              <a16:creationId xmlns:a16="http://schemas.microsoft.com/office/drawing/2014/main" id="{00000000-0008-0000-0000-00005A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95" name="Text Box 9">
          <a:extLst>
            <a:ext uri="{FF2B5EF4-FFF2-40B4-BE49-F238E27FC236}">
              <a16:creationId xmlns:a16="http://schemas.microsoft.com/office/drawing/2014/main" id="{00000000-0008-0000-0000-00005B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96" name="Text Box 11">
          <a:extLst>
            <a:ext uri="{FF2B5EF4-FFF2-40B4-BE49-F238E27FC236}">
              <a16:creationId xmlns:a16="http://schemas.microsoft.com/office/drawing/2014/main" id="{00000000-0008-0000-0000-00005C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97" name="Text Box 8">
          <a:extLst>
            <a:ext uri="{FF2B5EF4-FFF2-40B4-BE49-F238E27FC236}">
              <a16:creationId xmlns:a16="http://schemas.microsoft.com/office/drawing/2014/main" id="{00000000-0008-0000-0000-00005D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98" name="Text Box 9">
          <a:extLst>
            <a:ext uri="{FF2B5EF4-FFF2-40B4-BE49-F238E27FC236}">
              <a16:creationId xmlns:a16="http://schemas.microsoft.com/office/drawing/2014/main" id="{00000000-0008-0000-0000-00005E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799" name="Text Box 11">
          <a:extLst>
            <a:ext uri="{FF2B5EF4-FFF2-40B4-BE49-F238E27FC236}">
              <a16:creationId xmlns:a16="http://schemas.microsoft.com/office/drawing/2014/main" id="{00000000-0008-0000-0000-00005F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00" name="Text Box 8">
          <a:extLst>
            <a:ext uri="{FF2B5EF4-FFF2-40B4-BE49-F238E27FC236}">
              <a16:creationId xmlns:a16="http://schemas.microsoft.com/office/drawing/2014/main" id="{00000000-0008-0000-0000-000060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01" name="Text Box 9">
          <a:extLst>
            <a:ext uri="{FF2B5EF4-FFF2-40B4-BE49-F238E27FC236}">
              <a16:creationId xmlns:a16="http://schemas.microsoft.com/office/drawing/2014/main" id="{00000000-0008-0000-0000-000061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02" name="Text Box 11">
          <a:extLst>
            <a:ext uri="{FF2B5EF4-FFF2-40B4-BE49-F238E27FC236}">
              <a16:creationId xmlns:a16="http://schemas.microsoft.com/office/drawing/2014/main" id="{00000000-0008-0000-0000-000062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03" name="Text Box 8">
          <a:extLst>
            <a:ext uri="{FF2B5EF4-FFF2-40B4-BE49-F238E27FC236}">
              <a16:creationId xmlns:a16="http://schemas.microsoft.com/office/drawing/2014/main" id="{00000000-0008-0000-0000-000063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04" name="Text Box 9">
          <a:extLst>
            <a:ext uri="{FF2B5EF4-FFF2-40B4-BE49-F238E27FC236}">
              <a16:creationId xmlns:a16="http://schemas.microsoft.com/office/drawing/2014/main" id="{00000000-0008-0000-0000-000064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05" name="Text Box 11">
          <a:extLst>
            <a:ext uri="{FF2B5EF4-FFF2-40B4-BE49-F238E27FC236}">
              <a16:creationId xmlns:a16="http://schemas.microsoft.com/office/drawing/2014/main" id="{00000000-0008-0000-0000-000065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06" name="Text Box 8">
          <a:extLst>
            <a:ext uri="{FF2B5EF4-FFF2-40B4-BE49-F238E27FC236}">
              <a16:creationId xmlns:a16="http://schemas.microsoft.com/office/drawing/2014/main" id="{00000000-0008-0000-0000-000066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07" name="Text Box 9">
          <a:extLst>
            <a:ext uri="{FF2B5EF4-FFF2-40B4-BE49-F238E27FC236}">
              <a16:creationId xmlns:a16="http://schemas.microsoft.com/office/drawing/2014/main" id="{00000000-0008-0000-0000-000067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08" name="Text Box 11">
          <a:extLst>
            <a:ext uri="{FF2B5EF4-FFF2-40B4-BE49-F238E27FC236}">
              <a16:creationId xmlns:a16="http://schemas.microsoft.com/office/drawing/2014/main" id="{00000000-0008-0000-0000-000068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09" name="Text Box 8">
          <a:extLst>
            <a:ext uri="{FF2B5EF4-FFF2-40B4-BE49-F238E27FC236}">
              <a16:creationId xmlns:a16="http://schemas.microsoft.com/office/drawing/2014/main" id="{00000000-0008-0000-0000-000069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10" name="Text Box 9">
          <a:extLst>
            <a:ext uri="{FF2B5EF4-FFF2-40B4-BE49-F238E27FC236}">
              <a16:creationId xmlns:a16="http://schemas.microsoft.com/office/drawing/2014/main" id="{00000000-0008-0000-0000-00006A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11" name="Text Box 11">
          <a:extLst>
            <a:ext uri="{FF2B5EF4-FFF2-40B4-BE49-F238E27FC236}">
              <a16:creationId xmlns:a16="http://schemas.microsoft.com/office/drawing/2014/main" id="{00000000-0008-0000-0000-00006B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12" name="Text Box 8">
          <a:extLst>
            <a:ext uri="{FF2B5EF4-FFF2-40B4-BE49-F238E27FC236}">
              <a16:creationId xmlns:a16="http://schemas.microsoft.com/office/drawing/2014/main" id="{00000000-0008-0000-0000-00006C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13" name="Text Box 9">
          <a:extLst>
            <a:ext uri="{FF2B5EF4-FFF2-40B4-BE49-F238E27FC236}">
              <a16:creationId xmlns:a16="http://schemas.microsoft.com/office/drawing/2014/main" id="{00000000-0008-0000-0000-00006D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14" name="Text Box 11">
          <a:extLst>
            <a:ext uri="{FF2B5EF4-FFF2-40B4-BE49-F238E27FC236}">
              <a16:creationId xmlns:a16="http://schemas.microsoft.com/office/drawing/2014/main" id="{00000000-0008-0000-0000-00006E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15" name="Text Box 8">
          <a:extLst>
            <a:ext uri="{FF2B5EF4-FFF2-40B4-BE49-F238E27FC236}">
              <a16:creationId xmlns:a16="http://schemas.microsoft.com/office/drawing/2014/main" id="{00000000-0008-0000-0000-00006F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16" name="Text Box 9">
          <a:extLst>
            <a:ext uri="{FF2B5EF4-FFF2-40B4-BE49-F238E27FC236}">
              <a16:creationId xmlns:a16="http://schemas.microsoft.com/office/drawing/2014/main" id="{00000000-0008-0000-0000-000070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17" name="Text Box 11">
          <a:extLst>
            <a:ext uri="{FF2B5EF4-FFF2-40B4-BE49-F238E27FC236}">
              <a16:creationId xmlns:a16="http://schemas.microsoft.com/office/drawing/2014/main" id="{00000000-0008-0000-0000-000071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818" name="Text Box 8">
          <a:extLst>
            <a:ext uri="{FF2B5EF4-FFF2-40B4-BE49-F238E27FC236}">
              <a16:creationId xmlns:a16="http://schemas.microsoft.com/office/drawing/2014/main" id="{00000000-0008-0000-0000-00007222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819" name="Text Box 11">
          <a:extLst>
            <a:ext uri="{FF2B5EF4-FFF2-40B4-BE49-F238E27FC236}">
              <a16:creationId xmlns:a16="http://schemas.microsoft.com/office/drawing/2014/main" id="{00000000-0008-0000-0000-000073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20" name="Text Box 8">
          <a:extLst>
            <a:ext uri="{FF2B5EF4-FFF2-40B4-BE49-F238E27FC236}">
              <a16:creationId xmlns:a16="http://schemas.microsoft.com/office/drawing/2014/main" id="{00000000-0008-0000-0000-000074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21" name="Text Box 9">
          <a:extLst>
            <a:ext uri="{FF2B5EF4-FFF2-40B4-BE49-F238E27FC236}">
              <a16:creationId xmlns:a16="http://schemas.microsoft.com/office/drawing/2014/main" id="{00000000-0008-0000-0000-000075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22" name="Text Box 11">
          <a:extLst>
            <a:ext uri="{FF2B5EF4-FFF2-40B4-BE49-F238E27FC236}">
              <a16:creationId xmlns:a16="http://schemas.microsoft.com/office/drawing/2014/main" id="{00000000-0008-0000-0000-000076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46</xdr:row>
      <xdr:rowOff>0</xdr:rowOff>
    </xdr:from>
    <xdr:ext cx="76200" cy="28575"/>
    <xdr:sp macro="" textlink="">
      <xdr:nvSpPr>
        <xdr:cNvPr id="8823" name="Text Box 11">
          <a:extLst>
            <a:ext uri="{FF2B5EF4-FFF2-40B4-BE49-F238E27FC236}">
              <a16:creationId xmlns:a16="http://schemas.microsoft.com/office/drawing/2014/main" id="{00000000-0008-0000-0000-000077220000}"/>
            </a:ext>
          </a:extLst>
        </xdr:cNvPr>
        <xdr:cNvSpPr txBox="1">
          <a:spLocks noChangeArrowheads="1"/>
        </xdr:cNvSpPr>
      </xdr:nvSpPr>
      <xdr:spPr bwMode="auto">
        <a:xfrm>
          <a:off x="4095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824" name="Text Box 8">
          <a:extLst>
            <a:ext uri="{FF2B5EF4-FFF2-40B4-BE49-F238E27FC236}">
              <a16:creationId xmlns:a16="http://schemas.microsoft.com/office/drawing/2014/main" id="{00000000-0008-0000-0000-00007822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825" name="Text Box 9">
          <a:extLst>
            <a:ext uri="{FF2B5EF4-FFF2-40B4-BE49-F238E27FC236}">
              <a16:creationId xmlns:a16="http://schemas.microsoft.com/office/drawing/2014/main" id="{00000000-0008-0000-0000-00007922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826" name="Text Box 11">
          <a:extLst>
            <a:ext uri="{FF2B5EF4-FFF2-40B4-BE49-F238E27FC236}">
              <a16:creationId xmlns:a16="http://schemas.microsoft.com/office/drawing/2014/main" id="{00000000-0008-0000-0000-00007A22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27" name="Text Box 8">
          <a:extLst>
            <a:ext uri="{FF2B5EF4-FFF2-40B4-BE49-F238E27FC236}">
              <a16:creationId xmlns:a16="http://schemas.microsoft.com/office/drawing/2014/main" id="{00000000-0008-0000-0000-00007B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28" name="Text Box 9">
          <a:extLst>
            <a:ext uri="{FF2B5EF4-FFF2-40B4-BE49-F238E27FC236}">
              <a16:creationId xmlns:a16="http://schemas.microsoft.com/office/drawing/2014/main" id="{00000000-0008-0000-0000-00007C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29" name="Text Box 11">
          <a:extLst>
            <a:ext uri="{FF2B5EF4-FFF2-40B4-BE49-F238E27FC236}">
              <a16:creationId xmlns:a16="http://schemas.microsoft.com/office/drawing/2014/main" id="{00000000-0008-0000-0000-00007D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830" name="Text Box 8">
          <a:extLst>
            <a:ext uri="{FF2B5EF4-FFF2-40B4-BE49-F238E27FC236}">
              <a16:creationId xmlns:a16="http://schemas.microsoft.com/office/drawing/2014/main" id="{00000000-0008-0000-0000-00007E22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831" name="Text Box 9">
          <a:extLst>
            <a:ext uri="{FF2B5EF4-FFF2-40B4-BE49-F238E27FC236}">
              <a16:creationId xmlns:a16="http://schemas.microsoft.com/office/drawing/2014/main" id="{00000000-0008-0000-0000-00007F22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832" name="Text Box 11">
          <a:extLst>
            <a:ext uri="{FF2B5EF4-FFF2-40B4-BE49-F238E27FC236}">
              <a16:creationId xmlns:a16="http://schemas.microsoft.com/office/drawing/2014/main" id="{00000000-0008-0000-0000-00008022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33" name="Text Box 8">
          <a:extLst>
            <a:ext uri="{FF2B5EF4-FFF2-40B4-BE49-F238E27FC236}">
              <a16:creationId xmlns:a16="http://schemas.microsoft.com/office/drawing/2014/main" id="{00000000-0008-0000-0000-000081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34" name="Text Box 9">
          <a:extLst>
            <a:ext uri="{FF2B5EF4-FFF2-40B4-BE49-F238E27FC236}">
              <a16:creationId xmlns:a16="http://schemas.microsoft.com/office/drawing/2014/main" id="{00000000-0008-0000-0000-000082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35" name="Text Box 11">
          <a:extLst>
            <a:ext uri="{FF2B5EF4-FFF2-40B4-BE49-F238E27FC236}">
              <a16:creationId xmlns:a16="http://schemas.microsoft.com/office/drawing/2014/main" id="{00000000-0008-0000-0000-000083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836" name="Text Box 8">
          <a:extLst>
            <a:ext uri="{FF2B5EF4-FFF2-40B4-BE49-F238E27FC236}">
              <a16:creationId xmlns:a16="http://schemas.microsoft.com/office/drawing/2014/main" id="{00000000-0008-0000-0000-00008422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837" name="Text Box 11">
          <a:extLst>
            <a:ext uri="{FF2B5EF4-FFF2-40B4-BE49-F238E27FC236}">
              <a16:creationId xmlns:a16="http://schemas.microsoft.com/office/drawing/2014/main" id="{00000000-0008-0000-0000-000085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838" name="Text Box 11">
          <a:extLst>
            <a:ext uri="{FF2B5EF4-FFF2-40B4-BE49-F238E27FC236}">
              <a16:creationId xmlns:a16="http://schemas.microsoft.com/office/drawing/2014/main" id="{00000000-0008-0000-0000-000086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839" name="Text Box 11">
          <a:extLst>
            <a:ext uri="{FF2B5EF4-FFF2-40B4-BE49-F238E27FC236}">
              <a16:creationId xmlns:a16="http://schemas.microsoft.com/office/drawing/2014/main" id="{00000000-0008-0000-0000-000087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840" name="Text Box 11">
          <a:extLst>
            <a:ext uri="{FF2B5EF4-FFF2-40B4-BE49-F238E27FC236}">
              <a16:creationId xmlns:a16="http://schemas.microsoft.com/office/drawing/2014/main" id="{00000000-0008-0000-0000-000088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841" name="Text Box 11">
          <a:extLst>
            <a:ext uri="{FF2B5EF4-FFF2-40B4-BE49-F238E27FC236}">
              <a16:creationId xmlns:a16="http://schemas.microsoft.com/office/drawing/2014/main" id="{00000000-0008-0000-0000-000089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842" name="Text Box 11">
          <a:extLst>
            <a:ext uri="{FF2B5EF4-FFF2-40B4-BE49-F238E27FC236}">
              <a16:creationId xmlns:a16="http://schemas.microsoft.com/office/drawing/2014/main" id="{00000000-0008-0000-0000-00008A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843" name="Text Box 11">
          <a:extLst>
            <a:ext uri="{FF2B5EF4-FFF2-40B4-BE49-F238E27FC236}">
              <a16:creationId xmlns:a16="http://schemas.microsoft.com/office/drawing/2014/main" id="{00000000-0008-0000-0000-00008B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844" name="Text Box 11">
          <a:extLst>
            <a:ext uri="{FF2B5EF4-FFF2-40B4-BE49-F238E27FC236}">
              <a16:creationId xmlns:a16="http://schemas.microsoft.com/office/drawing/2014/main" id="{00000000-0008-0000-0000-00008C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845" name="Text Box 11">
          <a:extLst>
            <a:ext uri="{FF2B5EF4-FFF2-40B4-BE49-F238E27FC236}">
              <a16:creationId xmlns:a16="http://schemas.microsoft.com/office/drawing/2014/main" id="{00000000-0008-0000-0000-00008D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846" name="Text Box 8">
          <a:extLst>
            <a:ext uri="{FF2B5EF4-FFF2-40B4-BE49-F238E27FC236}">
              <a16:creationId xmlns:a16="http://schemas.microsoft.com/office/drawing/2014/main" id="{00000000-0008-0000-0000-00008E22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847" name="Text Box 11">
          <a:extLst>
            <a:ext uri="{FF2B5EF4-FFF2-40B4-BE49-F238E27FC236}">
              <a16:creationId xmlns:a16="http://schemas.microsoft.com/office/drawing/2014/main" id="{00000000-0008-0000-0000-00008F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48" name="Text Box 9">
          <a:extLst>
            <a:ext uri="{FF2B5EF4-FFF2-40B4-BE49-F238E27FC236}">
              <a16:creationId xmlns:a16="http://schemas.microsoft.com/office/drawing/2014/main" id="{00000000-0008-0000-0000-000090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49" name="Text Box 11">
          <a:extLst>
            <a:ext uri="{FF2B5EF4-FFF2-40B4-BE49-F238E27FC236}">
              <a16:creationId xmlns:a16="http://schemas.microsoft.com/office/drawing/2014/main" id="{00000000-0008-0000-0000-000091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50" name="Text Box 8">
          <a:extLst>
            <a:ext uri="{FF2B5EF4-FFF2-40B4-BE49-F238E27FC236}">
              <a16:creationId xmlns:a16="http://schemas.microsoft.com/office/drawing/2014/main" id="{00000000-0008-0000-0000-000092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51" name="Text Box 9">
          <a:extLst>
            <a:ext uri="{FF2B5EF4-FFF2-40B4-BE49-F238E27FC236}">
              <a16:creationId xmlns:a16="http://schemas.microsoft.com/office/drawing/2014/main" id="{00000000-0008-0000-0000-000093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52" name="Text Box 11">
          <a:extLst>
            <a:ext uri="{FF2B5EF4-FFF2-40B4-BE49-F238E27FC236}">
              <a16:creationId xmlns:a16="http://schemas.microsoft.com/office/drawing/2014/main" id="{00000000-0008-0000-0000-000094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53" name="Text Box 8">
          <a:extLst>
            <a:ext uri="{FF2B5EF4-FFF2-40B4-BE49-F238E27FC236}">
              <a16:creationId xmlns:a16="http://schemas.microsoft.com/office/drawing/2014/main" id="{00000000-0008-0000-0000-000095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54" name="Text Box 9">
          <a:extLst>
            <a:ext uri="{FF2B5EF4-FFF2-40B4-BE49-F238E27FC236}">
              <a16:creationId xmlns:a16="http://schemas.microsoft.com/office/drawing/2014/main" id="{00000000-0008-0000-0000-000096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55" name="Text Box 11">
          <a:extLst>
            <a:ext uri="{FF2B5EF4-FFF2-40B4-BE49-F238E27FC236}">
              <a16:creationId xmlns:a16="http://schemas.microsoft.com/office/drawing/2014/main" id="{00000000-0008-0000-0000-000097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56" name="Text Box 8">
          <a:extLst>
            <a:ext uri="{FF2B5EF4-FFF2-40B4-BE49-F238E27FC236}">
              <a16:creationId xmlns:a16="http://schemas.microsoft.com/office/drawing/2014/main" id="{00000000-0008-0000-0000-000098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57" name="Text Box 9">
          <a:extLst>
            <a:ext uri="{FF2B5EF4-FFF2-40B4-BE49-F238E27FC236}">
              <a16:creationId xmlns:a16="http://schemas.microsoft.com/office/drawing/2014/main" id="{00000000-0008-0000-0000-000099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58" name="Text Box 11">
          <a:extLst>
            <a:ext uri="{FF2B5EF4-FFF2-40B4-BE49-F238E27FC236}">
              <a16:creationId xmlns:a16="http://schemas.microsoft.com/office/drawing/2014/main" id="{00000000-0008-0000-0000-00009A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59" name="Text Box 8">
          <a:extLst>
            <a:ext uri="{FF2B5EF4-FFF2-40B4-BE49-F238E27FC236}">
              <a16:creationId xmlns:a16="http://schemas.microsoft.com/office/drawing/2014/main" id="{00000000-0008-0000-0000-00009B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60" name="Text Box 9">
          <a:extLst>
            <a:ext uri="{FF2B5EF4-FFF2-40B4-BE49-F238E27FC236}">
              <a16:creationId xmlns:a16="http://schemas.microsoft.com/office/drawing/2014/main" id="{00000000-0008-0000-0000-00009C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61" name="Text Box 11">
          <a:extLst>
            <a:ext uri="{FF2B5EF4-FFF2-40B4-BE49-F238E27FC236}">
              <a16:creationId xmlns:a16="http://schemas.microsoft.com/office/drawing/2014/main" id="{00000000-0008-0000-0000-00009D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62" name="Text Box 8">
          <a:extLst>
            <a:ext uri="{FF2B5EF4-FFF2-40B4-BE49-F238E27FC236}">
              <a16:creationId xmlns:a16="http://schemas.microsoft.com/office/drawing/2014/main" id="{00000000-0008-0000-0000-00009E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63" name="Text Box 9">
          <a:extLst>
            <a:ext uri="{FF2B5EF4-FFF2-40B4-BE49-F238E27FC236}">
              <a16:creationId xmlns:a16="http://schemas.microsoft.com/office/drawing/2014/main" id="{00000000-0008-0000-0000-00009F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64" name="Text Box 11">
          <a:extLst>
            <a:ext uri="{FF2B5EF4-FFF2-40B4-BE49-F238E27FC236}">
              <a16:creationId xmlns:a16="http://schemas.microsoft.com/office/drawing/2014/main" id="{00000000-0008-0000-0000-0000A0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65" name="Text Box 8">
          <a:extLst>
            <a:ext uri="{FF2B5EF4-FFF2-40B4-BE49-F238E27FC236}">
              <a16:creationId xmlns:a16="http://schemas.microsoft.com/office/drawing/2014/main" id="{00000000-0008-0000-0000-0000A1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66" name="Text Box 9">
          <a:extLst>
            <a:ext uri="{FF2B5EF4-FFF2-40B4-BE49-F238E27FC236}">
              <a16:creationId xmlns:a16="http://schemas.microsoft.com/office/drawing/2014/main" id="{00000000-0008-0000-0000-0000A2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67" name="Text Box 11">
          <a:extLst>
            <a:ext uri="{FF2B5EF4-FFF2-40B4-BE49-F238E27FC236}">
              <a16:creationId xmlns:a16="http://schemas.microsoft.com/office/drawing/2014/main" id="{00000000-0008-0000-0000-0000A3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68" name="Text Box 8">
          <a:extLst>
            <a:ext uri="{FF2B5EF4-FFF2-40B4-BE49-F238E27FC236}">
              <a16:creationId xmlns:a16="http://schemas.microsoft.com/office/drawing/2014/main" id="{00000000-0008-0000-0000-0000A4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69" name="Text Box 9">
          <a:extLst>
            <a:ext uri="{FF2B5EF4-FFF2-40B4-BE49-F238E27FC236}">
              <a16:creationId xmlns:a16="http://schemas.microsoft.com/office/drawing/2014/main" id="{00000000-0008-0000-0000-0000A5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70" name="Text Box 11">
          <a:extLst>
            <a:ext uri="{FF2B5EF4-FFF2-40B4-BE49-F238E27FC236}">
              <a16:creationId xmlns:a16="http://schemas.microsoft.com/office/drawing/2014/main" id="{00000000-0008-0000-0000-0000A6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71" name="Text Box 8">
          <a:extLst>
            <a:ext uri="{FF2B5EF4-FFF2-40B4-BE49-F238E27FC236}">
              <a16:creationId xmlns:a16="http://schemas.microsoft.com/office/drawing/2014/main" id="{00000000-0008-0000-0000-0000A7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72" name="Text Box 9">
          <a:extLst>
            <a:ext uri="{FF2B5EF4-FFF2-40B4-BE49-F238E27FC236}">
              <a16:creationId xmlns:a16="http://schemas.microsoft.com/office/drawing/2014/main" id="{00000000-0008-0000-0000-0000A8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73" name="Text Box 11">
          <a:extLst>
            <a:ext uri="{FF2B5EF4-FFF2-40B4-BE49-F238E27FC236}">
              <a16:creationId xmlns:a16="http://schemas.microsoft.com/office/drawing/2014/main" id="{00000000-0008-0000-0000-0000A9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74" name="Text Box 8">
          <a:extLst>
            <a:ext uri="{FF2B5EF4-FFF2-40B4-BE49-F238E27FC236}">
              <a16:creationId xmlns:a16="http://schemas.microsoft.com/office/drawing/2014/main" id="{00000000-0008-0000-0000-0000AA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75" name="Text Box 9">
          <a:extLst>
            <a:ext uri="{FF2B5EF4-FFF2-40B4-BE49-F238E27FC236}">
              <a16:creationId xmlns:a16="http://schemas.microsoft.com/office/drawing/2014/main" id="{00000000-0008-0000-0000-0000AB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76" name="Text Box 11">
          <a:extLst>
            <a:ext uri="{FF2B5EF4-FFF2-40B4-BE49-F238E27FC236}">
              <a16:creationId xmlns:a16="http://schemas.microsoft.com/office/drawing/2014/main" id="{00000000-0008-0000-0000-0000AC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77" name="Text Box 8">
          <a:extLst>
            <a:ext uri="{FF2B5EF4-FFF2-40B4-BE49-F238E27FC236}">
              <a16:creationId xmlns:a16="http://schemas.microsoft.com/office/drawing/2014/main" id="{00000000-0008-0000-0000-0000AD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78" name="Text Box 9">
          <a:extLst>
            <a:ext uri="{FF2B5EF4-FFF2-40B4-BE49-F238E27FC236}">
              <a16:creationId xmlns:a16="http://schemas.microsoft.com/office/drawing/2014/main" id="{00000000-0008-0000-0000-0000AE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79" name="Text Box 11">
          <a:extLst>
            <a:ext uri="{FF2B5EF4-FFF2-40B4-BE49-F238E27FC236}">
              <a16:creationId xmlns:a16="http://schemas.microsoft.com/office/drawing/2014/main" id="{00000000-0008-0000-0000-0000AF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80" name="Text Box 8">
          <a:extLst>
            <a:ext uri="{FF2B5EF4-FFF2-40B4-BE49-F238E27FC236}">
              <a16:creationId xmlns:a16="http://schemas.microsoft.com/office/drawing/2014/main" id="{00000000-0008-0000-0000-0000B0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81" name="Text Box 9">
          <a:extLst>
            <a:ext uri="{FF2B5EF4-FFF2-40B4-BE49-F238E27FC236}">
              <a16:creationId xmlns:a16="http://schemas.microsoft.com/office/drawing/2014/main" id="{00000000-0008-0000-0000-0000B1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82" name="Text Box 11">
          <a:extLst>
            <a:ext uri="{FF2B5EF4-FFF2-40B4-BE49-F238E27FC236}">
              <a16:creationId xmlns:a16="http://schemas.microsoft.com/office/drawing/2014/main" id="{00000000-0008-0000-0000-0000B2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883" name="Text Box 8">
          <a:extLst>
            <a:ext uri="{FF2B5EF4-FFF2-40B4-BE49-F238E27FC236}">
              <a16:creationId xmlns:a16="http://schemas.microsoft.com/office/drawing/2014/main" id="{00000000-0008-0000-0000-0000B322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884" name="Text Box 11">
          <a:extLst>
            <a:ext uri="{FF2B5EF4-FFF2-40B4-BE49-F238E27FC236}">
              <a16:creationId xmlns:a16="http://schemas.microsoft.com/office/drawing/2014/main" id="{00000000-0008-0000-0000-0000B4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85" name="Text Box 8">
          <a:extLst>
            <a:ext uri="{FF2B5EF4-FFF2-40B4-BE49-F238E27FC236}">
              <a16:creationId xmlns:a16="http://schemas.microsoft.com/office/drawing/2014/main" id="{00000000-0008-0000-0000-0000B5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86" name="Text Box 9">
          <a:extLst>
            <a:ext uri="{FF2B5EF4-FFF2-40B4-BE49-F238E27FC236}">
              <a16:creationId xmlns:a16="http://schemas.microsoft.com/office/drawing/2014/main" id="{00000000-0008-0000-0000-0000B6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87" name="Text Box 11">
          <a:extLst>
            <a:ext uri="{FF2B5EF4-FFF2-40B4-BE49-F238E27FC236}">
              <a16:creationId xmlns:a16="http://schemas.microsoft.com/office/drawing/2014/main" id="{00000000-0008-0000-0000-0000B7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888" name="Text Box 8">
          <a:extLst>
            <a:ext uri="{FF2B5EF4-FFF2-40B4-BE49-F238E27FC236}">
              <a16:creationId xmlns:a16="http://schemas.microsoft.com/office/drawing/2014/main" id="{00000000-0008-0000-0000-0000B822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889" name="Text Box 9">
          <a:extLst>
            <a:ext uri="{FF2B5EF4-FFF2-40B4-BE49-F238E27FC236}">
              <a16:creationId xmlns:a16="http://schemas.microsoft.com/office/drawing/2014/main" id="{00000000-0008-0000-0000-0000B922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890" name="Text Box 11">
          <a:extLst>
            <a:ext uri="{FF2B5EF4-FFF2-40B4-BE49-F238E27FC236}">
              <a16:creationId xmlns:a16="http://schemas.microsoft.com/office/drawing/2014/main" id="{00000000-0008-0000-0000-0000BA22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91" name="Text Box 8">
          <a:extLst>
            <a:ext uri="{FF2B5EF4-FFF2-40B4-BE49-F238E27FC236}">
              <a16:creationId xmlns:a16="http://schemas.microsoft.com/office/drawing/2014/main" id="{00000000-0008-0000-0000-0000BB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92" name="Text Box 9">
          <a:extLst>
            <a:ext uri="{FF2B5EF4-FFF2-40B4-BE49-F238E27FC236}">
              <a16:creationId xmlns:a16="http://schemas.microsoft.com/office/drawing/2014/main" id="{00000000-0008-0000-0000-0000BC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93" name="Text Box 11">
          <a:extLst>
            <a:ext uri="{FF2B5EF4-FFF2-40B4-BE49-F238E27FC236}">
              <a16:creationId xmlns:a16="http://schemas.microsoft.com/office/drawing/2014/main" id="{00000000-0008-0000-0000-0000BD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894" name="Text Box 8">
          <a:extLst>
            <a:ext uri="{FF2B5EF4-FFF2-40B4-BE49-F238E27FC236}">
              <a16:creationId xmlns:a16="http://schemas.microsoft.com/office/drawing/2014/main" id="{00000000-0008-0000-0000-0000BE22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895" name="Text Box 9">
          <a:extLst>
            <a:ext uri="{FF2B5EF4-FFF2-40B4-BE49-F238E27FC236}">
              <a16:creationId xmlns:a16="http://schemas.microsoft.com/office/drawing/2014/main" id="{00000000-0008-0000-0000-0000BF22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896" name="Text Box 11">
          <a:extLst>
            <a:ext uri="{FF2B5EF4-FFF2-40B4-BE49-F238E27FC236}">
              <a16:creationId xmlns:a16="http://schemas.microsoft.com/office/drawing/2014/main" id="{00000000-0008-0000-0000-0000C022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97" name="Text Box 8">
          <a:extLst>
            <a:ext uri="{FF2B5EF4-FFF2-40B4-BE49-F238E27FC236}">
              <a16:creationId xmlns:a16="http://schemas.microsoft.com/office/drawing/2014/main" id="{00000000-0008-0000-0000-0000C1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98" name="Text Box 9">
          <a:extLst>
            <a:ext uri="{FF2B5EF4-FFF2-40B4-BE49-F238E27FC236}">
              <a16:creationId xmlns:a16="http://schemas.microsoft.com/office/drawing/2014/main" id="{00000000-0008-0000-0000-0000C2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899" name="Text Box 11">
          <a:extLst>
            <a:ext uri="{FF2B5EF4-FFF2-40B4-BE49-F238E27FC236}">
              <a16:creationId xmlns:a16="http://schemas.microsoft.com/office/drawing/2014/main" id="{00000000-0008-0000-0000-0000C3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900" name="Text Box 8">
          <a:extLst>
            <a:ext uri="{FF2B5EF4-FFF2-40B4-BE49-F238E27FC236}">
              <a16:creationId xmlns:a16="http://schemas.microsoft.com/office/drawing/2014/main" id="{00000000-0008-0000-0000-0000C422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901" name="Text Box 11">
          <a:extLst>
            <a:ext uri="{FF2B5EF4-FFF2-40B4-BE49-F238E27FC236}">
              <a16:creationId xmlns:a16="http://schemas.microsoft.com/office/drawing/2014/main" id="{00000000-0008-0000-0000-0000C5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902" name="Text Box 11">
          <a:extLst>
            <a:ext uri="{FF2B5EF4-FFF2-40B4-BE49-F238E27FC236}">
              <a16:creationId xmlns:a16="http://schemas.microsoft.com/office/drawing/2014/main" id="{00000000-0008-0000-0000-0000C6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903" name="Text Box 11">
          <a:extLst>
            <a:ext uri="{FF2B5EF4-FFF2-40B4-BE49-F238E27FC236}">
              <a16:creationId xmlns:a16="http://schemas.microsoft.com/office/drawing/2014/main" id="{00000000-0008-0000-0000-0000C7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904" name="Text Box 11">
          <a:extLst>
            <a:ext uri="{FF2B5EF4-FFF2-40B4-BE49-F238E27FC236}">
              <a16:creationId xmlns:a16="http://schemas.microsoft.com/office/drawing/2014/main" id="{00000000-0008-0000-0000-0000C8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905" name="Text Box 11">
          <a:extLst>
            <a:ext uri="{FF2B5EF4-FFF2-40B4-BE49-F238E27FC236}">
              <a16:creationId xmlns:a16="http://schemas.microsoft.com/office/drawing/2014/main" id="{00000000-0008-0000-0000-0000C9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906" name="Text Box 11">
          <a:extLst>
            <a:ext uri="{FF2B5EF4-FFF2-40B4-BE49-F238E27FC236}">
              <a16:creationId xmlns:a16="http://schemas.microsoft.com/office/drawing/2014/main" id="{00000000-0008-0000-0000-0000CA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907" name="Text Box 11">
          <a:extLst>
            <a:ext uri="{FF2B5EF4-FFF2-40B4-BE49-F238E27FC236}">
              <a16:creationId xmlns:a16="http://schemas.microsoft.com/office/drawing/2014/main" id="{00000000-0008-0000-0000-0000CB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908" name="Text Box 11">
          <a:extLst>
            <a:ext uri="{FF2B5EF4-FFF2-40B4-BE49-F238E27FC236}">
              <a16:creationId xmlns:a16="http://schemas.microsoft.com/office/drawing/2014/main" id="{00000000-0008-0000-0000-0000CC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909" name="Text Box 11">
          <a:extLst>
            <a:ext uri="{FF2B5EF4-FFF2-40B4-BE49-F238E27FC236}">
              <a16:creationId xmlns:a16="http://schemas.microsoft.com/office/drawing/2014/main" id="{00000000-0008-0000-0000-0000CD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910" name="Text Box 8">
          <a:extLst>
            <a:ext uri="{FF2B5EF4-FFF2-40B4-BE49-F238E27FC236}">
              <a16:creationId xmlns:a16="http://schemas.microsoft.com/office/drawing/2014/main" id="{00000000-0008-0000-0000-0000CE22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911" name="Text Box 11">
          <a:extLst>
            <a:ext uri="{FF2B5EF4-FFF2-40B4-BE49-F238E27FC236}">
              <a16:creationId xmlns:a16="http://schemas.microsoft.com/office/drawing/2014/main" id="{00000000-0008-0000-0000-0000CF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12" name="Text Box 8">
          <a:extLst>
            <a:ext uri="{FF2B5EF4-FFF2-40B4-BE49-F238E27FC236}">
              <a16:creationId xmlns:a16="http://schemas.microsoft.com/office/drawing/2014/main" id="{00000000-0008-0000-0000-0000D0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13" name="Text Box 9">
          <a:extLst>
            <a:ext uri="{FF2B5EF4-FFF2-40B4-BE49-F238E27FC236}">
              <a16:creationId xmlns:a16="http://schemas.microsoft.com/office/drawing/2014/main" id="{00000000-0008-0000-0000-0000D1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14" name="Text Box 11">
          <a:extLst>
            <a:ext uri="{FF2B5EF4-FFF2-40B4-BE49-F238E27FC236}">
              <a16:creationId xmlns:a16="http://schemas.microsoft.com/office/drawing/2014/main" id="{00000000-0008-0000-0000-0000D2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15" name="Text Box 8">
          <a:extLst>
            <a:ext uri="{FF2B5EF4-FFF2-40B4-BE49-F238E27FC236}">
              <a16:creationId xmlns:a16="http://schemas.microsoft.com/office/drawing/2014/main" id="{00000000-0008-0000-0000-0000D3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16" name="Text Box 9">
          <a:extLst>
            <a:ext uri="{FF2B5EF4-FFF2-40B4-BE49-F238E27FC236}">
              <a16:creationId xmlns:a16="http://schemas.microsoft.com/office/drawing/2014/main" id="{00000000-0008-0000-0000-0000D4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17" name="Text Box 11">
          <a:extLst>
            <a:ext uri="{FF2B5EF4-FFF2-40B4-BE49-F238E27FC236}">
              <a16:creationId xmlns:a16="http://schemas.microsoft.com/office/drawing/2014/main" id="{00000000-0008-0000-0000-0000D5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18" name="Text Box 11">
          <a:extLst>
            <a:ext uri="{FF2B5EF4-FFF2-40B4-BE49-F238E27FC236}">
              <a16:creationId xmlns:a16="http://schemas.microsoft.com/office/drawing/2014/main" id="{00000000-0008-0000-0000-0000D6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19" name="Text Box 9">
          <a:extLst>
            <a:ext uri="{FF2B5EF4-FFF2-40B4-BE49-F238E27FC236}">
              <a16:creationId xmlns:a16="http://schemas.microsoft.com/office/drawing/2014/main" id="{00000000-0008-0000-0000-0000D7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20" name="Text Box 11">
          <a:extLst>
            <a:ext uri="{FF2B5EF4-FFF2-40B4-BE49-F238E27FC236}">
              <a16:creationId xmlns:a16="http://schemas.microsoft.com/office/drawing/2014/main" id="{00000000-0008-0000-0000-0000D8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21" name="Text Box 8">
          <a:extLst>
            <a:ext uri="{FF2B5EF4-FFF2-40B4-BE49-F238E27FC236}">
              <a16:creationId xmlns:a16="http://schemas.microsoft.com/office/drawing/2014/main" id="{00000000-0008-0000-0000-0000D9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22" name="Text Box 9">
          <a:extLst>
            <a:ext uri="{FF2B5EF4-FFF2-40B4-BE49-F238E27FC236}">
              <a16:creationId xmlns:a16="http://schemas.microsoft.com/office/drawing/2014/main" id="{00000000-0008-0000-0000-0000DA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23" name="Text Box 11">
          <a:extLst>
            <a:ext uri="{FF2B5EF4-FFF2-40B4-BE49-F238E27FC236}">
              <a16:creationId xmlns:a16="http://schemas.microsoft.com/office/drawing/2014/main" id="{00000000-0008-0000-0000-0000DB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24" name="Text Box 8">
          <a:extLst>
            <a:ext uri="{FF2B5EF4-FFF2-40B4-BE49-F238E27FC236}">
              <a16:creationId xmlns:a16="http://schemas.microsoft.com/office/drawing/2014/main" id="{00000000-0008-0000-0000-0000DC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25" name="Text Box 9">
          <a:extLst>
            <a:ext uri="{FF2B5EF4-FFF2-40B4-BE49-F238E27FC236}">
              <a16:creationId xmlns:a16="http://schemas.microsoft.com/office/drawing/2014/main" id="{00000000-0008-0000-0000-0000DD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26" name="Text Box 11">
          <a:extLst>
            <a:ext uri="{FF2B5EF4-FFF2-40B4-BE49-F238E27FC236}">
              <a16:creationId xmlns:a16="http://schemas.microsoft.com/office/drawing/2014/main" id="{00000000-0008-0000-0000-0000DE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27" name="Text Box 8">
          <a:extLst>
            <a:ext uri="{FF2B5EF4-FFF2-40B4-BE49-F238E27FC236}">
              <a16:creationId xmlns:a16="http://schemas.microsoft.com/office/drawing/2014/main" id="{00000000-0008-0000-0000-0000DF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28" name="Text Box 9">
          <a:extLst>
            <a:ext uri="{FF2B5EF4-FFF2-40B4-BE49-F238E27FC236}">
              <a16:creationId xmlns:a16="http://schemas.microsoft.com/office/drawing/2014/main" id="{00000000-0008-0000-0000-0000E0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29" name="Text Box 11">
          <a:extLst>
            <a:ext uri="{FF2B5EF4-FFF2-40B4-BE49-F238E27FC236}">
              <a16:creationId xmlns:a16="http://schemas.microsoft.com/office/drawing/2014/main" id="{00000000-0008-0000-0000-0000E1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30" name="Text Box 8">
          <a:extLst>
            <a:ext uri="{FF2B5EF4-FFF2-40B4-BE49-F238E27FC236}">
              <a16:creationId xmlns:a16="http://schemas.microsoft.com/office/drawing/2014/main" id="{00000000-0008-0000-0000-0000E2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31" name="Text Box 9">
          <a:extLst>
            <a:ext uri="{FF2B5EF4-FFF2-40B4-BE49-F238E27FC236}">
              <a16:creationId xmlns:a16="http://schemas.microsoft.com/office/drawing/2014/main" id="{00000000-0008-0000-0000-0000E3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32" name="Text Box 11">
          <a:extLst>
            <a:ext uri="{FF2B5EF4-FFF2-40B4-BE49-F238E27FC236}">
              <a16:creationId xmlns:a16="http://schemas.microsoft.com/office/drawing/2014/main" id="{00000000-0008-0000-0000-0000E4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33" name="Text Box 8">
          <a:extLst>
            <a:ext uri="{FF2B5EF4-FFF2-40B4-BE49-F238E27FC236}">
              <a16:creationId xmlns:a16="http://schemas.microsoft.com/office/drawing/2014/main" id="{00000000-0008-0000-0000-0000E5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34" name="Text Box 9">
          <a:extLst>
            <a:ext uri="{FF2B5EF4-FFF2-40B4-BE49-F238E27FC236}">
              <a16:creationId xmlns:a16="http://schemas.microsoft.com/office/drawing/2014/main" id="{00000000-0008-0000-0000-0000E6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35" name="Text Box 11">
          <a:extLst>
            <a:ext uri="{FF2B5EF4-FFF2-40B4-BE49-F238E27FC236}">
              <a16:creationId xmlns:a16="http://schemas.microsoft.com/office/drawing/2014/main" id="{00000000-0008-0000-0000-0000E7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36" name="Text Box 8">
          <a:extLst>
            <a:ext uri="{FF2B5EF4-FFF2-40B4-BE49-F238E27FC236}">
              <a16:creationId xmlns:a16="http://schemas.microsoft.com/office/drawing/2014/main" id="{00000000-0008-0000-0000-0000E8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37" name="Text Box 9">
          <a:extLst>
            <a:ext uri="{FF2B5EF4-FFF2-40B4-BE49-F238E27FC236}">
              <a16:creationId xmlns:a16="http://schemas.microsoft.com/office/drawing/2014/main" id="{00000000-0008-0000-0000-0000E9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38" name="Text Box 11">
          <a:extLst>
            <a:ext uri="{FF2B5EF4-FFF2-40B4-BE49-F238E27FC236}">
              <a16:creationId xmlns:a16="http://schemas.microsoft.com/office/drawing/2014/main" id="{00000000-0008-0000-0000-0000EA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39" name="Text Box 8">
          <a:extLst>
            <a:ext uri="{FF2B5EF4-FFF2-40B4-BE49-F238E27FC236}">
              <a16:creationId xmlns:a16="http://schemas.microsoft.com/office/drawing/2014/main" id="{00000000-0008-0000-0000-0000EB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40" name="Text Box 9">
          <a:extLst>
            <a:ext uri="{FF2B5EF4-FFF2-40B4-BE49-F238E27FC236}">
              <a16:creationId xmlns:a16="http://schemas.microsoft.com/office/drawing/2014/main" id="{00000000-0008-0000-0000-0000EC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41" name="Text Box 11">
          <a:extLst>
            <a:ext uri="{FF2B5EF4-FFF2-40B4-BE49-F238E27FC236}">
              <a16:creationId xmlns:a16="http://schemas.microsoft.com/office/drawing/2014/main" id="{00000000-0008-0000-0000-0000ED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42" name="Text Box 8">
          <a:extLst>
            <a:ext uri="{FF2B5EF4-FFF2-40B4-BE49-F238E27FC236}">
              <a16:creationId xmlns:a16="http://schemas.microsoft.com/office/drawing/2014/main" id="{00000000-0008-0000-0000-0000EE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43" name="Text Box 9">
          <a:extLst>
            <a:ext uri="{FF2B5EF4-FFF2-40B4-BE49-F238E27FC236}">
              <a16:creationId xmlns:a16="http://schemas.microsoft.com/office/drawing/2014/main" id="{00000000-0008-0000-0000-0000EF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44" name="Text Box 11">
          <a:extLst>
            <a:ext uri="{FF2B5EF4-FFF2-40B4-BE49-F238E27FC236}">
              <a16:creationId xmlns:a16="http://schemas.microsoft.com/office/drawing/2014/main" id="{00000000-0008-0000-0000-0000F0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45" name="Text Box 8">
          <a:extLst>
            <a:ext uri="{FF2B5EF4-FFF2-40B4-BE49-F238E27FC236}">
              <a16:creationId xmlns:a16="http://schemas.microsoft.com/office/drawing/2014/main" id="{00000000-0008-0000-0000-0000F1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46" name="Text Box 9">
          <a:extLst>
            <a:ext uri="{FF2B5EF4-FFF2-40B4-BE49-F238E27FC236}">
              <a16:creationId xmlns:a16="http://schemas.microsoft.com/office/drawing/2014/main" id="{00000000-0008-0000-0000-0000F2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47" name="Text Box 11">
          <a:extLst>
            <a:ext uri="{FF2B5EF4-FFF2-40B4-BE49-F238E27FC236}">
              <a16:creationId xmlns:a16="http://schemas.microsoft.com/office/drawing/2014/main" id="{00000000-0008-0000-0000-0000F3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48" name="Text Box 8">
          <a:extLst>
            <a:ext uri="{FF2B5EF4-FFF2-40B4-BE49-F238E27FC236}">
              <a16:creationId xmlns:a16="http://schemas.microsoft.com/office/drawing/2014/main" id="{00000000-0008-0000-0000-0000F4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49" name="Text Box 9">
          <a:extLst>
            <a:ext uri="{FF2B5EF4-FFF2-40B4-BE49-F238E27FC236}">
              <a16:creationId xmlns:a16="http://schemas.microsoft.com/office/drawing/2014/main" id="{00000000-0008-0000-0000-0000F5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50" name="Text Box 11">
          <a:extLst>
            <a:ext uri="{FF2B5EF4-FFF2-40B4-BE49-F238E27FC236}">
              <a16:creationId xmlns:a16="http://schemas.microsoft.com/office/drawing/2014/main" id="{00000000-0008-0000-0000-0000F6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51" name="Text Box 8">
          <a:extLst>
            <a:ext uri="{FF2B5EF4-FFF2-40B4-BE49-F238E27FC236}">
              <a16:creationId xmlns:a16="http://schemas.microsoft.com/office/drawing/2014/main" id="{00000000-0008-0000-0000-0000F7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52" name="Text Box 9">
          <a:extLst>
            <a:ext uri="{FF2B5EF4-FFF2-40B4-BE49-F238E27FC236}">
              <a16:creationId xmlns:a16="http://schemas.microsoft.com/office/drawing/2014/main" id="{00000000-0008-0000-0000-0000F8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53" name="Text Box 11">
          <a:extLst>
            <a:ext uri="{FF2B5EF4-FFF2-40B4-BE49-F238E27FC236}">
              <a16:creationId xmlns:a16="http://schemas.microsoft.com/office/drawing/2014/main" id="{00000000-0008-0000-0000-0000F9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954" name="Text Box 8">
          <a:extLst>
            <a:ext uri="{FF2B5EF4-FFF2-40B4-BE49-F238E27FC236}">
              <a16:creationId xmlns:a16="http://schemas.microsoft.com/office/drawing/2014/main" id="{00000000-0008-0000-0000-0000FA22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955" name="Text Box 11">
          <a:extLst>
            <a:ext uri="{FF2B5EF4-FFF2-40B4-BE49-F238E27FC236}">
              <a16:creationId xmlns:a16="http://schemas.microsoft.com/office/drawing/2014/main" id="{00000000-0008-0000-0000-0000FB22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56" name="Text Box 8">
          <a:extLst>
            <a:ext uri="{FF2B5EF4-FFF2-40B4-BE49-F238E27FC236}">
              <a16:creationId xmlns:a16="http://schemas.microsoft.com/office/drawing/2014/main" id="{00000000-0008-0000-0000-0000FC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57" name="Text Box 9">
          <a:extLst>
            <a:ext uri="{FF2B5EF4-FFF2-40B4-BE49-F238E27FC236}">
              <a16:creationId xmlns:a16="http://schemas.microsoft.com/office/drawing/2014/main" id="{00000000-0008-0000-0000-0000FD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58" name="Text Box 11">
          <a:extLst>
            <a:ext uri="{FF2B5EF4-FFF2-40B4-BE49-F238E27FC236}">
              <a16:creationId xmlns:a16="http://schemas.microsoft.com/office/drawing/2014/main" id="{00000000-0008-0000-0000-0000FE22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46</xdr:row>
      <xdr:rowOff>0</xdr:rowOff>
    </xdr:from>
    <xdr:ext cx="76200" cy="28575"/>
    <xdr:sp macro="" textlink="">
      <xdr:nvSpPr>
        <xdr:cNvPr id="8959" name="Text Box 11">
          <a:extLst>
            <a:ext uri="{FF2B5EF4-FFF2-40B4-BE49-F238E27FC236}">
              <a16:creationId xmlns:a16="http://schemas.microsoft.com/office/drawing/2014/main" id="{00000000-0008-0000-0000-0000FF220000}"/>
            </a:ext>
          </a:extLst>
        </xdr:cNvPr>
        <xdr:cNvSpPr txBox="1">
          <a:spLocks noChangeArrowheads="1"/>
        </xdr:cNvSpPr>
      </xdr:nvSpPr>
      <xdr:spPr bwMode="auto">
        <a:xfrm>
          <a:off x="4095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960" name="Text Box 8">
          <a:extLst>
            <a:ext uri="{FF2B5EF4-FFF2-40B4-BE49-F238E27FC236}">
              <a16:creationId xmlns:a16="http://schemas.microsoft.com/office/drawing/2014/main" id="{00000000-0008-0000-0000-00000023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961" name="Text Box 9">
          <a:extLst>
            <a:ext uri="{FF2B5EF4-FFF2-40B4-BE49-F238E27FC236}">
              <a16:creationId xmlns:a16="http://schemas.microsoft.com/office/drawing/2014/main" id="{00000000-0008-0000-0000-00000123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962" name="Text Box 11">
          <a:extLst>
            <a:ext uri="{FF2B5EF4-FFF2-40B4-BE49-F238E27FC236}">
              <a16:creationId xmlns:a16="http://schemas.microsoft.com/office/drawing/2014/main" id="{00000000-0008-0000-0000-00000223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63" name="Text Box 8">
          <a:extLst>
            <a:ext uri="{FF2B5EF4-FFF2-40B4-BE49-F238E27FC236}">
              <a16:creationId xmlns:a16="http://schemas.microsoft.com/office/drawing/2014/main" id="{00000000-0008-0000-0000-000003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64" name="Text Box 9">
          <a:extLst>
            <a:ext uri="{FF2B5EF4-FFF2-40B4-BE49-F238E27FC236}">
              <a16:creationId xmlns:a16="http://schemas.microsoft.com/office/drawing/2014/main" id="{00000000-0008-0000-0000-000004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65" name="Text Box 11">
          <a:extLst>
            <a:ext uri="{FF2B5EF4-FFF2-40B4-BE49-F238E27FC236}">
              <a16:creationId xmlns:a16="http://schemas.microsoft.com/office/drawing/2014/main" id="{00000000-0008-0000-0000-000005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966" name="Text Box 8">
          <a:extLst>
            <a:ext uri="{FF2B5EF4-FFF2-40B4-BE49-F238E27FC236}">
              <a16:creationId xmlns:a16="http://schemas.microsoft.com/office/drawing/2014/main" id="{00000000-0008-0000-0000-00000623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967" name="Text Box 9">
          <a:extLst>
            <a:ext uri="{FF2B5EF4-FFF2-40B4-BE49-F238E27FC236}">
              <a16:creationId xmlns:a16="http://schemas.microsoft.com/office/drawing/2014/main" id="{00000000-0008-0000-0000-00000723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8968" name="Text Box 11">
          <a:extLst>
            <a:ext uri="{FF2B5EF4-FFF2-40B4-BE49-F238E27FC236}">
              <a16:creationId xmlns:a16="http://schemas.microsoft.com/office/drawing/2014/main" id="{00000000-0008-0000-0000-00000823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69" name="Text Box 8">
          <a:extLst>
            <a:ext uri="{FF2B5EF4-FFF2-40B4-BE49-F238E27FC236}">
              <a16:creationId xmlns:a16="http://schemas.microsoft.com/office/drawing/2014/main" id="{00000000-0008-0000-0000-000009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70" name="Text Box 9">
          <a:extLst>
            <a:ext uri="{FF2B5EF4-FFF2-40B4-BE49-F238E27FC236}">
              <a16:creationId xmlns:a16="http://schemas.microsoft.com/office/drawing/2014/main" id="{00000000-0008-0000-0000-00000A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71" name="Text Box 11">
          <a:extLst>
            <a:ext uri="{FF2B5EF4-FFF2-40B4-BE49-F238E27FC236}">
              <a16:creationId xmlns:a16="http://schemas.microsoft.com/office/drawing/2014/main" id="{00000000-0008-0000-0000-00000B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972" name="Text Box 8">
          <a:extLst>
            <a:ext uri="{FF2B5EF4-FFF2-40B4-BE49-F238E27FC236}">
              <a16:creationId xmlns:a16="http://schemas.microsoft.com/office/drawing/2014/main" id="{00000000-0008-0000-0000-00000C23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973" name="Text Box 11">
          <a:extLst>
            <a:ext uri="{FF2B5EF4-FFF2-40B4-BE49-F238E27FC236}">
              <a16:creationId xmlns:a16="http://schemas.microsoft.com/office/drawing/2014/main" id="{00000000-0008-0000-0000-00000D23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974" name="Text Box 11">
          <a:extLst>
            <a:ext uri="{FF2B5EF4-FFF2-40B4-BE49-F238E27FC236}">
              <a16:creationId xmlns:a16="http://schemas.microsoft.com/office/drawing/2014/main" id="{00000000-0008-0000-0000-00000E23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975" name="Text Box 11">
          <a:extLst>
            <a:ext uri="{FF2B5EF4-FFF2-40B4-BE49-F238E27FC236}">
              <a16:creationId xmlns:a16="http://schemas.microsoft.com/office/drawing/2014/main" id="{00000000-0008-0000-0000-00000F23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976" name="Text Box 11">
          <a:extLst>
            <a:ext uri="{FF2B5EF4-FFF2-40B4-BE49-F238E27FC236}">
              <a16:creationId xmlns:a16="http://schemas.microsoft.com/office/drawing/2014/main" id="{00000000-0008-0000-0000-00001023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977" name="Text Box 11">
          <a:extLst>
            <a:ext uri="{FF2B5EF4-FFF2-40B4-BE49-F238E27FC236}">
              <a16:creationId xmlns:a16="http://schemas.microsoft.com/office/drawing/2014/main" id="{00000000-0008-0000-0000-00001123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978" name="Text Box 11">
          <a:extLst>
            <a:ext uri="{FF2B5EF4-FFF2-40B4-BE49-F238E27FC236}">
              <a16:creationId xmlns:a16="http://schemas.microsoft.com/office/drawing/2014/main" id="{00000000-0008-0000-0000-00001223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979" name="Text Box 11">
          <a:extLst>
            <a:ext uri="{FF2B5EF4-FFF2-40B4-BE49-F238E27FC236}">
              <a16:creationId xmlns:a16="http://schemas.microsoft.com/office/drawing/2014/main" id="{00000000-0008-0000-0000-00001323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980" name="Text Box 11">
          <a:extLst>
            <a:ext uri="{FF2B5EF4-FFF2-40B4-BE49-F238E27FC236}">
              <a16:creationId xmlns:a16="http://schemas.microsoft.com/office/drawing/2014/main" id="{00000000-0008-0000-0000-00001423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981" name="Text Box 11">
          <a:extLst>
            <a:ext uri="{FF2B5EF4-FFF2-40B4-BE49-F238E27FC236}">
              <a16:creationId xmlns:a16="http://schemas.microsoft.com/office/drawing/2014/main" id="{00000000-0008-0000-0000-00001523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8982" name="Text Box 8">
          <a:extLst>
            <a:ext uri="{FF2B5EF4-FFF2-40B4-BE49-F238E27FC236}">
              <a16:creationId xmlns:a16="http://schemas.microsoft.com/office/drawing/2014/main" id="{00000000-0008-0000-0000-00001623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8983" name="Text Box 11">
          <a:extLst>
            <a:ext uri="{FF2B5EF4-FFF2-40B4-BE49-F238E27FC236}">
              <a16:creationId xmlns:a16="http://schemas.microsoft.com/office/drawing/2014/main" id="{00000000-0008-0000-0000-00001723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84" name="Text Box 9">
          <a:extLst>
            <a:ext uri="{FF2B5EF4-FFF2-40B4-BE49-F238E27FC236}">
              <a16:creationId xmlns:a16="http://schemas.microsoft.com/office/drawing/2014/main" id="{00000000-0008-0000-0000-000018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85" name="Text Box 11">
          <a:extLst>
            <a:ext uri="{FF2B5EF4-FFF2-40B4-BE49-F238E27FC236}">
              <a16:creationId xmlns:a16="http://schemas.microsoft.com/office/drawing/2014/main" id="{00000000-0008-0000-0000-000019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86" name="Text Box 8">
          <a:extLst>
            <a:ext uri="{FF2B5EF4-FFF2-40B4-BE49-F238E27FC236}">
              <a16:creationId xmlns:a16="http://schemas.microsoft.com/office/drawing/2014/main" id="{00000000-0008-0000-0000-00001A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87" name="Text Box 9">
          <a:extLst>
            <a:ext uri="{FF2B5EF4-FFF2-40B4-BE49-F238E27FC236}">
              <a16:creationId xmlns:a16="http://schemas.microsoft.com/office/drawing/2014/main" id="{00000000-0008-0000-0000-00001B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88" name="Text Box 11">
          <a:extLst>
            <a:ext uri="{FF2B5EF4-FFF2-40B4-BE49-F238E27FC236}">
              <a16:creationId xmlns:a16="http://schemas.microsoft.com/office/drawing/2014/main" id="{00000000-0008-0000-0000-00001C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89" name="Text Box 8">
          <a:extLst>
            <a:ext uri="{FF2B5EF4-FFF2-40B4-BE49-F238E27FC236}">
              <a16:creationId xmlns:a16="http://schemas.microsoft.com/office/drawing/2014/main" id="{00000000-0008-0000-0000-00001D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90" name="Text Box 9">
          <a:extLst>
            <a:ext uri="{FF2B5EF4-FFF2-40B4-BE49-F238E27FC236}">
              <a16:creationId xmlns:a16="http://schemas.microsoft.com/office/drawing/2014/main" id="{00000000-0008-0000-0000-00001E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91" name="Text Box 11">
          <a:extLst>
            <a:ext uri="{FF2B5EF4-FFF2-40B4-BE49-F238E27FC236}">
              <a16:creationId xmlns:a16="http://schemas.microsoft.com/office/drawing/2014/main" id="{00000000-0008-0000-0000-00001F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92" name="Text Box 8">
          <a:extLst>
            <a:ext uri="{FF2B5EF4-FFF2-40B4-BE49-F238E27FC236}">
              <a16:creationId xmlns:a16="http://schemas.microsoft.com/office/drawing/2014/main" id="{00000000-0008-0000-0000-000020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93" name="Text Box 9">
          <a:extLst>
            <a:ext uri="{FF2B5EF4-FFF2-40B4-BE49-F238E27FC236}">
              <a16:creationId xmlns:a16="http://schemas.microsoft.com/office/drawing/2014/main" id="{00000000-0008-0000-0000-000021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94" name="Text Box 11">
          <a:extLst>
            <a:ext uri="{FF2B5EF4-FFF2-40B4-BE49-F238E27FC236}">
              <a16:creationId xmlns:a16="http://schemas.microsoft.com/office/drawing/2014/main" id="{00000000-0008-0000-0000-000022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95" name="Text Box 8">
          <a:extLst>
            <a:ext uri="{FF2B5EF4-FFF2-40B4-BE49-F238E27FC236}">
              <a16:creationId xmlns:a16="http://schemas.microsoft.com/office/drawing/2014/main" id="{00000000-0008-0000-0000-000023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96" name="Text Box 9">
          <a:extLst>
            <a:ext uri="{FF2B5EF4-FFF2-40B4-BE49-F238E27FC236}">
              <a16:creationId xmlns:a16="http://schemas.microsoft.com/office/drawing/2014/main" id="{00000000-0008-0000-0000-000024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97" name="Text Box 11">
          <a:extLst>
            <a:ext uri="{FF2B5EF4-FFF2-40B4-BE49-F238E27FC236}">
              <a16:creationId xmlns:a16="http://schemas.microsoft.com/office/drawing/2014/main" id="{00000000-0008-0000-0000-000025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98" name="Text Box 8">
          <a:extLst>
            <a:ext uri="{FF2B5EF4-FFF2-40B4-BE49-F238E27FC236}">
              <a16:creationId xmlns:a16="http://schemas.microsoft.com/office/drawing/2014/main" id="{00000000-0008-0000-0000-000026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8999" name="Text Box 9">
          <a:extLst>
            <a:ext uri="{FF2B5EF4-FFF2-40B4-BE49-F238E27FC236}">
              <a16:creationId xmlns:a16="http://schemas.microsoft.com/office/drawing/2014/main" id="{00000000-0008-0000-0000-000027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00" name="Text Box 11">
          <a:extLst>
            <a:ext uri="{FF2B5EF4-FFF2-40B4-BE49-F238E27FC236}">
              <a16:creationId xmlns:a16="http://schemas.microsoft.com/office/drawing/2014/main" id="{00000000-0008-0000-0000-000028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01" name="Text Box 8">
          <a:extLst>
            <a:ext uri="{FF2B5EF4-FFF2-40B4-BE49-F238E27FC236}">
              <a16:creationId xmlns:a16="http://schemas.microsoft.com/office/drawing/2014/main" id="{00000000-0008-0000-0000-000029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02" name="Text Box 9">
          <a:extLst>
            <a:ext uri="{FF2B5EF4-FFF2-40B4-BE49-F238E27FC236}">
              <a16:creationId xmlns:a16="http://schemas.microsoft.com/office/drawing/2014/main" id="{00000000-0008-0000-0000-00002A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03" name="Text Box 11">
          <a:extLst>
            <a:ext uri="{FF2B5EF4-FFF2-40B4-BE49-F238E27FC236}">
              <a16:creationId xmlns:a16="http://schemas.microsoft.com/office/drawing/2014/main" id="{00000000-0008-0000-0000-00002B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04" name="Text Box 8">
          <a:extLst>
            <a:ext uri="{FF2B5EF4-FFF2-40B4-BE49-F238E27FC236}">
              <a16:creationId xmlns:a16="http://schemas.microsoft.com/office/drawing/2014/main" id="{00000000-0008-0000-0000-00002C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05" name="Text Box 9">
          <a:extLst>
            <a:ext uri="{FF2B5EF4-FFF2-40B4-BE49-F238E27FC236}">
              <a16:creationId xmlns:a16="http://schemas.microsoft.com/office/drawing/2014/main" id="{00000000-0008-0000-0000-00002D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06" name="Text Box 11">
          <a:extLst>
            <a:ext uri="{FF2B5EF4-FFF2-40B4-BE49-F238E27FC236}">
              <a16:creationId xmlns:a16="http://schemas.microsoft.com/office/drawing/2014/main" id="{00000000-0008-0000-0000-00002E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07" name="Text Box 8">
          <a:extLst>
            <a:ext uri="{FF2B5EF4-FFF2-40B4-BE49-F238E27FC236}">
              <a16:creationId xmlns:a16="http://schemas.microsoft.com/office/drawing/2014/main" id="{00000000-0008-0000-0000-00002F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08" name="Text Box 9">
          <a:extLst>
            <a:ext uri="{FF2B5EF4-FFF2-40B4-BE49-F238E27FC236}">
              <a16:creationId xmlns:a16="http://schemas.microsoft.com/office/drawing/2014/main" id="{00000000-0008-0000-0000-000030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09" name="Text Box 11">
          <a:extLst>
            <a:ext uri="{FF2B5EF4-FFF2-40B4-BE49-F238E27FC236}">
              <a16:creationId xmlns:a16="http://schemas.microsoft.com/office/drawing/2014/main" id="{00000000-0008-0000-0000-000031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10" name="Text Box 8">
          <a:extLst>
            <a:ext uri="{FF2B5EF4-FFF2-40B4-BE49-F238E27FC236}">
              <a16:creationId xmlns:a16="http://schemas.microsoft.com/office/drawing/2014/main" id="{00000000-0008-0000-0000-000032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11" name="Text Box 9">
          <a:extLst>
            <a:ext uri="{FF2B5EF4-FFF2-40B4-BE49-F238E27FC236}">
              <a16:creationId xmlns:a16="http://schemas.microsoft.com/office/drawing/2014/main" id="{00000000-0008-0000-0000-000033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12" name="Text Box 11">
          <a:extLst>
            <a:ext uri="{FF2B5EF4-FFF2-40B4-BE49-F238E27FC236}">
              <a16:creationId xmlns:a16="http://schemas.microsoft.com/office/drawing/2014/main" id="{00000000-0008-0000-0000-000034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13" name="Text Box 8">
          <a:extLst>
            <a:ext uri="{FF2B5EF4-FFF2-40B4-BE49-F238E27FC236}">
              <a16:creationId xmlns:a16="http://schemas.microsoft.com/office/drawing/2014/main" id="{00000000-0008-0000-0000-000035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14" name="Text Box 9">
          <a:extLst>
            <a:ext uri="{FF2B5EF4-FFF2-40B4-BE49-F238E27FC236}">
              <a16:creationId xmlns:a16="http://schemas.microsoft.com/office/drawing/2014/main" id="{00000000-0008-0000-0000-000036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15" name="Text Box 11">
          <a:extLst>
            <a:ext uri="{FF2B5EF4-FFF2-40B4-BE49-F238E27FC236}">
              <a16:creationId xmlns:a16="http://schemas.microsoft.com/office/drawing/2014/main" id="{00000000-0008-0000-0000-000037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16" name="Text Box 8">
          <a:extLst>
            <a:ext uri="{FF2B5EF4-FFF2-40B4-BE49-F238E27FC236}">
              <a16:creationId xmlns:a16="http://schemas.microsoft.com/office/drawing/2014/main" id="{00000000-0008-0000-0000-000038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17" name="Text Box 9">
          <a:extLst>
            <a:ext uri="{FF2B5EF4-FFF2-40B4-BE49-F238E27FC236}">
              <a16:creationId xmlns:a16="http://schemas.microsoft.com/office/drawing/2014/main" id="{00000000-0008-0000-0000-000039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18" name="Text Box 11">
          <a:extLst>
            <a:ext uri="{FF2B5EF4-FFF2-40B4-BE49-F238E27FC236}">
              <a16:creationId xmlns:a16="http://schemas.microsoft.com/office/drawing/2014/main" id="{00000000-0008-0000-0000-00003A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019" name="Text Box 8">
          <a:extLst>
            <a:ext uri="{FF2B5EF4-FFF2-40B4-BE49-F238E27FC236}">
              <a16:creationId xmlns:a16="http://schemas.microsoft.com/office/drawing/2014/main" id="{00000000-0008-0000-0000-00003B23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020" name="Text Box 11">
          <a:extLst>
            <a:ext uri="{FF2B5EF4-FFF2-40B4-BE49-F238E27FC236}">
              <a16:creationId xmlns:a16="http://schemas.microsoft.com/office/drawing/2014/main" id="{00000000-0008-0000-0000-00003C23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21" name="Text Box 8">
          <a:extLst>
            <a:ext uri="{FF2B5EF4-FFF2-40B4-BE49-F238E27FC236}">
              <a16:creationId xmlns:a16="http://schemas.microsoft.com/office/drawing/2014/main" id="{00000000-0008-0000-0000-00003D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22" name="Text Box 9">
          <a:extLst>
            <a:ext uri="{FF2B5EF4-FFF2-40B4-BE49-F238E27FC236}">
              <a16:creationId xmlns:a16="http://schemas.microsoft.com/office/drawing/2014/main" id="{00000000-0008-0000-0000-00003E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23" name="Text Box 11">
          <a:extLst>
            <a:ext uri="{FF2B5EF4-FFF2-40B4-BE49-F238E27FC236}">
              <a16:creationId xmlns:a16="http://schemas.microsoft.com/office/drawing/2014/main" id="{00000000-0008-0000-0000-00003F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024" name="Text Box 8">
          <a:extLst>
            <a:ext uri="{FF2B5EF4-FFF2-40B4-BE49-F238E27FC236}">
              <a16:creationId xmlns:a16="http://schemas.microsoft.com/office/drawing/2014/main" id="{00000000-0008-0000-0000-00004023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025" name="Text Box 9">
          <a:extLst>
            <a:ext uri="{FF2B5EF4-FFF2-40B4-BE49-F238E27FC236}">
              <a16:creationId xmlns:a16="http://schemas.microsoft.com/office/drawing/2014/main" id="{00000000-0008-0000-0000-00004123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026" name="Text Box 11">
          <a:extLst>
            <a:ext uri="{FF2B5EF4-FFF2-40B4-BE49-F238E27FC236}">
              <a16:creationId xmlns:a16="http://schemas.microsoft.com/office/drawing/2014/main" id="{00000000-0008-0000-0000-00004223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27" name="Text Box 8">
          <a:extLst>
            <a:ext uri="{FF2B5EF4-FFF2-40B4-BE49-F238E27FC236}">
              <a16:creationId xmlns:a16="http://schemas.microsoft.com/office/drawing/2014/main" id="{00000000-0008-0000-0000-000043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28" name="Text Box 9">
          <a:extLst>
            <a:ext uri="{FF2B5EF4-FFF2-40B4-BE49-F238E27FC236}">
              <a16:creationId xmlns:a16="http://schemas.microsoft.com/office/drawing/2014/main" id="{00000000-0008-0000-0000-000044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29" name="Text Box 11">
          <a:extLst>
            <a:ext uri="{FF2B5EF4-FFF2-40B4-BE49-F238E27FC236}">
              <a16:creationId xmlns:a16="http://schemas.microsoft.com/office/drawing/2014/main" id="{00000000-0008-0000-0000-000045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030" name="Text Box 8">
          <a:extLst>
            <a:ext uri="{FF2B5EF4-FFF2-40B4-BE49-F238E27FC236}">
              <a16:creationId xmlns:a16="http://schemas.microsoft.com/office/drawing/2014/main" id="{00000000-0008-0000-0000-00004623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031" name="Text Box 9">
          <a:extLst>
            <a:ext uri="{FF2B5EF4-FFF2-40B4-BE49-F238E27FC236}">
              <a16:creationId xmlns:a16="http://schemas.microsoft.com/office/drawing/2014/main" id="{00000000-0008-0000-0000-00004723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032" name="Text Box 11">
          <a:extLst>
            <a:ext uri="{FF2B5EF4-FFF2-40B4-BE49-F238E27FC236}">
              <a16:creationId xmlns:a16="http://schemas.microsoft.com/office/drawing/2014/main" id="{00000000-0008-0000-0000-00004823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33" name="Text Box 8">
          <a:extLst>
            <a:ext uri="{FF2B5EF4-FFF2-40B4-BE49-F238E27FC236}">
              <a16:creationId xmlns:a16="http://schemas.microsoft.com/office/drawing/2014/main" id="{00000000-0008-0000-0000-000049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34" name="Text Box 9">
          <a:extLst>
            <a:ext uri="{FF2B5EF4-FFF2-40B4-BE49-F238E27FC236}">
              <a16:creationId xmlns:a16="http://schemas.microsoft.com/office/drawing/2014/main" id="{00000000-0008-0000-0000-00004A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35" name="Text Box 11">
          <a:extLst>
            <a:ext uri="{FF2B5EF4-FFF2-40B4-BE49-F238E27FC236}">
              <a16:creationId xmlns:a16="http://schemas.microsoft.com/office/drawing/2014/main" id="{00000000-0008-0000-0000-00004B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036" name="Text Box 8">
          <a:extLst>
            <a:ext uri="{FF2B5EF4-FFF2-40B4-BE49-F238E27FC236}">
              <a16:creationId xmlns:a16="http://schemas.microsoft.com/office/drawing/2014/main" id="{00000000-0008-0000-0000-00004C23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037" name="Text Box 11">
          <a:extLst>
            <a:ext uri="{FF2B5EF4-FFF2-40B4-BE49-F238E27FC236}">
              <a16:creationId xmlns:a16="http://schemas.microsoft.com/office/drawing/2014/main" id="{00000000-0008-0000-0000-00004D23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038" name="Text Box 11">
          <a:extLst>
            <a:ext uri="{FF2B5EF4-FFF2-40B4-BE49-F238E27FC236}">
              <a16:creationId xmlns:a16="http://schemas.microsoft.com/office/drawing/2014/main" id="{00000000-0008-0000-0000-00004E23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039" name="Text Box 11">
          <a:extLst>
            <a:ext uri="{FF2B5EF4-FFF2-40B4-BE49-F238E27FC236}">
              <a16:creationId xmlns:a16="http://schemas.microsoft.com/office/drawing/2014/main" id="{00000000-0008-0000-0000-00004F23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040" name="Text Box 11">
          <a:extLst>
            <a:ext uri="{FF2B5EF4-FFF2-40B4-BE49-F238E27FC236}">
              <a16:creationId xmlns:a16="http://schemas.microsoft.com/office/drawing/2014/main" id="{00000000-0008-0000-0000-00005023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041" name="Text Box 11">
          <a:extLst>
            <a:ext uri="{FF2B5EF4-FFF2-40B4-BE49-F238E27FC236}">
              <a16:creationId xmlns:a16="http://schemas.microsoft.com/office/drawing/2014/main" id="{00000000-0008-0000-0000-00005123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042" name="Text Box 11">
          <a:extLst>
            <a:ext uri="{FF2B5EF4-FFF2-40B4-BE49-F238E27FC236}">
              <a16:creationId xmlns:a16="http://schemas.microsoft.com/office/drawing/2014/main" id="{00000000-0008-0000-0000-00005223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043" name="Text Box 11">
          <a:extLst>
            <a:ext uri="{FF2B5EF4-FFF2-40B4-BE49-F238E27FC236}">
              <a16:creationId xmlns:a16="http://schemas.microsoft.com/office/drawing/2014/main" id="{00000000-0008-0000-0000-00005323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044" name="Text Box 11">
          <a:extLst>
            <a:ext uri="{FF2B5EF4-FFF2-40B4-BE49-F238E27FC236}">
              <a16:creationId xmlns:a16="http://schemas.microsoft.com/office/drawing/2014/main" id="{00000000-0008-0000-0000-00005423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045" name="Text Box 11">
          <a:extLst>
            <a:ext uri="{FF2B5EF4-FFF2-40B4-BE49-F238E27FC236}">
              <a16:creationId xmlns:a16="http://schemas.microsoft.com/office/drawing/2014/main" id="{00000000-0008-0000-0000-00005523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046" name="Text Box 8">
          <a:extLst>
            <a:ext uri="{FF2B5EF4-FFF2-40B4-BE49-F238E27FC236}">
              <a16:creationId xmlns:a16="http://schemas.microsoft.com/office/drawing/2014/main" id="{00000000-0008-0000-0000-00005623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047" name="Text Box 11">
          <a:extLst>
            <a:ext uri="{FF2B5EF4-FFF2-40B4-BE49-F238E27FC236}">
              <a16:creationId xmlns:a16="http://schemas.microsoft.com/office/drawing/2014/main" id="{00000000-0008-0000-0000-00005723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48" name="Text Box 8">
          <a:extLst>
            <a:ext uri="{FF2B5EF4-FFF2-40B4-BE49-F238E27FC236}">
              <a16:creationId xmlns:a16="http://schemas.microsoft.com/office/drawing/2014/main" id="{00000000-0008-0000-0000-000058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49" name="Text Box 9">
          <a:extLst>
            <a:ext uri="{FF2B5EF4-FFF2-40B4-BE49-F238E27FC236}">
              <a16:creationId xmlns:a16="http://schemas.microsoft.com/office/drawing/2014/main" id="{00000000-0008-0000-0000-000059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50" name="Text Box 11">
          <a:extLst>
            <a:ext uri="{FF2B5EF4-FFF2-40B4-BE49-F238E27FC236}">
              <a16:creationId xmlns:a16="http://schemas.microsoft.com/office/drawing/2014/main" id="{00000000-0008-0000-0000-00005A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51" name="Text Box 8">
          <a:extLst>
            <a:ext uri="{FF2B5EF4-FFF2-40B4-BE49-F238E27FC236}">
              <a16:creationId xmlns:a16="http://schemas.microsoft.com/office/drawing/2014/main" id="{00000000-0008-0000-0000-00005B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52" name="Text Box 9">
          <a:extLst>
            <a:ext uri="{FF2B5EF4-FFF2-40B4-BE49-F238E27FC236}">
              <a16:creationId xmlns:a16="http://schemas.microsoft.com/office/drawing/2014/main" id="{00000000-0008-0000-0000-00005C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53" name="Text Box 11">
          <a:extLst>
            <a:ext uri="{FF2B5EF4-FFF2-40B4-BE49-F238E27FC236}">
              <a16:creationId xmlns:a16="http://schemas.microsoft.com/office/drawing/2014/main" id="{00000000-0008-0000-0000-00005D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54" name="Text Box 8">
          <a:extLst>
            <a:ext uri="{FF2B5EF4-FFF2-40B4-BE49-F238E27FC236}">
              <a16:creationId xmlns:a16="http://schemas.microsoft.com/office/drawing/2014/main" id="{00000000-0008-0000-0000-00005E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55" name="Text Box 9">
          <a:extLst>
            <a:ext uri="{FF2B5EF4-FFF2-40B4-BE49-F238E27FC236}">
              <a16:creationId xmlns:a16="http://schemas.microsoft.com/office/drawing/2014/main" id="{00000000-0008-0000-0000-00005F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56" name="Text Box 11">
          <a:extLst>
            <a:ext uri="{FF2B5EF4-FFF2-40B4-BE49-F238E27FC236}">
              <a16:creationId xmlns:a16="http://schemas.microsoft.com/office/drawing/2014/main" id="{00000000-0008-0000-0000-000060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57" name="Text Box 8">
          <a:extLst>
            <a:ext uri="{FF2B5EF4-FFF2-40B4-BE49-F238E27FC236}">
              <a16:creationId xmlns:a16="http://schemas.microsoft.com/office/drawing/2014/main" id="{00000000-0008-0000-0000-000061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58" name="Text Box 9">
          <a:extLst>
            <a:ext uri="{FF2B5EF4-FFF2-40B4-BE49-F238E27FC236}">
              <a16:creationId xmlns:a16="http://schemas.microsoft.com/office/drawing/2014/main" id="{00000000-0008-0000-0000-000062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59" name="Text Box 11">
          <a:extLst>
            <a:ext uri="{FF2B5EF4-FFF2-40B4-BE49-F238E27FC236}">
              <a16:creationId xmlns:a16="http://schemas.microsoft.com/office/drawing/2014/main" id="{00000000-0008-0000-0000-000063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60" name="Text Box 8">
          <a:extLst>
            <a:ext uri="{FF2B5EF4-FFF2-40B4-BE49-F238E27FC236}">
              <a16:creationId xmlns:a16="http://schemas.microsoft.com/office/drawing/2014/main" id="{00000000-0008-0000-0000-000064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61" name="Text Box 9">
          <a:extLst>
            <a:ext uri="{FF2B5EF4-FFF2-40B4-BE49-F238E27FC236}">
              <a16:creationId xmlns:a16="http://schemas.microsoft.com/office/drawing/2014/main" id="{00000000-0008-0000-0000-000065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62" name="Text Box 11">
          <a:extLst>
            <a:ext uri="{FF2B5EF4-FFF2-40B4-BE49-F238E27FC236}">
              <a16:creationId xmlns:a16="http://schemas.microsoft.com/office/drawing/2014/main" id="{00000000-0008-0000-0000-000066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63" name="Text Box 8">
          <a:extLst>
            <a:ext uri="{FF2B5EF4-FFF2-40B4-BE49-F238E27FC236}">
              <a16:creationId xmlns:a16="http://schemas.microsoft.com/office/drawing/2014/main" id="{00000000-0008-0000-0000-000067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64" name="Text Box 9">
          <a:extLst>
            <a:ext uri="{FF2B5EF4-FFF2-40B4-BE49-F238E27FC236}">
              <a16:creationId xmlns:a16="http://schemas.microsoft.com/office/drawing/2014/main" id="{00000000-0008-0000-0000-000068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65" name="Text Box 11">
          <a:extLst>
            <a:ext uri="{FF2B5EF4-FFF2-40B4-BE49-F238E27FC236}">
              <a16:creationId xmlns:a16="http://schemas.microsoft.com/office/drawing/2014/main" id="{00000000-0008-0000-0000-000069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66" name="Text Box 11">
          <a:extLst>
            <a:ext uri="{FF2B5EF4-FFF2-40B4-BE49-F238E27FC236}">
              <a16:creationId xmlns:a16="http://schemas.microsoft.com/office/drawing/2014/main" id="{00000000-0008-0000-0000-00006A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67" name="Text Box 9">
          <a:extLst>
            <a:ext uri="{FF2B5EF4-FFF2-40B4-BE49-F238E27FC236}">
              <a16:creationId xmlns:a16="http://schemas.microsoft.com/office/drawing/2014/main" id="{00000000-0008-0000-0000-00006B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68" name="Text Box 11">
          <a:extLst>
            <a:ext uri="{FF2B5EF4-FFF2-40B4-BE49-F238E27FC236}">
              <a16:creationId xmlns:a16="http://schemas.microsoft.com/office/drawing/2014/main" id="{00000000-0008-0000-0000-00006C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69" name="Text Box 8">
          <a:extLst>
            <a:ext uri="{FF2B5EF4-FFF2-40B4-BE49-F238E27FC236}">
              <a16:creationId xmlns:a16="http://schemas.microsoft.com/office/drawing/2014/main" id="{00000000-0008-0000-0000-00006D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70" name="Text Box 9">
          <a:extLst>
            <a:ext uri="{FF2B5EF4-FFF2-40B4-BE49-F238E27FC236}">
              <a16:creationId xmlns:a16="http://schemas.microsoft.com/office/drawing/2014/main" id="{00000000-0008-0000-0000-00006E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71" name="Text Box 11">
          <a:extLst>
            <a:ext uri="{FF2B5EF4-FFF2-40B4-BE49-F238E27FC236}">
              <a16:creationId xmlns:a16="http://schemas.microsoft.com/office/drawing/2014/main" id="{00000000-0008-0000-0000-00006F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72" name="Text Box 8">
          <a:extLst>
            <a:ext uri="{FF2B5EF4-FFF2-40B4-BE49-F238E27FC236}">
              <a16:creationId xmlns:a16="http://schemas.microsoft.com/office/drawing/2014/main" id="{00000000-0008-0000-0000-000070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73" name="Text Box 9">
          <a:extLst>
            <a:ext uri="{FF2B5EF4-FFF2-40B4-BE49-F238E27FC236}">
              <a16:creationId xmlns:a16="http://schemas.microsoft.com/office/drawing/2014/main" id="{00000000-0008-0000-0000-000071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74" name="Text Box 11">
          <a:extLst>
            <a:ext uri="{FF2B5EF4-FFF2-40B4-BE49-F238E27FC236}">
              <a16:creationId xmlns:a16="http://schemas.microsoft.com/office/drawing/2014/main" id="{00000000-0008-0000-0000-000072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75" name="Text Box 8">
          <a:extLst>
            <a:ext uri="{FF2B5EF4-FFF2-40B4-BE49-F238E27FC236}">
              <a16:creationId xmlns:a16="http://schemas.microsoft.com/office/drawing/2014/main" id="{00000000-0008-0000-0000-000073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76" name="Text Box 9">
          <a:extLst>
            <a:ext uri="{FF2B5EF4-FFF2-40B4-BE49-F238E27FC236}">
              <a16:creationId xmlns:a16="http://schemas.microsoft.com/office/drawing/2014/main" id="{00000000-0008-0000-0000-000074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77" name="Text Box 11">
          <a:extLst>
            <a:ext uri="{FF2B5EF4-FFF2-40B4-BE49-F238E27FC236}">
              <a16:creationId xmlns:a16="http://schemas.microsoft.com/office/drawing/2014/main" id="{00000000-0008-0000-0000-000075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78" name="Text Box 8">
          <a:extLst>
            <a:ext uri="{FF2B5EF4-FFF2-40B4-BE49-F238E27FC236}">
              <a16:creationId xmlns:a16="http://schemas.microsoft.com/office/drawing/2014/main" id="{00000000-0008-0000-0000-000076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79" name="Text Box 9">
          <a:extLst>
            <a:ext uri="{FF2B5EF4-FFF2-40B4-BE49-F238E27FC236}">
              <a16:creationId xmlns:a16="http://schemas.microsoft.com/office/drawing/2014/main" id="{00000000-0008-0000-0000-000077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80" name="Text Box 11">
          <a:extLst>
            <a:ext uri="{FF2B5EF4-FFF2-40B4-BE49-F238E27FC236}">
              <a16:creationId xmlns:a16="http://schemas.microsoft.com/office/drawing/2014/main" id="{00000000-0008-0000-0000-000078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81" name="Text Box 8">
          <a:extLst>
            <a:ext uri="{FF2B5EF4-FFF2-40B4-BE49-F238E27FC236}">
              <a16:creationId xmlns:a16="http://schemas.microsoft.com/office/drawing/2014/main" id="{00000000-0008-0000-0000-000079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82" name="Text Box 9">
          <a:extLst>
            <a:ext uri="{FF2B5EF4-FFF2-40B4-BE49-F238E27FC236}">
              <a16:creationId xmlns:a16="http://schemas.microsoft.com/office/drawing/2014/main" id="{00000000-0008-0000-0000-00007A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83" name="Text Box 11">
          <a:extLst>
            <a:ext uri="{FF2B5EF4-FFF2-40B4-BE49-F238E27FC236}">
              <a16:creationId xmlns:a16="http://schemas.microsoft.com/office/drawing/2014/main" id="{00000000-0008-0000-0000-00007B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84" name="Text Box 8">
          <a:extLst>
            <a:ext uri="{FF2B5EF4-FFF2-40B4-BE49-F238E27FC236}">
              <a16:creationId xmlns:a16="http://schemas.microsoft.com/office/drawing/2014/main" id="{00000000-0008-0000-0000-00007C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85" name="Text Box 9">
          <a:extLst>
            <a:ext uri="{FF2B5EF4-FFF2-40B4-BE49-F238E27FC236}">
              <a16:creationId xmlns:a16="http://schemas.microsoft.com/office/drawing/2014/main" id="{00000000-0008-0000-0000-00007D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86" name="Text Box 11">
          <a:extLst>
            <a:ext uri="{FF2B5EF4-FFF2-40B4-BE49-F238E27FC236}">
              <a16:creationId xmlns:a16="http://schemas.microsoft.com/office/drawing/2014/main" id="{00000000-0008-0000-0000-00007E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87" name="Text Box 8">
          <a:extLst>
            <a:ext uri="{FF2B5EF4-FFF2-40B4-BE49-F238E27FC236}">
              <a16:creationId xmlns:a16="http://schemas.microsoft.com/office/drawing/2014/main" id="{00000000-0008-0000-0000-00007F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88" name="Text Box 9">
          <a:extLst>
            <a:ext uri="{FF2B5EF4-FFF2-40B4-BE49-F238E27FC236}">
              <a16:creationId xmlns:a16="http://schemas.microsoft.com/office/drawing/2014/main" id="{00000000-0008-0000-0000-000080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89" name="Text Box 11">
          <a:extLst>
            <a:ext uri="{FF2B5EF4-FFF2-40B4-BE49-F238E27FC236}">
              <a16:creationId xmlns:a16="http://schemas.microsoft.com/office/drawing/2014/main" id="{00000000-0008-0000-0000-000081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90" name="Text Box 8">
          <a:extLst>
            <a:ext uri="{FF2B5EF4-FFF2-40B4-BE49-F238E27FC236}">
              <a16:creationId xmlns:a16="http://schemas.microsoft.com/office/drawing/2014/main" id="{00000000-0008-0000-0000-000082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91" name="Text Box 9">
          <a:extLst>
            <a:ext uri="{FF2B5EF4-FFF2-40B4-BE49-F238E27FC236}">
              <a16:creationId xmlns:a16="http://schemas.microsoft.com/office/drawing/2014/main" id="{00000000-0008-0000-0000-000083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92" name="Text Box 11">
          <a:extLst>
            <a:ext uri="{FF2B5EF4-FFF2-40B4-BE49-F238E27FC236}">
              <a16:creationId xmlns:a16="http://schemas.microsoft.com/office/drawing/2014/main" id="{00000000-0008-0000-0000-000084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93" name="Text Box 8">
          <a:extLst>
            <a:ext uri="{FF2B5EF4-FFF2-40B4-BE49-F238E27FC236}">
              <a16:creationId xmlns:a16="http://schemas.microsoft.com/office/drawing/2014/main" id="{00000000-0008-0000-0000-000085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94" name="Text Box 9">
          <a:extLst>
            <a:ext uri="{FF2B5EF4-FFF2-40B4-BE49-F238E27FC236}">
              <a16:creationId xmlns:a16="http://schemas.microsoft.com/office/drawing/2014/main" id="{00000000-0008-0000-0000-000086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95" name="Text Box 11">
          <a:extLst>
            <a:ext uri="{FF2B5EF4-FFF2-40B4-BE49-F238E27FC236}">
              <a16:creationId xmlns:a16="http://schemas.microsoft.com/office/drawing/2014/main" id="{00000000-0008-0000-0000-000087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96" name="Text Box 8">
          <a:extLst>
            <a:ext uri="{FF2B5EF4-FFF2-40B4-BE49-F238E27FC236}">
              <a16:creationId xmlns:a16="http://schemas.microsoft.com/office/drawing/2014/main" id="{00000000-0008-0000-0000-000088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97" name="Text Box 9">
          <a:extLst>
            <a:ext uri="{FF2B5EF4-FFF2-40B4-BE49-F238E27FC236}">
              <a16:creationId xmlns:a16="http://schemas.microsoft.com/office/drawing/2014/main" id="{00000000-0008-0000-0000-000089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98" name="Text Box 11">
          <a:extLst>
            <a:ext uri="{FF2B5EF4-FFF2-40B4-BE49-F238E27FC236}">
              <a16:creationId xmlns:a16="http://schemas.microsoft.com/office/drawing/2014/main" id="{00000000-0008-0000-0000-00008A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099" name="Text Box 8">
          <a:extLst>
            <a:ext uri="{FF2B5EF4-FFF2-40B4-BE49-F238E27FC236}">
              <a16:creationId xmlns:a16="http://schemas.microsoft.com/office/drawing/2014/main" id="{00000000-0008-0000-0000-00008B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00" name="Text Box 9">
          <a:extLst>
            <a:ext uri="{FF2B5EF4-FFF2-40B4-BE49-F238E27FC236}">
              <a16:creationId xmlns:a16="http://schemas.microsoft.com/office/drawing/2014/main" id="{00000000-0008-0000-0000-00008C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01" name="Text Box 11">
          <a:extLst>
            <a:ext uri="{FF2B5EF4-FFF2-40B4-BE49-F238E27FC236}">
              <a16:creationId xmlns:a16="http://schemas.microsoft.com/office/drawing/2014/main" id="{00000000-0008-0000-0000-00008D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102" name="Text Box 8">
          <a:extLst>
            <a:ext uri="{FF2B5EF4-FFF2-40B4-BE49-F238E27FC236}">
              <a16:creationId xmlns:a16="http://schemas.microsoft.com/office/drawing/2014/main" id="{00000000-0008-0000-0000-00008E23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03" name="Text Box 8">
          <a:extLst>
            <a:ext uri="{FF2B5EF4-FFF2-40B4-BE49-F238E27FC236}">
              <a16:creationId xmlns:a16="http://schemas.microsoft.com/office/drawing/2014/main" id="{00000000-0008-0000-0000-00008F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04" name="Text Box 9">
          <a:extLst>
            <a:ext uri="{FF2B5EF4-FFF2-40B4-BE49-F238E27FC236}">
              <a16:creationId xmlns:a16="http://schemas.microsoft.com/office/drawing/2014/main" id="{00000000-0008-0000-0000-000090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05" name="Text Box 11">
          <a:extLst>
            <a:ext uri="{FF2B5EF4-FFF2-40B4-BE49-F238E27FC236}">
              <a16:creationId xmlns:a16="http://schemas.microsoft.com/office/drawing/2014/main" id="{00000000-0008-0000-0000-000091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46</xdr:row>
      <xdr:rowOff>0</xdr:rowOff>
    </xdr:from>
    <xdr:ext cx="76200" cy="28575"/>
    <xdr:sp macro="" textlink="">
      <xdr:nvSpPr>
        <xdr:cNvPr id="9106" name="Text Box 11">
          <a:extLst>
            <a:ext uri="{FF2B5EF4-FFF2-40B4-BE49-F238E27FC236}">
              <a16:creationId xmlns:a16="http://schemas.microsoft.com/office/drawing/2014/main" id="{00000000-0008-0000-0000-000092230000}"/>
            </a:ext>
          </a:extLst>
        </xdr:cNvPr>
        <xdr:cNvSpPr txBox="1">
          <a:spLocks noChangeArrowheads="1"/>
        </xdr:cNvSpPr>
      </xdr:nvSpPr>
      <xdr:spPr bwMode="auto">
        <a:xfrm>
          <a:off x="4095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107" name="Text Box 8">
          <a:extLst>
            <a:ext uri="{FF2B5EF4-FFF2-40B4-BE49-F238E27FC236}">
              <a16:creationId xmlns:a16="http://schemas.microsoft.com/office/drawing/2014/main" id="{00000000-0008-0000-0000-00009323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108" name="Text Box 9">
          <a:extLst>
            <a:ext uri="{FF2B5EF4-FFF2-40B4-BE49-F238E27FC236}">
              <a16:creationId xmlns:a16="http://schemas.microsoft.com/office/drawing/2014/main" id="{00000000-0008-0000-0000-00009423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109" name="Text Box 11">
          <a:extLst>
            <a:ext uri="{FF2B5EF4-FFF2-40B4-BE49-F238E27FC236}">
              <a16:creationId xmlns:a16="http://schemas.microsoft.com/office/drawing/2014/main" id="{00000000-0008-0000-0000-00009523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10" name="Text Box 8">
          <a:extLst>
            <a:ext uri="{FF2B5EF4-FFF2-40B4-BE49-F238E27FC236}">
              <a16:creationId xmlns:a16="http://schemas.microsoft.com/office/drawing/2014/main" id="{00000000-0008-0000-0000-000096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11" name="Text Box 9">
          <a:extLst>
            <a:ext uri="{FF2B5EF4-FFF2-40B4-BE49-F238E27FC236}">
              <a16:creationId xmlns:a16="http://schemas.microsoft.com/office/drawing/2014/main" id="{00000000-0008-0000-0000-000097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12" name="Text Box 11">
          <a:extLst>
            <a:ext uri="{FF2B5EF4-FFF2-40B4-BE49-F238E27FC236}">
              <a16:creationId xmlns:a16="http://schemas.microsoft.com/office/drawing/2014/main" id="{00000000-0008-0000-0000-000098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113" name="Text Box 8">
          <a:extLst>
            <a:ext uri="{FF2B5EF4-FFF2-40B4-BE49-F238E27FC236}">
              <a16:creationId xmlns:a16="http://schemas.microsoft.com/office/drawing/2014/main" id="{00000000-0008-0000-0000-00009923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114" name="Text Box 9">
          <a:extLst>
            <a:ext uri="{FF2B5EF4-FFF2-40B4-BE49-F238E27FC236}">
              <a16:creationId xmlns:a16="http://schemas.microsoft.com/office/drawing/2014/main" id="{00000000-0008-0000-0000-00009A23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115" name="Text Box 11">
          <a:extLst>
            <a:ext uri="{FF2B5EF4-FFF2-40B4-BE49-F238E27FC236}">
              <a16:creationId xmlns:a16="http://schemas.microsoft.com/office/drawing/2014/main" id="{00000000-0008-0000-0000-00009B23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16" name="Text Box 8">
          <a:extLst>
            <a:ext uri="{FF2B5EF4-FFF2-40B4-BE49-F238E27FC236}">
              <a16:creationId xmlns:a16="http://schemas.microsoft.com/office/drawing/2014/main" id="{00000000-0008-0000-0000-00009C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17" name="Text Box 9">
          <a:extLst>
            <a:ext uri="{FF2B5EF4-FFF2-40B4-BE49-F238E27FC236}">
              <a16:creationId xmlns:a16="http://schemas.microsoft.com/office/drawing/2014/main" id="{00000000-0008-0000-0000-00009D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18" name="Text Box 11">
          <a:extLst>
            <a:ext uri="{FF2B5EF4-FFF2-40B4-BE49-F238E27FC236}">
              <a16:creationId xmlns:a16="http://schemas.microsoft.com/office/drawing/2014/main" id="{00000000-0008-0000-0000-00009E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119" name="Text Box 8">
          <a:extLst>
            <a:ext uri="{FF2B5EF4-FFF2-40B4-BE49-F238E27FC236}">
              <a16:creationId xmlns:a16="http://schemas.microsoft.com/office/drawing/2014/main" id="{00000000-0008-0000-0000-00009F23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120" name="Text Box 8">
          <a:extLst>
            <a:ext uri="{FF2B5EF4-FFF2-40B4-BE49-F238E27FC236}">
              <a16:creationId xmlns:a16="http://schemas.microsoft.com/office/drawing/2014/main" id="{00000000-0008-0000-0000-0000A023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21" name="Text Box 9">
          <a:extLst>
            <a:ext uri="{FF2B5EF4-FFF2-40B4-BE49-F238E27FC236}">
              <a16:creationId xmlns:a16="http://schemas.microsoft.com/office/drawing/2014/main" id="{00000000-0008-0000-0000-0000A1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22" name="Text Box 11">
          <a:extLst>
            <a:ext uri="{FF2B5EF4-FFF2-40B4-BE49-F238E27FC236}">
              <a16:creationId xmlns:a16="http://schemas.microsoft.com/office/drawing/2014/main" id="{00000000-0008-0000-0000-0000A2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23" name="Text Box 8">
          <a:extLst>
            <a:ext uri="{FF2B5EF4-FFF2-40B4-BE49-F238E27FC236}">
              <a16:creationId xmlns:a16="http://schemas.microsoft.com/office/drawing/2014/main" id="{00000000-0008-0000-0000-0000A3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24" name="Text Box 9">
          <a:extLst>
            <a:ext uri="{FF2B5EF4-FFF2-40B4-BE49-F238E27FC236}">
              <a16:creationId xmlns:a16="http://schemas.microsoft.com/office/drawing/2014/main" id="{00000000-0008-0000-0000-0000A4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25" name="Text Box 11">
          <a:extLst>
            <a:ext uri="{FF2B5EF4-FFF2-40B4-BE49-F238E27FC236}">
              <a16:creationId xmlns:a16="http://schemas.microsoft.com/office/drawing/2014/main" id="{00000000-0008-0000-0000-0000A5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26" name="Text Box 8">
          <a:extLst>
            <a:ext uri="{FF2B5EF4-FFF2-40B4-BE49-F238E27FC236}">
              <a16:creationId xmlns:a16="http://schemas.microsoft.com/office/drawing/2014/main" id="{00000000-0008-0000-0000-0000A6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27" name="Text Box 9">
          <a:extLst>
            <a:ext uri="{FF2B5EF4-FFF2-40B4-BE49-F238E27FC236}">
              <a16:creationId xmlns:a16="http://schemas.microsoft.com/office/drawing/2014/main" id="{00000000-0008-0000-0000-0000A7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28" name="Text Box 11">
          <a:extLst>
            <a:ext uri="{FF2B5EF4-FFF2-40B4-BE49-F238E27FC236}">
              <a16:creationId xmlns:a16="http://schemas.microsoft.com/office/drawing/2014/main" id="{00000000-0008-0000-0000-0000A8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29" name="Text Box 8">
          <a:extLst>
            <a:ext uri="{FF2B5EF4-FFF2-40B4-BE49-F238E27FC236}">
              <a16:creationId xmlns:a16="http://schemas.microsoft.com/office/drawing/2014/main" id="{00000000-0008-0000-0000-0000A9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30" name="Text Box 9">
          <a:extLst>
            <a:ext uri="{FF2B5EF4-FFF2-40B4-BE49-F238E27FC236}">
              <a16:creationId xmlns:a16="http://schemas.microsoft.com/office/drawing/2014/main" id="{00000000-0008-0000-0000-0000AA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31" name="Text Box 11">
          <a:extLst>
            <a:ext uri="{FF2B5EF4-FFF2-40B4-BE49-F238E27FC236}">
              <a16:creationId xmlns:a16="http://schemas.microsoft.com/office/drawing/2014/main" id="{00000000-0008-0000-0000-0000AB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32" name="Text Box 8">
          <a:extLst>
            <a:ext uri="{FF2B5EF4-FFF2-40B4-BE49-F238E27FC236}">
              <a16:creationId xmlns:a16="http://schemas.microsoft.com/office/drawing/2014/main" id="{00000000-0008-0000-0000-0000AC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33" name="Text Box 9">
          <a:extLst>
            <a:ext uri="{FF2B5EF4-FFF2-40B4-BE49-F238E27FC236}">
              <a16:creationId xmlns:a16="http://schemas.microsoft.com/office/drawing/2014/main" id="{00000000-0008-0000-0000-0000AD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34" name="Text Box 11">
          <a:extLst>
            <a:ext uri="{FF2B5EF4-FFF2-40B4-BE49-F238E27FC236}">
              <a16:creationId xmlns:a16="http://schemas.microsoft.com/office/drawing/2014/main" id="{00000000-0008-0000-0000-0000AE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35" name="Text Box 8">
          <a:extLst>
            <a:ext uri="{FF2B5EF4-FFF2-40B4-BE49-F238E27FC236}">
              <a16:creationId xmlns:a16="http://schemas.microsoft.com/office/drawing/2014/main" id="{00000000-0008-0000-0000-0000AF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36" name="Text Box 9">
          <a:extLst>
            <a:ext uri="{FF2B5EF4-FFF2-40B4-BE49-F238E27FC236}">
              <a16:creationId xmlns:a16="http://schemas.microsoft.com/office/drawing/2014/main" id="{00000000-0008-0000-0000-0000B0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37" name="Text Box 11">
          <a:extLst>
            <a:ext uri="{FF2B5EF4-FFF2-40B4-BE49-F238E27FC236}">
              <a16:creationId xmlns:a16="http://schemas.microsoft.com/office/drawing/2014/main" id="{00000000-0008-0000-0000-0000B1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38" name="Text Box 8">
          <a:extLst>
            <a:ext uri="{FF2B5EF4-FFF2-40B4-BE49-F238E27FC236}">
              <a16:creationId xmlns:a16="http://schemas.microsoft.com/office/drawing/2014/main" id="{00000000-0008-0000-0000-0000B2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39" name="Text Box 9">
          <a:extLst>
            <a:ext uri="{FF2B5EF4-FFF2-40B4-BE49-F238E27FC236}">
              <a16:creationId xmlns:a16="http://schemas.microsoft.com/office/drawing/2014/main" id="{00000000-0008-0000-0000-0000B3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40" name="Text Box 11">
          <a:extLst>
            <a:ext uri="{FF2B5EF4-FFF2-40B4-BE49-F238E27FC236}">
              <a16:creationId xmlns:a16="http://schemas.microsoft.com/office/drawing/2014/main" id="{00000000-0008-0000-0000-0000B4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41" name="Text Box 8">
          <a:extLst>
            <a:ext uri="{FF2B5EF4-FFF2-40B4-BE49-F238E27FC236}">
              <a16:creationId xmlns:a16="http://schemas.microsoft.com/office/drawing/2014/main" id="{00000000-0008-0000-0000-0000B5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42" name="Text Box 9">
          <a:extLst>
            <a:ext uri="{FF2B5EF4-FFF2-40B4-BE49-F238E27FC236}">
              <a16:creationId xmlns:a16="http://schemas.microsoft.com/office/drawing/2014/main" id="{00000000-0008-0000-0000-0000B6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43" name="Text Box 11">
          <a:extLst>
            <a:ext uri="{FF2B5EF4-FFF2-40B4-BE49-F238E27FC236}">
              <a16:creationId xmlns:a16="http://schemas.microsoft.com/office/drawing/2014/main" id="{00000000-0008-0000-0000-0000B7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44" name="Text Box 8">
          <a:extLst>
            <a:ext uri="{FF2B5EF4-FFF2-40B4-BE49-F238E27FC236}">
              <a16:creationId xmlns:a16="http://schemas.microsoft.com/office/drawing/2014/main" id="{00000000-0008-0000-0000-0000B8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45" name="Text Box 9">
          <a:extLst>
            <a:ext uri="{FF2B5EF4-FFF2-40B4-BE49-F238E27FC236}">
              <a16:creationId xmlns:a16="http://schemas.microsoft.com/office/drawing/2014/main" id="{00000000-0008-0000-0000-0000B9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46" name="Text Box 11">
          <a:extLst>
            <a:ext uri="{FF2B5EF4-FFF2-40B4-BE49-F238E27FC236}">
              <a16:creationId xmlns:a16="http://schemas.microsoft.com/office/drawing/2014/main" id="{00000000-0008-0000-0000-0000BA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47" name="Text Box 8">
          <a:extLst>
            <a:ext uri="{FF2B5EF4-FFF2-40B4-BE49-F238E27FC236}">
              <a16:creationId xmlns:a16="http://schemas.microsoft.com/office/drawing/2014/main" id="{00000000-0008-0000-0000-0000BB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48" name="Text Box 9">
          <a:extLst>
            <a:ext uri="{FF2B5EF4-FFF2-40B4-BE49-F238E27FC236}">
              <a16:creationId xmlns:a16="http://schemas.microsoft.com/office/drawing/2014/main" id="{00000000-0008-0000-0000-0000BC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49" name="Text Box 11">
          <a:extLst>
            <a:ext uri="{FF2B5EF4-FFF2-40B4-BE49-F238E27FC236}">
              <a16:creationId xmlns:a16="http://schemas.microsoft.com/office/drawing/2014/main" id="{00000000-0008-0000-0000-0000BD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50" name="Text Box 8">
          <a:extLst>
            <a:ext uri="{FF2B5EF4-FFF2-40B4-BE49-F238E27FC236}">
              <a16:creationId xmlns:a16="http://schemas.microsoft.com/office/drawing/2014/main" id="{00000000-0008-0000-0000-0000BE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51" name="Text Box 9">
          <a:extLst>
            <a:ext uri="{FF2B5EF4-FFF2-40B4-BE49-F238E27FC236}">
              <a16:creationId xmlns:a16="http://schemas.microsoft.com/office/drawing/2014/main" id="{00000000-0008-0000-0000-0000BF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52" name="Text Box 11">
          <a:extLst>
            <a:ext uri="{FF2B5EF4-FFF2-40B4-BE49-F238E27FC236}">
              <a16:creationId xmlns:a16="http://schemas.microsoft.com/office/drawing/2014/main" id="{00000000-0008-0000-0000-0000C0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53" name="Text Box 8">
          <a:extLst>
            <a:ext uri="{FF2B5EF4-FFF2-40B4-BE49-F238E27FC236}">
              <a16:creationId xmlns:a16="http://schemas.microsoft.com/office/drawing/2014/main" id="{00000000-0008-0000-0000-0000C1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54" name="Text Box 9">
          <a:extLst>
            <a:ext uri="{FF2B5EF4-FFF2-40B4-BE49-F238E27FC236}">
              <a16:creationId xmlns:a16="http://schemas.microsoft.com/office/drawing/2014/main" id="{00000000-0008-0000-0000-0000C2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55" name="Text Box 11">
          <a:extLst>
            <a:ext uri="{FF2B5EF4-FFF2-40B4-BE49-F238E27FC236}">
              <a16:creationId xmlns:a16="http://schemas.microsoft.com/office/drawing/2014/main" id="{00000000-0008-0000-0000-0000C3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156" name="Text Box 8">
          <a:extLst>
            <a:ext uri="{FF2B5EF4-FFF2-40B4-BE49-F238E27FC236}">
              <a16:creationId xmlns:a16="http://schemas.microsoft.com/office/drawing/2014/main" id="{00000000-0008-0000-0000-0000C423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57" name="Text Box 8">
          <a:extLst>
            <a:ext uri="{FF2B5EF4-FFF2-40B4-BE49-F238E27FC236}">
              <a16:creationId xmlns:a16="http://schemas.microsoft.com/office/drawing/2014/main" id="{00000000-0008-0000-0000-0000C5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58" name="Text Box 9">
          <a:extLst>
            <a:ext uri="{FF2B5EF4-FFF2-40B4-BE49-F238E27FC236}">
              <a16:creationId xmlns:a16="http://schemas.microsoft.com/office/drawing/2014/main" id="{00000000-0008-0000-0000-0000C6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59" name="Text Box 11">
          <a:extLst>
            <a:ext uri="{FF2B5EF4-FFF2-40B4-BE49-F238E27FC236}">
              <a16:creationId xmlns:a16="http://schemas.microsoft.com/office/drawing/2014/main" id="{00000000-0008-0000-0000-0000C7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160" name="Text Box 8">
          <a:extLst>
            <a:ext uri="{FF2B5EF4-FFF2-40B4-BE49-F238E27FC236}">
              <a16:creationId xmlns:a16="http://schemas.microsoft.com/office/drawing/2014/main" id="{00000000-0008-0000-0000-0000C823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161" name="Text Box 9">
          <a:extLst>
            <a:ext uri="{FF2B5EF4-FFF2-40B4-BE49-F238E27FC236}">
              <a16:creationId xmlns:a16="http://schemas.microsoft.com/office/drawing/2014/main" id="{00000000-0008-0000-0000-0000C923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162" name="Text Box 11">
          <a:extLst>
            <a:ext uri="{FF2B5EF4-FFF2-40B4-BE49-F238E27FC236}">
              <a16:creationId xmlns:a16="http://schemas.microsoft.com/office/drawing/2014/main" id="{00000000-0008-0000-0000-0000CA23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63" name="Text Box 8">
          <a:extLst>
            <a:ext uri="{FF2B5EF4-FFF2-40B4-BE49-F238E27FC236}">
              <a16:creationId xmlns:a16="http://schemas.microsoft.com/office/drawing/2014/main" id="{00000000-0008-0000-0000-0000CB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64" name="Text Box 9">
          <a:extLst>
            <a:ext uri="{FF2B5EF4-FFF2-40B4-BE49-F238E27FC236}">
              <a16:creationId xmlns:a16="http://schemas.microsoft.com/office/drawing/2014/main" id="{00000000-0008-0000-0000-0000CC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65" name="Text Box 11">
          <a:extLst>
            <a:ext uri="{FF2B5EF4-FFF2-40B4-BE49-F238E27FC236}">
              <a16:creationId xmlns:a16="http://schemas.microsoft.com/office/drawing/2014/main" id="{00000000-0008-0000-0000-0000CD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166" name="Text Box 8">
          <a:extLst>
            <a:ext uri="{FF2B5EF4-FFF2-40B4-BE49-F238E27FC236}">
              <a16:creationId xmlns:a16="http://schemas.microsoft.com/office/drawing/2014/main" id="{00000000-0008-0000-0000-0000CE23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167" name="Text Box 9">
          <a:extLst>
            <a:ext uri="{FF2B5EF4-FFF2-40B4-BE49-F238E27FC236}">
              <a16:creationId xmlns:a16="http://schemas.microsoft.com/office/drawing/2014/main" id="{00000000-0008-0000-0000-0000CF23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168" name="Text Box 11">
          <a:extLst>
            <a:ext uri="{FF2B5EF4-FFF2-40B4-BE49-F238E27FC236}">
              <a16:creationId xmlns:a16="http://schemas.microsoft.com/office/drawing/2014/main" id="{00000000-0008-0000-0000-0000D023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69" name="Text Box 8">
          <a:extLst>
            <a:ext uri="{FF2B5EF4-FFF2-40B4-BE49-F238E27FC236}">
              <a16:creationId xmlns:a16="http://schemas.microsoft.com/office/drawing/2014/main" id="{00000000-0008-0000-0000-0000D1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70" name="Text Box 9">
          <a:extLst>
            <a:ext uri="{FF2B5EF4-FFF2-40B4-BE49-F238E27FC236}">
              <a16:creationId xmlns:a16="http://schemas.microsoft.com/office/drawing/2014/main" id="{00000000-0008-0000-0000-0000D2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71" name="Text Box 11">
          <a:extLst>
            <a:ext uri="{FF2B5EF4-FFF2-40B4-BE49-F238E27FC236}">
              <a16:creationId xmlns:a16="http://schemas.microsoft.com/office/drawing/2014/main" id="{00000000-0008-0000-0000-0000D3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172" name="Text Box 8">
          <a:extLst>
            <a:ext uri="{FF2B5EF4-FFF2-40B4-BE49-F238E27FC236}">
              <a16:creationId xmlns:a16="http://schemas.microsoft.com/office/drawing/2014/main" id="{00000000-0008-0000-0000-0000D423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173" name="Text Box 8">
          <a:extLst>
            <a:ext uri="{FF2B5EF4-FFF2-40B4-BE49-F238E27FC236}">
              <a16:creationId xmlns:a16="http://schemas.microsoft.com/office/drawing/2014/main" id="{00000000-0008-0000-0000-0000D523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74" name="Text Box 8">
          <a:extLst>
            <a:ext uri="{FF2B5EF4-FFF2-40B4-BE49-F238E27FC236}">
              <a16:creationId xmlns:a16="http://schemas.microsoft.com/office/drawing/2014/main" id="{00000000-0008-0000-0000-0000D6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75" name="Text Box 9">
          <a:extLst>
            <a:ext uri="{FF2B5EF4-FFF2-40B4-BE49-F238E27FC236}">
              <a16:creationId xmlns:a16="http://schemas.microsoft.com/office/drawing/2014/main" id="{00000000-0008-0000-0000-0000D7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76" name="Text Box 11">
          <a:extLst>
            <a:ext uri="{FF2B5EF4-FFF2-40B4-BE49-F238E27FC236}">
              <a16:creationId xmlns:a16="http://schemas.microsoft.com/office/drawing/2014/main" id="{00000000-0008-0000-0000-0000D8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77" name="Text Box 8">
          <a:extLst>
            <a:ext uri="{FF2B5EF4-FFF2-40B4-BE49-F238E27FC236}">
              <a16:creationId xmlns:a16="http://schemas.microsoft.com/office/drawing/2014/main" id="{00000000-0008-0000-0000-0000D9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78" name="Text Box 9">
          <a:extLst>
            <a:ext uri="{FF2B5EF4-FFF2-40B4-BE49-F238E27FC236}">
              <a16:creationId xmlns:a16="http://schemas.microsoft.com/office/drawing/2014/main" id="{00000000-0008-0000-0000-0000DA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79" name="Text Box 11">
          <a:extLst>
            <a:ext uri="{FF2B5EF4-FFF2-40B4-BE49-F238E27FC236}">
              <a16:creationId xmlns:a16="http://schemas.microsoft.com/office/drawing/2014/main" id="{00000000-0008-0000-0000-0000DB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80" name="Text Box 8">
          <a:extLst>
            <a:ext uri="{FF2B5EF4-FFF2-40B4-BE49-F238E27FC236}">
              <a16:creationId xmlns:a16="http://schemas.microsoft.com/office/drawing/2014/main" id="{00000000-0008-0000-0000-0000DC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81" name="Text Box 9">
          <a:extLst>
            <a:ext uri="{FF2B5EF4-FFF2-40B4-BE49-F238E27FC236}">
              <a16:creationId xmlns:a16="http://schemas.microsoft.com/office/drawing/2014/main" id="{00000000-0008-0000-0000-0000DD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82" name="Text Box 11">
          <a:extLst>
            <a:ext uri="{FF2B5EF4-FFF2-40B4-BE49-F238E27FC236}">
              <a16:creationId xmlns:a16="http://schemas.microsoft.com/office/drawing/2014/main" id="{00000000-0008-0000-0000-0000DE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83" name="Text Box 8">
          <a:extLst>
            <a:ext uri="{FF2B5EF4-FFF2-40B4-BE49-F238E27FC236}">
              <a16:creationId xmlns:a16="http://schemas.microsoft.com/office/drawing/2014/main" id="{00000000-0008-0000-0000-0000DF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84" name="Text Box 9">
          <a:extLst>
            <a:ext uri="{FF2B5EF4-FFF2-40B4-BE49-F238E27FC236}">
              <a16:creationId xmlns:a16="http://schemas.microsoft.com/office/drawing/2014/main" id="{00000000-0008-0000-0000-0000E0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85" name="Text Box 11">
          <a:extLst>
            <a:ext uri="{FF2B5EF4-FFF2-40B4-BE49-F238E27FC236}">
              <a16:creationId xmlns:a16="http://schemas.microsoft.com/office/drawing/2014/main" id="{00000000-0008-0000-0000-0000E1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86" name="Text Box 8">
          <a:extLst>
            <a:ext uri="{FF2B5EF4-FFF2-40B4-BE49-F238E27FC236}">
              <a16:creationId xmlns:a16="http://schemas.microsoft.com/office/drawing/2014/main" id="{00000000-0008-0000-0000-0000E2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87" name="Text Box 9">
          <a:extLst>
            <a:ext uri="{FF2B5EF4-FFF2-40B4-BE49-F238E27FC236}">
              <a16:creationId xmlns:a16="http://schemas.microsoft.com/office/drawing/2014/main" id="{00000000-0008-0000-0000-0000E3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88" name="Text Box 11">
          <a:extLst>
            <a:ext uri="{FF2B5EF4-FFF2-40B4-BE49-F238E27FC236}">
              <a16:creationId xmlns:a16="http://schemas.microsoft.com/office/drawing/2014/main" id="{00000000-0008-0000-0000-0000E4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89" name="Text Box 8">
          <a:extLst>
            <a:ext uri="{FF2B5EF4-FFF2-40B4-BE49-F238E27FC236}">
              <a16:creationId xmlns:a16="http://schemas.microsoft.com/office/drawing/2014/main" id="{00000000-0008-0000-0000-0000E5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90" name="Text Box 9">
          <a:extLst>
            <a:ext uri="{FF2B5EF4-FFF2-40B4-BE49-F238E27FC236}">
              <a16:creationId xmlns:a16="http://schemas.microsoft.com/office/drawing/2014/main" id="{00000000-0008-0000-0000-0000E6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91" name="Text Box 11">
          <a:extLst>
            <a:ext uri="{FF2B5EF4-FFF2-40B4-BE49-F238E27FC236}">
              <a16:creationId xmlns:a16="http://schemas.microsoft.com/office/drawing/2014/main" id="{00000000-0008-0000-0000-0000E7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92" name="Text Box 11">
          <a:extLst>
            <a:ext uri="{FF2B5EF4-FFF2-40B4-BE49-F238E27FC236}">
              <a16:creationId xmlns:a16="http://schemas.microsoft.com/office/drawing/2014/main" id="{00000000-0008-0000-0000-0000E8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93" name="Text Box 9">
          <a:extLst>
            <a:ext uri="{FF2B5EF4-FFF2-40B4-BE49-F238E27FC236}">
              <a16:creationId xmlns:a16="http://schemas.microsoft.com/office/drawing/2014/main" id="{00000000-0008-0000-0000-0000E9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94" name="Text Box 11">
          <a:extLst>
            <a:ext uri="{FF2B5EF4-FFF2-40B4-BE49-F238E27FC236}">
              <a16:creationId xmlns:a16="http://schemas.microsoft.com/office/drawing/2014/main" id="{00000000-0008-0000-0000-0000EA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95" name="Text Box 8">
          <a:extLst>
            <a:ext uri="{FF2B5EF4-FFF2-40B4-BE49-F238E27FC236}">
              <a16:creationId xmlns:a16="http://schemas.microsoft.com/office/drawing/2014/main" id="{00000000-0008-0000-0000-0000EB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96" name="Text Box 9">
          <a:extLst>
            <a:ext uri="{FF2B5EF4-FFF2-40B4-BE49-F238E27FC236}">
              <a16:creationId xmlns:a16="http://schemas.microsoft.com/office/drawing/2014/main" id="{00000000-0008-0000-0000-0000EC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97" name="Text Box 11">
          <a:extLst>
            <a:ext uri="{FF2B5EF4-FFF2-40B4-BE49-F238E27FC236}">
              <a16:creationId xmlns:a16="http://schemas.microsoft.com/office/drawing/2014/main" id="{00000000-0008-0000-0000-0000ED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98" name="Text Box 8">
          <a:extLst>
            <a:ext uri="{FF2B5EF4-FFF2-40B4-BE49-F238E27FC236}">
              <a16:creationId xmlns:a16="http://schemas.microsoft.com/office/drawing/2014/main" id="{00000000-0008-0000-0000-0000EE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199" name="Text Box 9">
          <a:extLst>
            <a:ext uri="{FF2B5EF4-FFF2-40B4-BE49-F238E27FC236}">
              <a16:creationId xmlns:a16="http://schemas.microsoft.com/office/drawing/2014/main" id="{00000000-0008-0000-0000-0000EF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00" name="Text Box 11">
          <a:extLst>
            <a:ext uri="{FF2B5EF4-FFF2-40B4-BE49-F238E27FC236}">
              <a16:creationId xmlns:a16="http://schemas.microsoft.com/office/drawing/2014/main" id="{00000000-0008-0000-0000-0000F0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01" name="Text Box 8">
          <a:extLst>
            <a:ext uri="{FF2B5EF4-FFF2-40B4-BE49-F238E27FC236}">
              <a16:creationId xmlns:a16="http://schemas.microsoft.com/office/drawing/2014/main" id="{00000000-0008-0000-0000-0000F1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02" name="Text Box 9">
          <a:extLst>
            <a:ext uri="{FF2B5EF4-FFF2-40B4-BE49-F238E27FC236}">
              <a16:creationId xmlns:a16="http://schemas.microsoft.com/office/drawing/2014/main" id="{00000000-0008-0000-0000-0000F2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03" name="Text Box 11">
          <a:extLst>
            <a:ext uri="{FF2B5EF4-FFF2-40B4-BE49-F238E27FC236}">
              <a16:creationId xmlns:a16="http://schemas.microsoft.com/office/drawing/2014/main" id="{00000000-0008-0000-0000-0000F3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04" name="Text Box 8">
          <a:extLst>
            <a:ext uri="{FF2B5EF4-FFF2-40B4-BE49-F238E27FC236}">
              <a16:creationId xmlns:a16="http://schemas.microsoft.com/office/drawing/2014/main" id="{00000000-0008-0000-0000-0000F4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05" name="Text Box 9">
          <a:extLst>
            <a:ext uri="{FF2B5EF4-FFF2-40B4-BE49-F238E27FC236}">
              <a16:creationId xmlns:a16="http://schemas.microsoft.com/office/drawing/2014/main" id="{00000000-0008-0000-0000-0000F5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06" name="Text Box 11">
          <a:extLst>
            <a:ext uri="{FF2B5EF4-FFF2-40B4-BE49-F238E27FC236}">
              <a16:creationId xmlns:a16="http://schemas.microsoft.com/office/drawing/2014/main" id="{00000000-0008-0000-0000-0000F6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07" name="Text Box 8">
          <a:extLst>
            <a:ext uri="{FF2B5EF4-FFF2-40B4-BE49-F238E27FC236}">
              <a16:creationId xmlns:a16="http://schemas.microsoft.com/office/drawing/2014/main" id="{00000000-0008-0000-0000-0000F7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08" name="Text Box 9">
          <a:extLst>
            <a:ext uri="{FF2B5EF4-FFF2-40B4-BE49-F238E27FC236}">
              <a16:creationId xmlns:a16="http://schemas.microsoft.com/office/drawing/2014/main" id="{00000000-0008-0000-0000-0000F8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09" name="Text Box 11">
          <a:extLst>
            <a:ext uri="{FF2B5EF4-FFF2-40B4-BE49-F238E27FC236}">
              <a16:creationId xmlns:a16="http://schemas.microsoft.com/office/drawing/2014/main" id="{00000000-0008-0000-0000-0000F9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10" name="Text Box 8">
          <a:extLst>
            <a:ext uri="{FF2B5EF4-FFF2-40B4-BE49-F238E27FC236}">
              <a16:creationId xmlns:a16="http://schemas.microsoft.com/office/drawing/2014/main" id="{00000000-0008-0000-0000-0000FA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11" name="Text Box 9">
          <a:extLst>
            <a:ext uri="{FF2B5EF4-FFF2-40B4-BE49-F238E27FC236}">
              <a16:creationId xmlns:a16="http://schemas.microsoft.com/office/drawing/2014/main" id="{00000000-0008-0000-0000-0000FB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12" name="Text Box 11">
          <a:extLst>
            <a:ext uri="{FF2B5EF4-FFF2-40B4-BE49-F238E27FC236}">
              <a16:creationId xmlns:a16="http://schemas.microsoft.com/office/drawing/2014/main" id="{00000000-0008-0000-0000-0000FC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13" name="Text Box 8">
          <a:extLst>
            <a:ext uri="{FF2B5EF4-FFF2-40B4-BE49-F238E27FC236}">
              <a16:creationId xmlns:a16="http://schemas.microsoft.com/office/drawing/2014/main" id="{00000000-0008-0000-0000-0000FD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14" name="Text Box 9">
          <a:extLst>
            <a:ext uri="{FF2B5EF4-FFF2-40B4-BE49-F238E27FC236}">
              <a16:creationId xmlns:a16="http://schemas.microsoft.com/office/drawing/2014/main" id="{00000000-0008-0000-0000-0000FE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15" name="Text Box 11">
          <a:extLst>
            <a:ext uri="{FF2B5EF4-FFF2-40B4-BE49-F238E27FC236}">
              <a16:creationId xmlns:a16="http://schemas.microsoft.com/office/drawing/2014/main" id="{00000000-0008-0000-0000-0000FF23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16" name="Text Box 8">
          <a:extLst>
            <a:ext uri="{FF2B5EF4-FFF2-40B4-BE49-F238E27FC236}">
              <a16:creationId xmlns:a16="http://schemas.microsoft.com/office/drawing/2014/main" id="{00000000-0008-0000-0000-000000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17" name="Text Box 9">
          <a:extLst>
            <a:ext uri="{FF2B5EF4-FFF2-40B4-BE49-F238E27FC236}">
              <a16:creationId xmlns:a16="http://schemas.microsoft.com/office/drawing/2014/main" id="{00000000-0008-0000-0000-000001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18" name="Text Box 11">
          <a:extLst>
            <a:ext uri="{FF2B5EF4-FFF2-40B4-BE49-F238E27FC236}">
              <a16:creationId xmlns:a16="http://schemas.microsoft.com/office/drawing/2014/main" id="{00000000-0008-0000-0000-000002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19" name="Text Box 8">
          <a:extLst>
            <a:ext uri="{FF2B5EF4-FFF2-40B4-BE49-F238E27FC236}">
              <a16:creationId xmlns:a16="http://schemas.microsoft.com/office/drawing/2014/main" id="{00000000-0008-0000-0000-000003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20" name="Text Box 9">
          <a:extLst>
            <a:ext uri="{FF2B5EF4-FFF2-40B4-BE49-F238E27FC236}">
              <a16:creationId xmlns:a16="http://schemas.microsoft.com/office/drawing/2014/main" id="{00000000-0008-0000-0000-000004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21" name="Text Box 11">
          <a:extLst>
            <a:ext uri="{FF2B5EF4-FFF2-40B4-BE49-F238E27FC236}">
              <a16:creationId xmlns:a16="http://schemas.microsoft.com/office/drawing/2014/main" id="{00000000-0008-0000-0000-000005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22" name="Text Box 8">
          <a:extLst>
            <a:ext uri="{FF2B5EF4-FFF2-40B4-BE49-F238E27FC236}">
              <a16:creationId xmlns:a16="http://schemas.microsoft.com/office/drawing/2014/main" id="{00000000-0008-0000-0000-000006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23" name="Text Box 9">
          <a:extLst>
            <a:ext uri="{FF2B5EF4-FFF2-40B4-BE49-F238E27FC236}">
              <a16:creationId xmlns:a16="http://schemas.microsoft.com/office/drawing/2014/main" id="{00000000-0008-0000-0000-000007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24" name="Text Box 11">
          <a:extLst>
            <a:ext uri="{FF2B5EF4-FFF2-40B4-BE49-F238E27FC236}">
              <a16:creationId xmlns:a16="http://schemas.microsoft.com/office/drawing/2014/main" id="{00000000-0008-0000-0000-000008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25" name="Text Box 8">
          <a:extLst>
            <a:ext uri="{FF2B5EF4-FFF2-40B4-BE49-F238E27FC236}">
              <a16:creationId xmlns:a16="http://schemas.microsoft.com/office/drawing/2014/main" id="{00000000-0008-0000-0000-000009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26" name="Text Box 9">
          <a:extLst>
            <a:ext uri="{FF2B5EF4-FFF2-40B4-BE49-F238E27FC236}">
              <a16:creationId xmlns:a16="http://schemas.microsoft.com/office/drawing/2014/main" id="{00000000-0008-0000-0000-00000A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27" name="Text Box 11">
          <a:extLst>
            <a:ext uri="{FF2B5EF4-FFF2-40B4-BE49-F238E27FC236}">
              <a16:creationId xmlns:a16="http://schemas.microsoft.com/office/drawing/2014/main" id="{00000000-0008-0000-0000-00000B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228" name="Text Box 8">
          <a:extLst>
            <a:ext uri="{FF2B5EF4-FFF2-40B4-BE49-F238E27FC236}">
              <a16:creationId xmlns:a16="http://schemas.microsoft.com/office/drawing/2014/main" id="{00000000-0008-0000-0000-00000C24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29" name="Text Box 8">
          <a:extLst>
            <a:ext uri="{FF2B5EF4-FFF2-40B4-BE49-F238E27FC236}">
              <a16:creationId xmlns:a16="http://schemas.microsoft.com/office/drawing/2014/main" id="{00000000-0008-0000-0000-00000D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30" name="Text Box 9">
          <a:extLst>
            <a:ext uri="{FF2B5EF4-FFF2-40B4-BE49-F238E27FC236}">
              <a16:creationId xmlns:a16="http://schemas.microsoft.com/office/drawing/2014/main" id="{00000000-0008-0000-0000-00000E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31" name="Text Box 11">
          <a:extLst>
            <a:ext uri="{FF2B5EF4-FFF2-40B4-BE49-F238E27FC236}">
              <a16:creationId xmlns:a16="http://schemas.microsoft.com/office/drawing/2014/main" id="{00000000-0008-0000-0000-00000F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46</xdr:row>
      <xdr:rowOff>0</xdr:rowOff>
    </xdr:from>
    <xdr:ext cx="76200" cy="28575"/>
    <xdr:sp macro="" textlink="">
      <xdr:nvSpPr>
        <xdr:cNvPr id="9232" name="Text Box 11">
          <a:extLst>
            <a:ext uri="{FF2B5EF4-FFF2-40B4-BE49-F238E27FC236}">
              <a16:creationId xmlns:a16="http://schemas.microsoft.com/office/drawing/2014/main" id="{00000000-0008-0000-0000-000010240000}"/>
            </a:ext>
          </a:extLst>
        </xdr:cNvPr>
        <xdr:cNvSpPr txBox="1">
          <a:spLocks noChangeArrowheads="1"/>
        </xdr:cNvSpPr>
      </xdr:nvSpPr>
      <xdr:spPr bwMode="auto">
        <a:xfrm>
          <a:off x="4095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233" name="Text Box 8">
          <a:extLst>
            <a:ext uri="{FF2B5EF4-FFF2-40B4-BE49-F238E27FC236}">
              <a16:creationId xmlns:a16="http://schemas.microsoft.com/office/drawing/2014/main" id="{00000000-0008-0000-0000-00001124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234" name="Text Box 9">
          <a:extLst>
            <a:ext uri="{FF2B5EF4-FFF2-40B4-BE49-F238E27FC236}">
              <a16:creationId xmlns:a16="http://schemas.microsoft.com/office/drawing/2014/main" id="{00000000-0008-0000-0000-00001224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235" name="Text Box 11">
          <a:extLst>
            <a:ext uri="{FF2B5EF4-FFF2-40B4-BE49-F238E27FC236}">
              <a16:creationId xmlns:a16="http://schemas.microsoft.com/office/drawing/2014/main" id="{00000000-0008-0000-0000-00001324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36" name="Text Box 8">
          <a:extLst>
            <a:ext uri="{FF2B5EF4-FFF2-40B4-BE49-F238E27FC236}">
              <a16:creationId xmlns:a16="http://schemas.microsoft.com/office/drawing/2014/main" id="{00000000-0008-0000-0000-000014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37" name="Text Box 9">
          <a:extLst>
            <a:ext uri="{FF2B5EF4-FFF2-40B4-BE49-F238E27FC236}">
              <a16:creationId xmlns:a16="http://schemas.microsoft.com/office/drawing/2014/main" id="{00000000-0008-0000-0000-000015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38" name="Text Box 11">
          <a:extLst>
            <a:ext uri="{FF2B5EF4-FFF2-40B4-BE49-F238E27FC236}">
              <a16:creationId xmlns:a16="http://schemas.microsoft.com/office/drawing/2014/main" id="{00000000-0008-0000-0000-000016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239" name="Text Box 8">
          <a:extLst>
            <a:ext uri="{FF2B5EF4-FFF2-40B4-BE49-F238E27FC236}">
              <a16:creationId xmlns:a16="http://schemas.microsoft.com/office/drawing/2014/main" id="{00000000-0008-0000-0000-00001724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240" name="Text Box 9">
          <a:extLst>
            <a:ext uri="{FF2B5EF4-FFF2-40B4-BE49-F238E27FC236}">
              <a16:creationId xmlns:a16="http://schemas.microsoft.com/office/drawing/2014/main" id="{00000000-0008-0000-0000-00001824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241" name="Text Box 11">
          <a:extLst>
            <a:ext uri="{FF2B5EF4-FFF2-40B4-BE49-F238E27FC236}">
              <a16:creationId xmlns:a16="http://schemas.microsoft.com/office/drawing/2014/main" id="{00000000-0008-0000-0000-00001924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42" name="Text Box 8">
          <a:extLst>
            <a:ext uri="{FF2B5EF4-FFF2-40B4-BE49-F238E27FC236}">
              <a16:creationId xmlns:a16="http://schemas.microsoft.com/office/drawing/2014/main" id="{00000000-0008-0000-0000-00001A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43" name="Text Box 9">
          <a:extLst>
            <a:ext uri="{FF2B5EF4-FFF2-40B4-BE49-F238E27FC236}">
              <a16:creationId xmlns:a16="http://schemas.microsoft.com/office/drawing/2014/main" id="{00000000-0008-0000-0000-00001B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44" name="Text Box 11">
          <a:extLst>
            <a:ext uri="{FF2B5EF4-FFF2-40B4-BE49-F238E27FC236}">
              <a16:creationId xmlns:a16="http://schemas.microsoft.com/office/drawing/2014/main" id="{00000000-0008-0000-0000-00001C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245" name="Text Box 8">
          <a:extLst>
            <a:ext uri="{FF2B5EF4-FFF2-40B4-BE49-F238E27FC236}">
              <a16:creationId xmlns:a16="http://schemas.microsoft.com/office/drawing/2014/main" id="{00000000-0008-0000-0000-00001D24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246" name="Text Box 8">
          <a:extLst>
            <a:ext uri="{FF2B5EF4-FFF2-40B4-BE49-F238E27FC236}">
              <a16:creationId xmlns:a16="http://schemas.microsoft.com/office/drawing/2014/main" id="{00000000-0008-0000-0000-00001E24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xdr:colOff>
      <xdr:row>46</xdr:row>
      <xdr:rowOff>0</xdr:rowOff>
    </xdr:from>
    <xdr:ext cx="76200" cy="28575"/>
    <xdr:sp macro="" textlink="">
      <xdr:nvSpPr>
        <xdr:cNvPr id="9247" name="Text Box 11">
          <a:extLst>
            <a:ext uri="{FF2B5EF4-FFF2-40B4-BE49-F238E27FC236}">
              <a16:creationId xmlns:a16="http://schemas.microsoft.com/office/drawing/2014/main" id="{00000000-0008-0000-0000-00001F240000}"/>
            </a:ext>
          </a:extLst>
        </xdr:cNvPr>
        <xdr:cNvSpPr txBox="1">
          <a:spLocks noChangeArrowheads="1"/>
        </xdr:cNvSpPr>
      </xdr:nvSpPr>
      <xdr:spPr bwMode="auto">
        <a:xfrm>
          <a:off x="381000"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48" name="Text Box 9">
          <a:extLst>
            <a:ext uri="{FF2B5EF4-FFF2-40B4-BE49-F238E27FC236}">
              <a16:creationId xmlns:a16="http://schemas.microsoft.com/office/drawing/2014/main" id="{00000000-0008-0000-0000-000020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49" name="Text Box 11">
          <a:extLst>
            <a:ext uri="{FF2B5EF4-FFF2-40B4-BE49-F238E27FC236}">
              <a16:creationId xmlns:a16="http://schemas.microsoft.com/office/drawing/2014/main" id="{00000000-0008-0000-0000-000021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50" name="Text Box 8">
          <a:extLst>
            <a:ext uri="{FF2B5EF4-FFF2-40B4-BE49-F238E27FC236}">
              <a16:creationId xmlns:a16="http://schemas.microsoft.com/office/drawing/2014/main" id="{00000000-0008-0000-0000-000022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51" name="Text Box 9">
          <a:extLst>
            <a:ext uri="{FF2B5EF4-FFF2-40B4-BE49-F238E27FC236}">
              <a16:creationId xmlns:a16="http://schemas.microsoft.com/office/drawing/2014/main" id="{00000000-0008-0000-0000-000023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52" name="Text Box 11">
          <a:extLst>
            <a:ext uri="{FF2B5EF4-FFF2-40B4-BE49-F238E27FC236}">
              <a16:creationId xmlns:a16="http://schemas.microsoft.com/office/drawing/2014/main" id="{00000000-0008-0000-0000-000024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53" name="Text Box 8">
          <a:extLst>
            <a:ext uri="{FF2B5EF4-FFF2-40B4-BE49-F238E27FC236}">
              <a16:creationId xmlns:a16="http://schemas.microsoft.com/office/drawing/2014/main" id="{00000000-0008-0000-0000-000025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54" name="Text Box 9">
          <a:extLst>
            <a:ext uri="{FF2B5EF4-FFF2-40B4-BE49-F238E27FC236}">
              <a16:creationId xmlns:a16="http://schemas.microsoft.com/office/drawing/2014/main" id="{00000000-0008-0000-0000-000026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55" name="Text Box 11">
          <a:extLst>
            <a:ext uri="{FF2B5EF4-FFF2-40B4-BE49-F238E27FC236}">
              <a16:creationId xmlns:a16="http://schemas.microsoft.com/office/drawing/2014/main" id="{00000000-0008-0000-0000-000027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56" name="Text Box 8">
          <a:extLst>
            <a:ext uri="{FF2B5EF4-FFF2-40B4-BE49-F238E27FC236}">
              <a16:creationId xmlns:a16="http://schemas.microsoft.com/office/drawing/2014/main" id="{00000000-0008-0000-0000-000028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57" name="Text Box 9">
          <a:extLst>
            <a:ext uri="{FF2B5EF4-FFF2-40B4-BE49-F238E27FC236}">
              <a16:creationId xmlns:a16="http://schemas.microsoft.com/office/drawing/2014/main" id="{00000000-0008-0000-0000-000029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58" name="Text Box 11">
          <a:extLst>
            <a:ext uri="{FF2B5EF4-FFF2-40B4-BE49-F238E27FC236}">
              <a16:creationId xmlns:a16="http://schemas.microsoft.com/office/drawing/2014/main" id="{00000000-0008-0000-0000-00002A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59" name="Text Box 8">
          <a:extLst>
            <a:ext uri="{FF2B5EF4-FFF2-40B4-BE49-F238E27FC236}">
              <a16:creationId xmlns:a16="http://schemas.microsoft.com/office/drawing/2014/main" id="{00000000-0008-0000-0000-00002B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60" name="Text Box 9">
          <a:extLst>
            <a:ext uri="{FF2B5EF4-FFF2-40B4-BE49-F238E27FC236}">
              <a16:creationId xmlns:a16="http://schemas.microsoft.com/office/drawing/2014/main" id="{00000000-0008-0000-0000-00002C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61" name="Text Box 11">
          <a:extLst>
            <a:ext uri="{FF2B5EF4-FFF2-40B4-BE49-F238E27FC236}">
              <a16:creationId xmlns:a16="http://schemas.microsoft.com/office/drawing/2014/main" id="{00000000-0008-0000-0000-00002D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62" name="Text Box 8">
          <a:extLst>
            <a:ext uri="{FF2B5EF4-FFF2-40B4-BE49-F238E27FC236}">
              <a16:creationId xmlns:a16="http://schemas.microsoft.com/office/drawing/2014/main" id="{00000000-0008-0000-0000-00002E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63" name="Text Box 9">
          <a:extLst>
            <a:ext uri="{FF2B5EF4-FFF2-40B4-BE49-F238E27FC236}">
              <a16:creationId xmlns:a16="http://schemas.microsoft.com/office/drawing/2014/main" id="{00000000-0008-0000-0000-00002F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64" name="Text Box 11">
          <a:extLst>
            <a:ext uri="{FF2B5EF4-FFF2-40B4-BE49-F238E27FC236}">
              <a16:creationId xmlns:a16="http://schemas.microsoft.com/office/drawing/2014/main" id="{00000000-0008-0000-0000-000030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65" name="Text Box 8">
          <a:extLst>
            <a:ext uri="{FF2B5EF4-FFF2-40B4-BE49-F238E27FC236}">
              <a16:creationId xmlns:a16="http://schemas.microsoft.com/office/drawing/2014/main" id="{00000000-0008-0000-0000-000031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66" name="Text Box 9">
          <a:extLst>
            <a:ext uri="{FF2B5EF4-FFF2-40B4-BE49-F238E27FC236}">
              <a16:creationId xmlns:a16="http://schemas.microsoft.com/office/drawing/2014/main" id="{00000000-0008-0000-0000-000032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67" name="Text Box 11">
          <a:extLst>
            <a:ext uri="{FF2B5EF4-FFF2-40B4-BE49-F238E27FC236}">
              <a16:creationId xmlns:a16="http://schemas.microsoft.com/office/drawing/2014/main" id="{00000000-0008-0000-0000-000033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68" name="Text Box 8">
          <a:extLst>
            <a:ext uri="{FF2B5EF4-FFF2-40B4-BE49-F238E27FC236}">
              <a16:creationId xmlns:a16="http://schemas.microsoft.com/office/drawing/2014/main" id="{00000000-0008-0000-0000-000034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69" name="Text Box 9">
          <a:extLst>
            <a:ext uri="{FF2B5EF4-FFF2-40B4-BE49-F238E27FC236}">
              <a16:creationId xmlns:a16="http://schemas.microsoft.com/office/drawing/2014/main" id="{00000000-0008-0000-0000-000035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70" name="Text Box 11">
          <a:extLst>
            <a:ext uri="{FF2B5EF4-FFF2-40B4-BE49-F238E27FC236}">
              <a16:creationId xmlns:a16="http://schemas.microsoft.com/office/drawing/2014/main" id="{00000000-0008-0000-0000-000036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71" name="Text Box 8">
          <a:extLst>
            <a:ext uri="{FF2B5EF4-FFF2-40B4-BE49-F238E27FC236}">
              <a16:creationId xmlns:a16="http://schemas.microsoft.com/office/drawing/2014/main" id="{00000000-0008-0000-0000-000037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72" name="Text Box 9">
          <a:extLst>
            <a:ext uri="{FF2B5EF4-FFF2-40B4-BE49-F238E27FC236}">
              <a16:creationId xmlns:a16="http://schemas.microsoft.com/office/drawing/2014/main" id="{00000000-0008-0000-0000-000038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73" name="Text Box 11">
          <a:extLst>
            <a:ext uri="{FF2B5EF4-FFF2-40B4-BE49-F238E27FC236}">
              <a16:creationId xmlns:a16="http://schemas.microsoft.com/office/drawing/2014/main" id="{00000000-0008-0000-0000-000039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74" name="Text Box 8">
          <a:extLst>
            <a:ext uri="{FF2B5EF4-FFF2-40B4-BE49-F238E27FC236}">
              <a16:creationId xmlns:a16="http://schemas.microsoft.com/office/drawing/2014/main" id="{00000000-0008-0000-0000-00003A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75" name="Text Box 9">
          <a:extLst>
            <a:ext uri="{FF2B5EF4-FFF2-40B4-BE49-F238E27FC236}">
              <a16:creationId xmlns:a16="http://schemas.microsoft.com/office/drawing/2014/main" id="{00000000-0008-0000-0000-00003B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76" name="Text Box 11">
          <a:extLst>
            <a:ext uri="{FF2B5EF4-FFF2-40B4-BE49-F238E27FC236}">
              <a16:creationId xmlns:a16="http://schemas.microsoft.com/office/drawing/2014/main" id="{00000000-0008-0000-0000-00003C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77" name="Text Box 8">
          <a:extLst>
            <a:ext uri="{FF2B5EF4-FFF2-40B4-BE49-F238E27FC236}">
              <a16:creationId xmlns:a16="http://schemas.microsoft.com/office/drawing/2014/main" id="{00000000-0008-0000-0000-00003D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78" name="Text Box 9">
          <a:extLst>
            <a:ext uri="{FF2B5EF4-FFF2-40B4-BE49-F238E27FC236}">
              <a16:creationId xmlns:a16="http://schemas.microsoft.com/office/drawing/2014/main" id="{00000000-0008-0000-0000-00003E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79" name="Text Box 11">
          <a:extLst>
            <a:ext uri="{FF2B5EF4-FFF2-40B4-BE49-F238E27FC236}">
              <a16:creationId xmlns:a16="http://schemas.microsoft.com/office/drawing/2014/main" id="{00000000-0008-0000-0000-00003F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80" name="Text Box 8">
          <a:extLst>
            <a:ext uri="{FF2B5EF4-FFF2-40B4-BE49-F238E27FC236}">
              <a16:creationId xmlns:a16="http://schemas.microsoft.com/office/drawing/2014/main" id="{00000000-0008-0000-0000-000040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81" name="Text Box 9">
          <a:extLst>
            <a:ext uri="{FF2B5EF4-FFF2-40B4-BE49-F238E27FC236}">
              <a16:creationId xmlns:a16="http://schemas.microsoft.com/office/drawing/2014/main" id="{00000000-0008-0000-0000-000041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82" name="Text Box 11">
          <a:extLst>
            <a:ext uri="{FF2B5EF4-FFF2-40B4-BE49-F238E27FC236}">
              <a16:creationId xmlns:a16="http://schemas.microsoft.com/office/drawing/2014/main" id="{00000000-0008-0000-0000-000042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283" name="Text Box 8">
          <a:extLst>
            <a:ext uri="{FF2B5EF4-FFF2-40B4-BE49-F238E27FC236}">
              <a16:creationId xmlns:a16="http://schemas.microsoft.com/office/drawing/2014/main" id="{00000000-0008-0000-0000-00004324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84" name="Text Box 8">
          <a:extLst>
            <a:ext uri="{FF2B5EF4-FFF2-40B4-BE49-F238E27FC236}">
              <a16:creationId xmlns:a16="http://schemas.microsoft.com/office/drawing/2014/main" id="{00000000-0008-0000-0000-000044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85" name="Text Box 9">
          <a:extLst>
            <a:ext uri="{FF2B5EF4-FFF2-40B4-BE49-F238E27FC236}">
              <a16:creationId xmlns:a16="http://schemas.microsoft.com/office/drawing/2014/main" id="{00000000-0008-0000-0000-000045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86" name="Text Box 11">
          <a:extLst>
            <a:ext uri="{FF2B5EF4-FFF2-40B4-BE49-F238E27FC236}">
              <a16:creationId xmlns:a16="http://schemas.microsoft.com/office/drawing/2014/main" id="{00000000-0008-0000-0000-000046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287" name="Text Box 8">
          <a:extLst>
            <a:ext uri="{FF2B5EF4-FFF2-40B4-BE49-F238E27FC236}">
              <a16:creationId xmlns:a16="http://schemas.microsoft.com/office/drawing/2014/main" id="{00000000-0008-0000-0000-00004724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288" name="Text Box 9">
          <a:extLst>
            <a:ext uri="{FF2B5EF4-FFF2-40B4-BE49-F238E27FC236}">
              <a16:creationId xmlns:a16="http://schemas.microsoft.com/office/drawing/2014/main" id="{00000000-0008-0000-0000-00004824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289" name="Text Box 11">
          <a:extLst>
            <a:ext uri="{FF2B5EF4-FFF2-40B4-BE49-F238E27FC236}">
              <a16:creationId xmlns:a16="http://schemas.microsoft.com/office/drawing/2014/main" id="{00000000-0008-0000-0000-00004924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90" name="Text Box 8">
          <a:extLst>
            <a:ext uri="{FF2B5EF4-FFF2-40B4-BE49-F238E27FC236}">
              <a16:creationId xmlns:a16="http://schemas.microsoft.com/office/drawing/2014/main" id="{00000000-0008-0000-0000-00004A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91" name="Text Box 9">
          <a:extLst>
            <a:ext uri="{FF2B5EF4-FFF2-40B4-BE49-F238E27FC236}">
              <a16:creationId xmlns:a16="http://schemas.microsoft.com/office/drawing/2014/main" id="{00000000-0008-0000-0000-00004B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92" name="Text Box 11">
          <a:extLst>
            <a:ext uri="{FF2B5EF4-FFF2-40B4-BE49-F238E27FC236}">
              <a16:creationId xmlns:a16="http://schemas.microsoft.com/office/drawing/2014/main" id="{00000000-0008-0000-0000-00004C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293" name="Text Box 8">
          <a:extLst>
            <a:ext uri="{FF2B5EF4-FFF2-40B4-BE49-F238E27FC236}">
              <a16:creationId xmlns:a16="http://schemas.microsoft.com/office/drawing/2014/main" id="{00000000-0008-0000-0000-00004D24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294" name="Text Box 9">
          <a:extLst>
            <a:ext uri="{FF2B5EF4-FFF2-40B4-BE49-F238E27FC236}">
              <a16:creationId xmlns:a16="http://schemas.microsoft.com/office/drawing/2014/main" id="{00000000-0008-0000-0000-00004E24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295" name="Text Box 11">
          <a:extLst>
            <a:ext uri="{FF2B5EF4-FFF2-40B4-BE49-F238E27FC236}">
              <a16:creationId xmlns:a16="http://schemas.microsoft.com/office/drawing/2014/main" id="{00000000-0008-0000-0000-00004F24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96" name="Text Box 8">
          <a:extLst>
            <a:ext uri="{FF2B5EF4-FFF2-40B4-BE49-F238E27FC236}">
              <a16:creationId xmlns:a16="http://schemas.microsoft.com/office/drawing/2014/main" id="{00000000-0008-0000-0000-000050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97" name="Text Box 9">
          <a:extLst>
            <a:ext uri="{FF2B5EF4-FFF2-40B4-BE49-F238E27FC236}">
              <a16:creationId xmlns:a16="http://schemas.microsoft.com/office/drawing/2014/main" id="{00000000-0008-0000-0000-000051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298" name="Text Box 11">
          <a:extLst>
            <a:ext uri="{FF2B5EF4-FFF2-40B4-BE49-F238E27FC236}">
              <a16:creationId xmlns:a16="http://schemas.microsoft.com/office/drawing/2014/main" id="{00000000-0008-0000-0000-000052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299" name="Text Box 8">
          <a:extLst>
            <a:ext uri="{FF2B5EF4-FFF2-40B4-BE49-F238E27FC236}">
              <a16:creationId xmlns:a16="http://schemas.microsoft.com/office/drawing/2014/main" id="{00000000-0008-0000-0000-00005324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300" name="Text Box 8">
          <a:extLst>
            <a:ext uri="{FF2B5EF4-FFF2-40B4-BE49-F238E27FC236}">
              <a16:creationId xmlns:a16="http://schemas.microsoft.com/office/drawing/2014/main" id="{00000000-0008-0000-0000-00005424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01" name="Text Box 8">
          <a:extLst>
            <a:ext uri="{FF2B5EF4-FFF2-40B4-BE49-F238E27FC236}">
              <a16:creationId xmlns:a16="http://schemas.microsoft.com/office/drawing/2014/main" id="{00000000-0008-0000-0000-000055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02" name="Text Box 9">
          <a:extLst>
            <a:ext uri="{FF2B5EF4-FFF2-40B4-BE49-F238E27FC236}">
              <a16:creationId xmlns:a16="http://schemas.microsoft.com/office/drawing/2014/main" id="{00000000-0008-0000-0000-000056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03" name="Text Box 11">
          <a:extLst>
            <a:ext uri="{FF2B5EF4-FFF2-40B4-BE49-F238E27FC236}">
              <a16:creationId xmlns:a16="http://schemas.microsoft.com/office/drawing/2014/main" id="{00000000-0008-0000-0000-000057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04" name="Text Box 8">
          <a:extLst>
            <a:ext uri="{FF2B5EF4-FFF2-40B4-BE49-F238E27FC236}">
              <a16:creationId xmlns:a16="http://schemas.microsoft.com/office/drawing/2014/main" id="{00000000-0008-0000-0000-000058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05" name="Text Box 9">
          <a:extLst>
            <a:ext uri="{FF2B5EF4-FFF2-40B4-BE49-F238E27FC236}">
              <a16:creationId xmlns:a16="http://schemas.microsoft.com/office/drawing/2014/main" id="{00000000-0008-0000-0000-000059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06" name="Text Box 11">
          <a:extLst>
            <a:ext uri="{FF2B5EF4-FFF2-40B4-BE49-F238E27FC236}">
              <a16:creationId xmlns:a16="http://schemas.microsoft.com/office/drawing/2014/main" id="{00000000-0008-0000-0000-00005A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07" name="Text Box 11">
          <a:extLst>
            <a:ext uri="{FF2B5EF4-FFF2-40B4-BE49-F238E27FC236}">
              <a16:creationId xmlns:a16="http://schemas.microsoft.com/office/drawing/2014/main" id="{00000000-0008-0000-0000-00005B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08" name="Text Box 9">
          <a:extLst>
            <a:ext uri="{FF2B5EF4-FFF2-40B4-BE49-F238E27FC236}">
              <a16:creationId xmlns:a16="http://schemas.microsoft.com/office/drawing/2014/main" id="{00000000-0008-0000-0000-00005C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09" name="Text Box 11">
          <a:extLst>
            <a:ext uri="{FF2B5EF4-FFF2-40B4-BE49-F238E27FC236}">
              <a16:creationId xmlns:a16="http://schemas.microsoft.com/office/drawing/2014/main" id="{00000000-0008-0000-0000-00005D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10" name="Text Box 8">
          <a:extLst>
            <a:ext uri="{FF2B5EF4-FFF2-40B4-BE49-F238E27FC236}">
              <a16:creationId xmlns:a16="http://schemas.microsoft.com/office/drawing/2014/main" id="{00000000-0008-0000-0000-00005E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11" name="Text Box 9">
          <a:extLst>
            <a:ext uri="{FF2B5EF4-FFF2-40B4-BE49-F238E27FC236}">
              <a16:creationId xmlns:a16="http://schemas.microsoft.com/office/drawing/2014/main" id="{00000000-0008-0000-0000-00005F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12" name="Text Box 11">
          <a:extLst>
            <a:ext uri="{FF2B5EF4-FFF2-40B4-BE49-F238E27FC236}">
              <a16:creationId xmlns:a16="http://schemas.microsoft.com/office/drawing/2014/main" id="{00000000-0008-0000-0000-000060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13" name="Text Box 8">
          <a:extLst>
            <a:ext uri="{FF2B5EF4-FFF2-40B4-BE49-F238E27FC236}">
              <a16:creationId xmlns:a16="http://schemas.microsoft.com/office/drawing/2014/main" id="{00000000-0008-0000-0000-000061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14" name="Text Box 9">
          <a:extLst>
            <a:ext uri="{FF2B5EF4-FFF2-40B4-BE49-F238E27FC236}">
              <a16:creationId xmlns:a16="http://schemas.microsoft.com/office/drawing/2014/main" id="{00000000-0008-0000-0000-000062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15" name="Text Box 11">
          <a:extLst>
            <a:ext uri="{FF2B5EF4-FFF2-40B4-BE49-F238E27FC236}">
              <a16:creationId xmlns:a16="http://schemas.microsoft.com/office/drawing/2014/main" id="{00000000-0008-0000-0000-000063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16" name="Text Box 8">
          <a:extLst>
            <a:ext uri="{FF2B5EF4-FFF2-40B4-BE49-F238E27FC236}">
              <a16:creationId xmlns:a16="http://schemas.microsoft.com/office/drawing/2014/main" id="{00000000-0008-0000-0000-000064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17" name="Text Box 9">
          <a:extLst>
            <a:ext uri="{FF2B5EF4-FFF2-40B4-BE49-F238E27FC236}">
              <a16:creationId xmlns:a16="http://schemas.microsoft.com/office/drawing/2014/main" id="{00000000-0008-0000-0000-000065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18" name="Text Box 11">
          <a:extLst>
            <a:ext uri="{FF2B5EF4-FFF2-40B4-BE49-F238E27FC236}">
              <a16:creationId xmlns:a16="http://schemas.microsoft.com/office/drawing/2014/main" id="{00000000-0008-0000-0000-000066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19" name="Text Box 8">
          <a:extLst>
            <a:ext uri="{FF2B5EF4-FFF2-40B4-BE49-F238E27FC236}">
              <a16:creationId xmlns:a16="http://schemas.microsoft.com/office/drawing/2014/main" id="{00000000-0008-0000-0000-000067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20" name="Text Box 9">
          <a:extLst>
            <a:ext uri="{FF2B5EF4-FFF2-40B4-BE49-F238E27FC236}">
              <a16:creationId xmlns:a16="http://schemas.microsoft.com/office/drawing/2014/main" id="{00000000-0008-0000-0000-000068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21" name="Text Box 11">
          <a:extLst>
            <a:ext uri="{FF2B5EF4-FFF2-40B4-BE49-F238E27FC236}">
              <a16:creationId xmlns:a16="http://schemas.microsoft.com/office/drawing/2014/main" id="{00000000-0008-0000-0000-000069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22" name="Text Box 8">
          <a:extLst>
            <a:ext uri="{FF2B5EF4-FFF2-40B4-BE49-F238E27FC236}">
              <a16:creationId xmlns:a16="http://schemas.microsoft.com/office/drawing/2014/main" id="{00000000-0008-0000-0000-00006A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23" name="Text Box 9">
          <a:extLst>
            <a:ext uri="{FF2B5EF4-FFF2-40B4-BE49-F238E27FC236}">
              <a16:creationId xmlns:a16="http://schemas.microsoft.com/office/drawing/2014/main" id="{00000000-0008-0000-0000-00006B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24" name="Text Box 11">
          <a:extLst>
            <a:ext uri="{FF2B5EF4-FFF2-40B4-BE49-F238E27FC236}">
              <a16:creationId xmlns:a16="http://schemas.microsoft.com/office/drawing/2014/main" id="{00000000-0008-0000-0000-00006C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25" name="Text Box 8">
          <a:extLst>
            <a:ext uri="{FF2B5EF4-FFF2-40B4-BE49-F238E27FC236}">
              <a16:creationId xmlns:a16="http://schemas.microsoft.com/office/drawing/2014/main" id="{00000000-0008-0000-0000-00006D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26" name="Text Box 9">
          <a:extLst>
            <a:ext uri="{FF2B5EF4-FFF2-40B4-BE49-F238E27FC236}">
              <a16:creationId xmlns:a16="http://schemas.microsoft.com/office/drawing/2014/main" id="{00000000-0008-0000-0000-00006E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27" name="Text Box 11">
          <a:extLst>
            <a:ext uri="{FF2B5EF4-FFF2-40B4-BE49-F238E27FC236}">
              <a16:creationId xmlns:a16="http://schemas.microsoft.com/office/drawing/2014/main" id="{00000000-0008-0000-0000-00006F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28" name="Text Box 8">
          <a:extLst>
            <a:ext uri="{FF2B5EF4-FFF2-40B4-BE49-F238E27FC236}">
              <a16:creationId xmlns:a16="http://schemas.microsoft.com/office/drawing/2014/main" id="{00000000-0008-0000-0000-000070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29" name="Text Box 9">
          <a:extLst>
            <a:ext uri="{FF2B5EF4-FFF2-40B4-BE49-F238E27FC236}">
              <a16:creationId xmlns:a16="http://schemas.microsoft.com/office/drawing/2014/main" id="{00000000-0008-0000-0000-000071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30" name="Text Box 11">
          <a:extLst>
            <a:ext uri="{FF2B5EF4-FFF2-40B4-BE49-F238E27FC236}">
              <a16:creationId xmlns:a16="http://schemas.microsoft.com/office/drawing/2014/main" id="{00000000-0008-0000-0000-000072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31" name="Text Box 8">
          <a:extLst>
            <a:ext uri="{FF2B5EF4-FFF2-40B4-BE49-F238E27FC236}">
              <a16:creationId xmlns:a16="http://schemas.microsoft.com/office/drawing/2014/main" id="{00000000-0008-0000-0000-000073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32" name="Text Box 9">
          <a:extLst>
            <a:ext uri="{FF2B5EF4-FFF2-40B4-BE49-F238E27FC236}">
              <a16:creationId xmlns:a16="http://schemas.microsoft.com/office/drawing/2014/main" id="{00000000-0008-0000-0000-000074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33" name="Text Box 11">
          <a:extLst>
            <a:ext uri="{FF2B5EF4-FFF2-40B4-BE49-F238E27FC236}">
              <a16:creationId xmlns:a16="http://schemas.microsoft.com/office/drawing/2014/main" id="{00000000-0008-0000-0000-000075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34" name="Text Box 8">
          <a:extLst>
            <a:ext uri="{FF2B5EF4-FFF2-40B4-BE49-F238E27FC236}">
              <a16:creationId xmlns:a16="http://schemas.microsoft.com/office/drawing/2014/main" id="{00000000-0008-0000-0000-000076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35" name="Text Box 9">
          <a:extLst>
            <a:ext uri="{FF2B5EF4-FFF2-40B4-BE49-F238E27FC236}">
              <a16:creationId xmlns:a16="http://schemas.microsoft.com/office/drawing/2014/main" id="{00000000-0008-0000-0000-000077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36" name="Text Box 11">
          <a:extLst>
            <a:ext uri="{FF2B5EF4-FFF2-40B4-BE49-F238E27FC236}">
              <a16:creationId xmlns:a16="http://schemas.microsoft.com/office/drawing/2014/main" id="{00000000-0008-0000-0000-000078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37" name="Text Box 8">
          <a:extLst>
            <a:ext uri="{FF2B5EF4-FFF2-40B4-BE49-F238E27FC236}">
              <a16:creationId xmlns:a16="http://schemas.microsoft.com/office/drawing/2014/main" id="{00000000-0008-0000-0000-000079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38" name="Text Box 9">
          <a:extLst>
            <a:ext uri="{FF2B5EF4-FFF2-40B4-BE49-F238E27FC236}">
              <a16:creationId xmlns:a16="http://schemas.microsoft.com/office/drawing/2014/main" id="{00000000-0008-0000-0000-00007A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39" name="Text Box 11">
          <a:extLst>
            <a:ext uri="{FF2B5EF4-FFF2-40B4-BE49-F238E27FC236}">
              <a16:creationId xmlns:a16="http://schemas.microsoft.com/office/drawing/2014/main" id="{00000000-0008-0000-0000-00007B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40" name="Text Box 8">
          <a:extLst>
            <a:ext uri="{FF2B5EF4-FFF2-40B4-BE49-F238E27FC236}">
              <a16:creationId xmlns:a16="http://schemas.microsoft.com/office/drawing/2014/main" id="{00000000-0008-0000-0000-00007C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41" name="Text Box 9">
          <a:extLst>
            <a:ext uri="{FF2B5EF4-FFF2-40B4-BE49-F238E27FC236}">
              <a16:creationId xmlns:a16="http://schemas.microsoft.com/office/drawing/2014/main" id="{00000000-0008-0000-0000-00007D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42" name="Text Box 11">
          <a:extLst>
            <a:ext uri="{FF2B5EF4-FFF2-40B4-BE49-F238E27FC236}">
              <a16:creationId xmlns:a16="http://schemas.microsoft.com/office/drawing/2014/main" id="{00000000-0008-0000-0000-00007E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343" name="Text Box 8">
          <a:extLst>
            <a:ext uri="{FF2B5EF4-FFF2-40B4-BE49-F238E27FC236}">
              <a16:creationId xmlns:a16="http://schemas.microsoft.com/office/drawing/2014/main" id="{00000000-0008-0000-0000-00007F24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44" name="Text Box 8">
          <a:extLst>
            <a:ext uri="{FF2B5EF4-FFF2-40B4-BE49-F238E27FC236}">
              <a16:creationId xmlns:a16="http://schemas.microsoft.com/office/drawing/2014/main" id="{00000000-0008-0000-0000-000080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45" name="Text Box 9">
          <a:extLst>
            <a:ext uri="{FF2B5EF4-FFF2-40B4-BE49-F238E27FC236}">
              <a16:creationId xmlns:a16="http://schemas.microsoft.com/office/drawing/2014/main" id="{00000000-0008-0000-0000-000081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46" name="Text Box 11">
          <a:extLst>
            <a:ext uri="{FF2B5EF4-FFF2-40B4-BE49-F238E27FC236}">
              <a16:creationId xmlns:a16="http://schemas.microsoft.com/office/drawing/2014/main" id="{00000000-0008-0000-0000-000082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46</xdr:row>
      <xdr:rowOff>0</xdr:rowOff>
    </xdr:from>
    <xdr:ext cx="76200" cy="28575"/>
    <xdr:sp macro="" textlink="">
      <xdr:nvSpPr>
        <xdr:cNvPr id="9347" name="Text Box 11">
          <a:extLst>
            <a:ext uri="{FF2B5EF4-FFF2-40B4-BE49-F238E27FC236}">
              <a16:creationId xmlns:a16="http://schemas.microsoft.com/office/drawing/2014/main" id="{00000000-0008-0000-0000-000083240000}"/>
            </a:ext>
          </a:extLst>
        </xdr:cNvPr>
        <xdr:cNvSpPr txBox="1">
          <a:spLocks noChangeArrowheads="1"/>
        </xdr:cNvSpPr>
      </xdr:nvSpPr>
      <xdr:spPr bwMode="auto">
        <a:xfrm>
          <a:off x="4095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348" name="Text Box 8">
          <a:extLst>
            <a:ext uri="{FF2B5EF4-FFF2-40B4-BE49-F238E27FC236}">
              <a16:creationId xmlns:a16="http://schemas.microsoft.com/office/drawing/2014/main" id="{00000000-0008-0000-0000-00008424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349" name="Text Box 9">
          <a:extLst>
            <a:ext uri="{FF2B5EF4-FFF2-40B4-BE49-F238E27FC236}">
              <a16:creationId xmlns:a16="http://schemas.microsoft.com/office/drawing/2014/main" id="{00000000-0008-0000-0000-00008524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350" name="Text Box 11">
          <a:extLst>
            <a:ext uri="{FF2B5EF4-FFF2-40B4-BE49-F238E27FC236}">
              <a16:creationId xmlns:a16="http://schemas.microsoft.com/office/drawing/2014/main" id="{00000000-0008-0000-0000-00008624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51" name="Text Box 8">
          <a:extLst>
            <a:ext uri="{FF2B5EF4-FFF2-40B4-BE49-F238E27FC236}">
              <a16:creationId xmlns:a16="http://schemas.microsoft.com/office/drawing/2014/main" id="{00000000-0008-0000-0000-000087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52" name="Text Box 9">
          <a:extLst>
            <a:ext uri="{FF2B5EF4-FFF2-40B4-BE49-F238E27FC236}">
              <a16:creationId xmlns:a16="http://schemas.microsoft.com/office/drawing/2014/main" id="{00000000-0008-0000-0000-000088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53" name="Text Box 11">
          <a:extLst>
            <a:ext uri="{FF2B5EF4-FFF2-40B4-BE49-F238E27FC236}">
              <a16:creationId xmlns:a16="http://schemas.microsoft.com/office/drawing/2014/main" id="{00000000-0008-0000-0000-000089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354" name="Text Box 8">
          <a:extLst>
            <a:ext uri="{FF2B5EF4-FFF2-40B4-BE49-F238E27FC236}">
              <a16:creationId xmlns:a16="http://schemas.microsoft.com/office/drawing/2014/main" id="{00000000-0008-0000-0000-00008A24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355" name="Text Box 9">
          <a:extLst>
            <a:ext uri="{FF2B5EF4-FFF2-40B4-BE49-F238E27FC236}">
              <a16:creationId xmlns:a16="http://schemas.microsoft.com/office/drawing/2014/main" id="{00000000-0008-0000-0000-00008B24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356" name="Text Box 11">
          <a:extLst>
            <a:ext uri="{FF2B5EF4-FFF2-40B4-BE49-F238E27FC236}">
              <a16:creationId xmlns:a16="http://schemas.microsoft.com/office/drawing/2014/main" id="{00000000-0008-0000-0000-00008C24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57" name="Text Box 8">
          <a:extLst>
            <a:ext uri="{FF2B5EF4-FFF2-40B4-BE49-F238E27FC236}">
              <a16:creationId xmlns:a16="http://schemas.microsoft.com/office/drawing/2014/main" id="{00000000-0008-0000-0000-00008D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58" name="Text Box 9">
          <a:extLst>
            <a:ext uri="{FF2B5EF4-FFF2-40B4-BE49-F238E27FC236}">
              <a16:creationId xmlns:a16="http://schemas.microsoft.com/office/drawing/2014/main" id="{00000000-0008-0000-0000-00008E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59" name="Text Box 11">
          <a:extLst>
            <a:ext uri="{FF2B5EF4-FFF2-40B4-BE49-F238E27FC236}">
              <a16:creationId xmlns:a16="http://schemas.microsoft.com/office/drawing/2014/main" id="{00000000-0008-0000-0000-00008F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360" name="Text Box 8">
          <a:extLst>
            <a:ext uri="{FF2B5EF4-FFF2-40B4-BE49-F238E27FC236}">
              <a16:creationId xmlns:a16="http://schemas.microsoft.com/office/drawing/2014/main" id="{00000000-0008-0000-0000-00009024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361" name="Text Box 8">
          <a:extLst>
            <a:ext uri="{FF2B5EF4-FFF2-40B4-BE49-F238E27FC236}">
              <a16:creationId xmlns:a16="http://schemas.microsoft.com/office/drawing/2014/main" id="{00000000-0008-0000-0000-00009124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62" name="Text Box 9">
          <a:extLst>
            <a:ext uri="{FF2B5EF4-FFF2-40B4-BE49-F238E27FC236}">
              <a16:creationId xmlns:a16="http://schemas.microsoft.com/office/drawing/2014/main" id="{00000000-0008-0000-0000-000092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63" name="Text Box 11">
          <a:extLst>
            <a:ext uri="{FF2B5EF4-FFF2-40B4-BE49-F238E27FC236}">
              <a16:creationId xmlns:a16="http://schemas.microsoft.com/office/drawing/2014/main" id="{00000000-0008-0000-0000-000093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64" name="Text Box 8">
          <a:extLst>
            <a:ext uri="{FF2B5EF4-FFF2-40B4-BE49-F238E27FC236}">
              <a16:creationId xmlns:a16="http://schemas.microsoft.com/office/drawing/2014/main" id="{00000000-0008-0000-0000-000094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65" name="Text Box 9">
          <a:extLst>
            <a:ext uri="{FF2B5EF4-FFF2-40B4-BE49-F238E27FC236}">
              <a16:creationId xmlns:a16="http://schemas.microsoft.com/office/drawing/2014/main" id="{00000000-0008-0000-0000-000095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66" name="Text Box 11">
          <a:extLst>
            <a:ext uri="{FF2B5EF4-FFF2-40B4-BE49-F238E27FC236}">
              <a16:creationId xmlns:a16="http://schemas.microsoft.com/office/drawing/2014/main" id="{00000000-0008-0000-0000-000096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67" name="Text Box 8">
          <a:extLst>
            <a:ext uri="{FF2B5EF4-FFF2-40B4-BE49-F238E27FC236}">
              <a16:creationId xmlns:a16="http://schemas.microsoft.com/office/drawing/2014/main" id="{00000000-0008-0000-0000-000097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68" name="Text Box 9">
          <a:extLst>
            <a:ext uri="{FF2B5EF4-FFF2-40B4-BE49-F238E27FC236}">
              <a16:creationId xmlns:a16="http://schemas.microsoft.com/office/drawing/2014/main" id="{00000000-0008-0000-0000-000098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69" name="Text Box 11">
          <a:extLst>
            <a:ext uri="{FF2B5EF4-FFF2-40B4-BE49-F238E27FC236}">
              <a16:creationId xmlns:a16="http://schemas.microsoft.com/office/drawing/2014/main" id="{00000000-0008-0000-0000-000099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70" name="Text Box 8">
          <a:extLst>
            <a:ext uri="{FF2B5EF4-FFF2-40B4-BE49-F238E27FC236}">
              <a16:creationId xmlns:a16="http://schemas.microsoft.com/office/drawing/2014/main" id="{00000000-0008-0000-0000-00009A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71" name="Text Box 9">
          <a:extLst>
            <a:ext uri="{FF2B5EF4-FFF2-40B4-BE49-F238E27FC236}">
              <a16:creationId xmlns:a16="http://schemas.microsoft.com/office/drawing/2014/main" id="{00000000-0008-0000-0000-00009B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72" name="Text Box 11">
          <a:extLst>
            <a:ext uri="{FF2B5EF4-FFF2-40B4-BE49-F238E27FC236}">
              <a16:creationId xmlns:a16="http://schemas.microsoft.com/office/drawing/2014/main" id="{00000000-0008-0000-0000-00009C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73" name="Text Box 8">
          <a:extLst>
            <a:ext uri="{FF2B5EF4-FFF2-40B4-BE49-F238E27FC236}">
              <a16:creationId xmlns:a16="http://schemas.microsoft.com/office/drawing/2014/main" id="{00000000-0008-0000-0000-00009D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74" name="Text Box 9">
          <a:extLst>
            <a:ext uri="{FF2B5EF4-FFF2-40B4-BE49-F238E27FC236}">
              <a16:creationId xmlns:a16="http://schemas.microsoft.com/office/drawing/2014/main" id="{00000000-0008-0000-0000-00009E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75" name="Text Box 11">
          <a:extLst>
            <a:ext uri="{FF2B5EF4-FFF2-40B4-BE49-F238E27FC236}">
              <a16:creationId xmlns:a16="http://schemas.microsoft.com/office/drawing/2014/main" id="{00000000-0008-0000-0000-00009F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76" name="Text Box 8">
          <a:extLst>
            <a:ext uri="{FF2B5EF4-FFF2-40B4-BE49-F238E27FC236}">
              <a16:creationId xmlns:a16="http://schemas.microsoft.com/office/drawing/2014/main" id="{00000000-0008-0000-0000-0000A0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77" name="Text Box 9">
          <a:extLst>
            <a:ext uri="{FF2B5EF4-FFF2-40B4-BE49-F238E27FC236}">
              <a16:creationId xmlns:a16="http://schemas.microsoft.com/office/drawing/2014/main" id="{00000000-0008-0000-0000-0000A1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78" name="Text Box 11">
          <a:extLst>
            <a:ext uri="{FF2B5EF4-FFF2-40B4-BE49-F238E27FC236}">
              <a16:creationId xmlns:a16="http://schemas.microsoft.com/office/drawing/2014/main" id="{00000000-0008-0000-0000-0000A2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79" name="Text Box 8">
          <a:extLst>
            <a:ext uri="{FF2B5EF4-FFF2-40B4-BE49-F238E27FC236}">
              <a16:creationId xmlns:a16="http://schemas.microsoft.com/office/drawing/2014/main" id="{00000000-0008-0000-0000-0000A3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80" name="Text Box 9">
          <a:extLst>
            <a:ext uri="{FF2B5EF4-FFF2-40B4-BE49-F238E27FC236}">
              <a16:creationId xmlns:a16="http://schemas.microsoft.com/office/drawing/2014/main" id="{00000000-0008-0000-0000-0000A4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81" name="Text Box 11">
          <a:extLst>
            <a:ext uri="{FF2B5EF4-FFF2-40B4-BE49-F238E27FC236}">
              <a16:creationId xmlns:a16="http://schemas.microsoft.com/office/drawing/2014/main" id="{00000000-0008-0000-0000-0000A5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82" name="Text Box 8">
          <a:extLst>
            <a:ext uri="{FF2B5EF4-FFF2-40B4-BE49-F238E27FC236}">
              <a16:creationId xmlns:a16="http://schemas.microsoft.com/office/drawing/2014/main" id="{00000000-0008-0000-0000-0000A6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83" name="Text Box 9">
          <a:extLst>
            <a:ext uri="{FF2B5EF4-FFF2-40B4-BE49-F238E27FC236}">
              <a16:creationId xmlns:a16="http://schemas.microsoft.com/office/drawing/2014/main" id="{00000000-0008-0000-0000-0000A7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84" name="Text Box 11">
          <a:extLst>
            <a:ext uri="{FF2B5EF4-FFF2-40B4-BE49-F238E27FC236}">
              <a16:creationId xmlns:a16="http://schemas.microsoft.com/office/drawing/2014/main" id="{00000000-0008-0000-0000-0000A8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85" name="Text Box 8">
          <a:extLst>
            <a:ext uri="{FF2B5EF4-FFF2-40B4-BE49-F238E27FC236}">
              <a16:creationId xmlns:a16="http://schemas.microsoft.com/office/drawing/2014/main" id="{00000000-0008-0000-0000-0000A9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86" name="Text Box 9">
          <a:extLst>
            <a:ext uri="{FF2B5EF4-FFF2-40B4-BE49-F238E27FC236}">
              <a16:creationId xmlns:a16="http://schemas.microsoft.com/office/drawing/2014/main" id="{00000000-0008-0000-0000-0000AA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87" name="Text Box 11">
          <a:extLst>
            <a:ext uri="{FF2B5EF4-FFF2-40B4-BE49-F238E27FC236}">
              <a16:creationId xmlns:a16="http://schemas.microsoft.com/office/drawing/2014/main" id="{00000000-0008-0000-0000-0000AB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88" name="Text Box 8">
          <a:extLst>
            <a:ext uri="{FF2B5EF4-FFF2-40B4-BE49-F238E27FC236}">
              <a16:creationId xmlns:a16="http://schemas.microsoft.com/office/drawing/2014/main" id="{00000000-0008-0000-0000-0000AC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89" name="Text Box 9">
          <a:extLst>
            <a:ext uri="{FF2B5EF4-FFF2-40B4-BE49-F238E27FC236}">
              <a16:creationId xmlns:a16="http://schemas.microsoft.com/office/drawing/2014/main" id="{00000000-0008-0000-0000-0000AD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90" name="Text Box 11">
          <a:extLst>
            <a:ext uri="{FF2B5EF4-FFF2-40B4-BE49-F238E27FC236}">
              <a16:creationId xmlns:a16="http://schemas.microsoft.com/office/drawing/2014/main" id="{00000000-0008-0000-0000-0000AE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91" name="Text Box 8">
          <a:extLst>
            <a:ext uri="{FF2B5EF4-FFF2-40B4-BE49-F238E27FC236}">
              <a16:creationId xmlns:a16="http://schemas.microsoft.com/office/drawing/2014/main" id="{00000000-0008-0000-0000-0000AF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92" name="Text Box 9">
          <a:extLst>
            <a:ext uri="{FF2B5EF4-FFF2-40B4-BE49-F238E27FC236}">
              <a16:creationId xmlns:a16="http://schemas.microsoft.com/office/drawing/2014/main" id="{00000000-0008-0000-0000-0000B0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93" name="Text Box 11">
          <a:extLst>
            <a:ext uri="{FF2B5EF4-FFF2-40B4-BE49-F238E27FC236}">
              <a16:creationId xmlns:a16="http://schemas.microsoft.com/office/drawing/2014/main" id="{00000000-0008-0000-0000-0000B1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94" name="Text Box 8">
          <a:extLst>
            <a:ext uri="{FF2B5EF4-FFF2-40B4-BE49-F238E27FC236}">
              <a16:creationId xmlns:a16="http://schemas.microsoft.com/office/drawing/2014/main" id="{00000000-0008-0000-0000-0000B2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95" name="Text Box 9">
          <a:extLst>
            <a:ext uri="{FF2B5EF4-FFF2-40B4-BE49-F238E27FC236}">
              <a16:creationId xmlns:a16="http://schemas.microsoft.com/office/drawing/2014/main" id="{00000000-0008-0000-0000-0000B3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96" name="Text Box 11">
          <a:extLst>
            <a:ext uri="{FF2B5EF4-FFF2-40B4-BE49-F238E27FC236}">
              <a16:creationId xmlns:a16="http://schemas.microsoft.com/office/drawing/2014/main" id="{00000000-0008-0000-0000-0000B4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397" name="Text Box 8">
          <a:extLst>
            <a:ext uri="{FF2B5EF4-FFF2-40B4-BE49-F238E27FC236}">
              <a16:creationId xmlns:a16="http://schemas.microsoft.com/office/drawing/2014/main" id="{00000000-0008-0000-0000-0000B524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98" name="Text Box 8">
          <a:extLst>
            <a:ext uri="{FF2B5EF4-FFF2-40B4-BE49-F238E27FC236}">
              <a16:creationId xmlns:a16="http://schemas.microsoft.com/office/drawing/2014/main" id="{00000000-0008-0000-0000-0000B6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399" name="Text Box 9">
          <a:extLst>
            <a:ext uri="{FF2B5EF4-FFF2-40B4-BE49-F238E27FC236}">
              <a16:creationId xmlns:a16="http://schemas.microsoft.com/office/drawing/2014/main" id="{00000000-0008-0000-0000-0000B7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00" name="Text Box 11">
          <a:extLst>
            <a:ext uri="{FF2B5EF4-FFF2-40B4-BE49-F238E27FC236}">
              <a16:creationId xmlns:a16="http://schemas.microsoft.com/office/drawing/2014/main" id="{00000000-0008-0000-0000-0000B8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401" name="Text Box 8">
          <a:extLst>
            <a:ext uri="{FF2B5EF4-FFF2-40B4-BE49-F238E27FC236}">
              <a16:creationId xmlns:a16="http://schemas.microsoft.com/office/drawing/2014/main" id="{00000000-0008-0000-0000-0000B924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402" name="Text Box 9">
          <a:extLst>
            <a:ext uri="{FF2B5EF4-FFF2-40B4-BE49-F238E27FC236}">
              <a16:creationId xmlns:a16="http://schemas.microsoft.com/office/drawing/2014/main" id="{00000000-0008-0000-0000-0000BA24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403" name="Text Box 11">
          <a:extLst>
            <a:ext uri="{FF2B5EF4-FFF2-40B4-BE49-F238E27FC236}">
              <a16:creationId xmlns:a16="http://schemas.microsoft.com/office/drawing/2014/main" id="{00000000-0008-0000-0000-0000BB24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04" name="Text Box 8">
          <a:extLst>
            <a:ext uri="{FF2B5EF4-FFF2-40B4-BE49-F238E27FC236}">
              <a16:creationId xmlns:a16="http://schemas.microsoft.com/office/drawing/2014/main" id="{00000000-0008-0000-0000-0000BC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05" name="Text Box 9">
          <a:extLst>
            <a:ext uri="{FF2B5EF4-FFF2-40B4-BE49-F238E27FC236}">
              <a16:creationId xmlns:a16="http://schemas.microsoft.com/office/drawing/2014/main" id="{00000000-0008-0000-0000-0000BD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06" name="Text Box 11">
          <a:extLst>
            <a:ext uri="{FF2B5EF4-FFF2-40B4-BE49-F238E27FC236}">
              <a16:creationId xmlns:a16="http://schemas.microsoft.com/office/drawing/2014/main" id="{00000000-0008-0000-0000-0000BE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407" name="Text Box 8">
          <a:extLst>
            <a:ext uri="{FF2B5EF4-FFF2-40B4-BE49-F238E27FC236}">
              <a16:creationId xmlns:a16="http://schemas.microsoft.com/office/drawing/2014/main" id="{00000000-0008-0000-0000-0000BF24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408" name="Text Box 9">
          <a:extLst>
            <a:ext uri="{FF2B5EF4-FFF2-40B4-BE49-F238E27FC236}">
              <a16:creationId xmlns:a16="http://schemas.microsoft.com/office/drawing/2014/main" id="{00000000-0008-0000-0000-0000C024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409" name="Text Box 11">
          <a:extLst>
            <a:ext uri="{FF2B5EF4-FFF2-40B4-BE49-F238E27FC236}">
              <a16:creationId xmlns:a16="http://schemas.microsoft.com/office/drawing/2014/main" id="{00000000-0008-0000-0000-0000C124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10" name="Text Box 8">
          <a:extLst>
            <a:ext uri="{FF2B5EF4-FFF2-40B4-BE49-F238E27FC236}">
              <a16:creationId xmlns:a16="http://schemas.microsoft.com/office/drawing/2014/main" id="{00000000-0008-0000-0000-0000C2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11" name="Text Box 9">
          <a:extLst>
            <a:ext uri="{FF2B5EF4-FFF2-40B4-BE49-F238E27FC236}">
              <a16:creationId xmlns:a16="http://schemas.microsoft.com/office/drawing/2014/main" id="{00000000-0008-0000-0000-0000C3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12" name="Text Box 11">
          <a:extLst>
            <a:ext uri="{FF2B5EF4-FFF2-40B4-BE49-F238E27FC236}">
              <a16:creationId xmlns:a16="http://schemas.microsoft.com/office/drawing/2014/main" id="{00000000-0008-0000-0000-0000C4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413" name="Text Box 8">
          <a:extLst>
            <a:ext uri="{FF2B5EF4-FFF2-40B4-BE49-F238E27FC236}">
              <a16:creationId xmlns:a16="http://schemas.microsoft.com/office/drawing/2014/main" id="{00000000-0008-0000-0000-0000C524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414" name="Text Box 8">
          <a:extLst>
            <a:ext uri="{FF2B5EF4-FFF2-40B4-BE49-F238E27FC236}">
              <a16:creationId xmlns:a16="http://schemas.microsoft.com/office/drawing/2014/main" id="{00000000-0008-0000-0000-0000C624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15" name="Text Box 8">
          <a:extLst>
            <a:ext uri="{FF2B5EF4-FFF2-40B4-BE49-F238E27FC236}">
              <a16:creationId xmlns:a16="http://schemas.microsoft.com/office/drawing/2014/main" id="{00000000-0008-0000-0000-0000C7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16" name="Text Box 9">
          <a:extLst>
            <a:ext uri="{FF2B5EF4-FFF2-40B4-BE49-F238E27FC236}">
              <a16:creationId xmlns:a16="http://schemas.microsoft.com/office/drawing/2014/main" id="{00000000-0008-0000-0000-0000C8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17" name="Text Box 11">
          <a:extLst>
            <a:ext uri="{FF2B5EF4-FFF2-40B4-BE49-F238E27FC236}">
              <a16:creationId xmlns:a16="http://schemas.microsoft.com/office/drawing/2014/main" id="{00000000-0008-0000-0000-0000C9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18" name="Text Box 8">
          <a:extLst>
            <a:ext uri="{FF2B5EF4-FFF2-40B4-BE49-F238E27FC236}">
              <a16:creationId xmlns:a16="http://schemas.microsoft.com/office/drawing/2014/main" id="{00000000-0008-0000-0000-0000CA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19" name="Text Box 9">
          <a:extLst>
            <a:ext uri="{FF2B5EF4-FFF2-40B4-BE49-F238E27FC236}">
              <a16:creationId xmlns:a16="http://schemas.microsoft.com/office/drawing/2014/main" id="{00000000-0008-0000-0000-0000CB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20" name="Text Box 11">
          <a:extLst>
            <a:ext uri="{FF2B5EF4-FFF2-40B4-BE49-F238E27FC236}">
              <a16:creationId xmlns:a16="http://schemas.microsoft.com/office/drawing/2014/main" id="{00000000-0008-0000-0000-0000CC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21" name="Text Box 11">
          <a:extLst>
            <a:ext uri="{FF2B5EF4-FFF2-40B4-BE49-F238E27FC236}">
              <a16:creationId xmlns:a16="http://schemas.microsoft.com/office/drawing/2014/main" id="{00000000-0008-0000-0000-0000CD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22" name="Text Box 9">
          <a:extLst>
            <a:ext uri="{FF2B5EF4-FFF2-40B4-BE49-F238E27FC236}">
              <a16:creationId xmlns:a16="http://schemas.microsoft.com/office/drawing/2014/main" id="{00000000-0008-0000-0000-0000CE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23" name="Text Box 11">
          <a:extLst>
            <a:ext uri="{FF2B5EF4-FFF2-40B4-BE49-F238E27FC236}">
              <a16:creationId xmlns:a16="http://schemas.microsoft.com/office/drawing/2014/main" id="{00000000-0008-0000-0000-0000CF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24" name="Text Box 8">
          <a:extLst>
            <a:ext uri="{FF2B5EF4-FFF2-40B4-BE49-F238E27FC236}">
              <a16:creationId xmlns:a16="http://schemas.microsoft.com/office/drawing/2014/main" id="{00000000-0008-0000-0000-0000D0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25" name="Text Box 9">
          <a:extLst>
            <a:ext uri="{FF2B5EF4-FFF2-40B4-BE49-F238E27FC236}">
              <a16:creationId xmlns:a16="http://schemas.microsoft.com/office/drawing/2014/main" id="{00000000-0008-0000-0000-0000D1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26" name="Text Box 11">
          <a:extLst>
            <a:ext uri="{FF2B5EF4-FFF2-40B4-BE49-F238E27FC236}">
              <a16:creationId xmlns:a16="http://schemas.microsoft.com/office/drawing/2014/main" id="{00000000-0008-0000-0000-0000D2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27" name="Text Box 8">
          <a:extLst>
            <a:ext uri="{FF2B5EF4-FFF2-40B4-BE49-F238E27FC236}">
              <a16:creationId xmlns:a16="http://schemas.microsoft.com/office/drawing/2014/main" id="{00000000-0008-0000-0000-0000D3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28" name="Text Box 9">
          <a:extLst>
            <a:ext uri="{FF2B5EF4-FFF2-40B4-BE49-F238E27FC236}">
              <a16:creationId xmlns:a16="http://schemas.microsoft.com/office/drawing/2014/main" id="{00000000-0008-0000-0000-0000D4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29" name="Text Box 11">
          <a:extLst>
            <a:ext uri="{FF2B5EF4-FFF2-40B4-BE49-F238E27FC236}">
              <a16:creationId xmlns:a16="http://schemas.microsoft.com/office/drawing/2014/main" id="{00000000-0008-0000-0000-0000D5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30" name="Text Box 8">
          <a:extLst>
            <a:ext uri="{FF2B5EF4-FFF2-40B4-BE49-F238E27FC236}">
              <a16:creationId xmlns:a16="http://schemas.microsoft.com/office/drawing/2014/main" id="{00000000-0008-0000-0000-0000D6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31" name="Text Box 9">
          <a:extLst>
            <a:ext uri="{FF2B5EF4-FFF2-40B4-BE49-F238E27FC236}">
              <a16:creationId xmlns:a16="http://schemas.microsoft.com/office/drawing/2014/main" id="{00000000-0008-0000-0000-0000D7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32" name="Text Box 11">
          <a:extLst>
            <a:ext uri="{FF2B5EF4-FFF2-40B4-BE49-F238E27FC236}">
              <a16:creationId xmlns:a16="http://schemas.microsoft.com/office/drawing/2014/main" id="{00000000-0008-0000-0000-0000D8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33" name="Text Box 8">
          <a:extLst>
            <a:ext uri="{FF2B5EF4-FFF2-40B4-BE49-F238E27FC236}">
              <a16:creationId xmlns:a16="http://schemas.microsoft.com/office/drawing/2014/main" id="{00000000-0008-0000-0000-0000D9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34" name="Text Box 9">
          <a:extLst>
            <a:ext uri="{FF2B5EF4-FFF2-40B4-BE49-F238E27FC236}">
              <a16:creationId xmlns:a16="http://schemas.microsoft.com/office/drawing/2014/main" id="{00000000-0008-0000-0000-0000DA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35" name="Text Box 11">
          <a:extLst>
            <a:ext uri="{FF2B5EF4-FFF2-40B4-BE49-F238E27FC236}">
              <a16:creationId xmlns:a16="http://schemas.microsoft.com/office/drawing/2014/main" id="{00000000-0008-0000-0000-0000DB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36" name="Text Box 8">
          <a:extLst>
            <a:ext uri="{FF2B5EF4-FFF2-40B4-BE49-F238E27FC236}">
              <a16:creationId xmlns:a16="http://schemas.microsoft.com/office/drawing/2014/main" id="{00000000-0008-0000-0000-0000DC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37" name="Text Box 9">
          <a:extLst>
            <a:ext uri="{FF2B5EF4-FFF2-40B4-BE49-F238E27FC236}">
              <a16:creationId xmlns:a16="http://schemas.microsoft.com/office/drawing/2014/main" id="{00000000-0008-0000-0000-0000DD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38" name="Text Box 11">
          <a:extLst>
            <a:ext uri="{FF2B5EF4-FFF2-40B4-BE49-F238E27FC236}">
              <a16:creationId xmlns:a16="http://schemas.microsoft.com/office/drawing/2014/main" id="{00000000-0008-0000-0000-0000DE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39" name="Text Box 8">
          <a:extLst>
            <a:ext uri="{FF2B5EF4-FFF2-40B4-BE49-F238E27FC236}">
              <a16:creationId xmlns:a16="http://schemas.microsoft.com/office/drawing/2014/main" id="{00000000-0008-0000-0000-0000DF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40" name="Text Box 9">
          <a:extLst>
            <a:ext uri="{FF2B5EF4-FFF2-40B4-BE49-F238E27FC236}">
              <a16:creationId xmlns:a16="http://schemas.microsoft.com/office/drawing/2014/main" id="{00000000-0008-0000-0000-0000E0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41" name="Text Box 11">
          <a:extLst>
            <a:ext uri="{FF2B5EF4-FFF2-40B4-BE49-F238E27FC236}">
              <a16:creationId xmlns:a16="http://schemas.microsoft.com/office/drawing/2014/main" id="{00000000-0008-0000-0000-0000E1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42" name="Text Box 8">
          <a:extLst>
            <a:ext uri="{FF2B5EF4-FFF2-40B4-BE49-F238E27FC236}">
              <a16:creationId xmlns:a16="http://schemas.microsoft.com/office/drawing/2014/main" id="{00000000-0008-0000-0000-0000E2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43" name="Text Box 9">
          <a:extLst>
            <a:ext uri="{FF2B5EF4-FFF2-40B4-BE49-F238E27FC236}">
              <a16:creationId xmlns:a16="http://schemas.microsoft.com/office/drawing/2014/main" id="{00000000-0008-0000-0000-0000E3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44" name="Text Box 11">
          <a:extLst>
            <a:ext uri="{FF2B5EF4-FFF2-40B4-BE49-F238E27FC236}">
              <a16:creationId xmlns:a16="http://schemas.microsoft.com/office/drawing/2014/main" id="{00000000-0008-0000-0000-0000E4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45" name="Text Box 8">
          <a:extLst>
            <a:ext uri="{FF2B5EF4-FFF2-40B4-BE49-F238E27FC236}">
              <a16:creationId xmlns:a16="http://schemas.microsoft.com/office/drawing/2014/main" id="{00000000-0008-0000-0000-0000E5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46" name="Text Box 9">
          <a:extLst>
            <a:ext uri="{FF2B5EF4-FFF2-40B4-BE49-F238E27FC236}">
              <a16:creationId xmlns:a16="http://schemas.microsoft.com/office/drawing/2014/main" id="{00000000-0008-0000-0000-0000E6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47" name="Text Box 11">
          <a:extLst>
            <a:ext uri="{FF2B5EF4-FFF2-40B4-BE49-F238E27FC236}">
              <a16:creationId xmlns:a16="http://schemas.microsoft.com/office/drawing/2014/main" id="{00000000-0008-0000-0000-0000E7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48" name="Text Box 8">
          <a:extLst>
            <a:ext uri="{FF2B5EF4-FFF2-40B4-BE49-F238E27FC236}">
              <a16:creationId xmlns:a16="http://schemas.microsoft.com/office/drawing/2014/main" id="{00000000-0008-0000-0000-0000E8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49" name="Text Box 9">
          <a:extLst>
            <a:ext uri="{FF2B5EF4-FFF2-40B4-BE49-F238E27FC236}">
              <a16:creationId xmlns:a16="http://schemas.microsoft.com/office/drawing/2014/main" id="{00000000-0008-0000-0000-0000E9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50" name="Text Box 11">
          <a:extLst>
            <a:ext uri="{FF2B5EF4-FFF2-40B4-BE49-F238E27FC236}">
              <a16:creationId xmlns:a16="http://schemas.microsoft.com/office/drawing/2014/main" id="{00000000-0008-0000-0000-0000EA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51" name="Text Box 8">
          <a:extLst>
            <a:ext uri="{FF2B5EF4-FFF2-40B4-BE49-F238E27FC236}">
              <a16:creationId xmlns:a16="http://schemas.microsoft.com/office/drawing/2014/main" id="{00000000-0008-0000-0000-0000EB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52" name="Text Box 9">
          <a:extLst>
            <a:ext uri="{FF2B5EF4-FFF2-40B4-BE49-F238E27FC236}">
              <a16:creationId xmlns:a16="http://schemas.microsoft.com/office/drawing/2014/main" id="{00000000-0008-0000-0000-0000EC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53" name="Text Box 11">
          <a:extLst>
            <a:ext uri="{FF2B5EF4-FFF2-40B4-BE49-F238E27FC236}">
              <a16:creationId xmlns:a16="http://schemas.microsoft.com/office/drawing/2014/main" id="{00000000-0008-0000-0000-0000ED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54" name="Text Box 8">
          <a:extLst>
            <a:ext uri="{FF2B5EF4-FFF2-40B4-BE49-F238E27FC236}">
              <a16:creationId xmlns:a16="http://schemas.microsoft.com/office/drawing/2014/main" id="{00000000-0008-0000-0000-0000EE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55" name="Text Box 9">
          <a:extLst>
            <a:ext uri="{FF2B5EF4-FFF2-40B4-BE49-F238E27FC236}">
              <a16:creationId xmlns:a16="http://schemas.microsoft.com/office/drawing/2014/main" id="{00000000-0008-0000-0000-0000EF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56" name="Text Box 11">
          <a:extLst>
            <a:ext uri="{FF2B5EF4-FFF2-40B4-BE49-F238E27FC236}">
              <a16:creationId xmlns:a16="http://schemas.microsoft.com/office/drawing/2014/main" id="{00000000-0008-0000-0000-0000F0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457" name="Text Box 8">
          <a:extLst>
            <a:ext uri="{FF2B5EF4-FFF2-40B4-BE49-F238E27FC236}">
              <a16:creationId xmlns:a16="http://schemas.microsoft.com/office/drawing/2014/main" id="{00000000-0008-0000-0000-0000F124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58" name="Text Box 8">
          <a:extLst>
            <a:ext uri="{FF2B5EF4-FFF2-40B4-BE49-F238E27FC236}">
              <a16:creationId xmlns:a16="http://schemas.microsoft.com/office/drawing/2014/main" id="{00000000-0008-0000-0000-0000F2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59" name="Text Box 9">
          <a:extLst>
            <a:ext uri="{FF2B5EF4-FFF2-40B4-BE49-F238E27FC236}">
              <a16:creationId xmlns:a16="http://schemas.microsoft.com/office/drawing/2014/main" id="{00000000-0008-0000-0000-0000F3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60" name="Text Box 11">
          <a:extLst>
            <a:ext uri="{FF2B5EF4-FFF2-40B4-BE49-F238E27FC236}">
              <a16:creationId xmlns:a16="http://schemas.microsoft.com/office/drawing/2014/main" id="{00000000-0008-0000-0000-0000F4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46</xdr:row>
      <xdr:rowOff>0</xdr:rowOff>
    </xdr:from>
    <xdr:ext cx="76200" cy="28575"/>
    <xdr:sp macro="" textlink="">
      <xdr:nvSpPr>
        <xdr:cNvPr id="9461" name="Text Box 11">
          <a:extLst>
            <a:ext uri="{FF2B5EF4-FFF2-40B4-BE49-F238E27FC236}">
              <a16:creationId xmlns:a16="http://schemas.microsoft.com/office/drawing/2014/main" id="{00000000-0008-0000-0000-0000F5240000}"/>
            </a:ext>
          </a:extLst>
        </xdr:cNvPr>
        <xdr:cNvSpPr txBox="1">
          <a:spLocks noChangeArrowheads="1"/>
        </xdr:cNvSpPr>
      </xdr:nvSpPr>
      <xdr:spPr bwMode="auto">
        <a:xfrm>
          <a:off x="4095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462" name="Text Box 8">
          <a:extLst>
            <a:ext uri="{FF2B5EF4-FFF2-40B4-BE49-F238E27FC236}">
              <a16:creationId xmlns:a16="http://schemas.microsoft.com/office/drawing/2014/main" id="{00000000-0008-0000-0000-0000F624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463" name="Text Box 9">
          <a:extLst>
            <a:ext uri="{FF2B5EF4-FFF2-40B4-BE49-F238E27FC236}">
              <a16:creationId xmlns:a16="http://schemas.microsoft.com/office/drawing/2014/main" id="{00000000-0008-0000-0000-0000F724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464" name="Text Box 11">
          <a:extLst>
            <a:ext uri="{FF2B5EF4-FFF2-40B4-BE49-F238E27FC236}">
              <a16:creationId xmlns:a16="http://schemas.microsoft.com/office/drawing/2014/main" id="{00000000-0008-0000-0000-0000F824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65" name="Text Box 8">
          <a:extLst>
            <a:ext uri="{FF2B5EF4-FFF2-40B4-BE49-F238E27FC236}">
              <a16:creationId xmlns:a16="http://schemas.microsoft.com/office/drawing/2014/main" id="{00000000-0008-0000-0000-0000F9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66" name="Text Box 9">
          <a:extLst>
            <a:ext uri="{FF2B5EF4-FFF2-40B4-BE49-F238E27FC236}">
              <a16:creationId xmlns:a16="http://schemas.microsoft.com/office/drawing/2014/main" id="{00000000-0008-0000-0000-0000FA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67" name="Text Box 11">
          <a:extLst>
            <a:ext uri="{FF2B5EF4-FFF2-40B4-BE49-F238E27FC236}">
              <a16:creationId xmlns:a16="http://schemas.microsoft.com/office/drawing/2014/main" id="{00000000-0008-0000-0000-0000FB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468" name="Text Box 8">
          <a:extLst>
            <a:ext uri="{FF2B5EF4-FFF2-40B4-BE49-F238E27FC236}">
              <a16:creationId xmlns:a16="http://schemas.microsoft.com/office/drawing/2014/main" id="{00000000-0008-0000-0000-0000FC24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469" name="Text Box 9">
          <a:extLst>
            <a:ext uri="{FF2B5EF4-FFF2-40B4-BE49-F238E27FC236}">
              <a16:creationId xmlns:a16="http://schemas.microsoft.com/office/drawing/2014/main" id="{00000000-0008-0000-0000-0000FD24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470" name="Text Box 11">
          <a:extLst>
            <a:ext uri="{FF2B5EF4-FFF2-40B4-BE49-F238E27FC236}">
              <a16:creationId xmlns:a16="http://schemas.microsoft.com/office/drawing/2014/main" id="{00000000-0008-0000-0000-0000FE24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71" name="Text Box 8">
          <a:extLst>
            <a:ext uri="{FF2B5EF4-FFF2-40B4-BE49-F238E27FC236}">
              <a16:creationId xmlns:a16="http://schemas.microsoft.com/office/drawing/2014/main" id="{00000000-0008-0000-0000-0000FF24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72" name="Text Box 9">
          <a:extLst>
            <a:ext uri="{FF2B5EF4-FFF2-40B4-BE49-F238E27FC236}">
              <a16:creationId xmlns:a16="http://schemas.microsoft.com/office/drawing/2014/main" id="{00000000-0008-0000-0000-000000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73" name="Text Box 11">
          <a:extLst>
            <a:ext uri="{FF2B5EF4-FFF2-40B4-BE49-F238E27FC236}">
              <a16:creationId xmlns:a16="http://schemas.microsoft.com/office/drawing/2014/main" id="{00000000-0008-0000-0000-000001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474" name="Text Box 8">
          <a:extLst>
            <a:ext uri="{FF2B5EF4-FFF2-40B4-BE49-F238E27FC236}">
              <a16:creationId xmlns:a16="http://schemas.microsoft.com/office/drawing/2014/main" id="{00000000-0008-0000-0000-00000225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475" name="Text Box 8">
          <a:extLst>
            <a:ext uri="{FF2B5EF4-FFF2-40B4-BE49-F238E27FC236}">
              <a16:creationId xmlns:a16="http://schemas.microsoft.com/office/drawing/2014/main" id="{00000000-0008-0000-0000-00000325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76" name="Text Box 9">
          <a:extLst>
            <a:ext uri="{FF2B5EF4-FFF2-40B4-BE49-F238E27FC236}">
              <a16:creationId xmlns:a16="http://schemas.microsoft.com/office/drawing/2014/main" id="{00000000-0008-0000-0000-000004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77" name="Text Box 11">
          <a:extLst>
            <a:ext uri="{FF2B5EF4-FFF2-40B4-BE49-F238E27FC236}">
              <a16:creationId xmlns:a16="http://schemas.microsoft.com/office/drawing/2014/main" id="{00000000-0008-0000-0000-000005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78" name="Text Box 8">
          <a:extLst>
            <a:ext uri="{FF2B5EF4-FFF2-40B4-BE49-F238E27FC236}">
              <a16:creationId xmlns:a16="http://schemas.microsoft.com/office/drawing/2014/main" id="{00000000-0008-0000-0000-000006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79" name="Text Box 9">
          <a:extLst>
            <a:ext uri="{FF2B5EF4-FFF2-40B4-BE49-F238E27FC236}">
              <a16:creationId xmlns:a16="http://schemas.microsoft.com/office/drawing/2014/main" id="{00000000-0008-0000-0000-000007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80" name="Text Box 11">
          <a:extLst>
            <a:ext uri="{FF2B5EF4-FFF2-40B4-BE49-F238E27FC236}">
              <a16:creationId xmlns:a16="http://schemas.microsoft.com/office/drawing/2014/main" id="{00000000-0008-0000-0000-000008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81" name="Text Box 8">
          <a:extLst>
            <a:ext uri="{FF2B5EF4-FFF2-40B4-BE49-F238E27FC236}">
              <a16:creationId xmlns:a16="http://schemas.microsoft.com/office/drawing/2014/main" id="{00000000-0008-0000-0000-000009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82" name="Text Box 9">
          <a:extLst>
            <a:ext uri="{FF2B5EF4-FFF2-40B4-BE49-F238E27FC236}">
              <a16:creationId xmlns:a16="http://schemas.microsoft.com/office/drawing/2014/main" id="{00000000-0008-0000-0000-00000A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83" name="Text Box 11">
          <a:extLst>
            <a:ext uri="{FF2B5EF4-FFF2-40B4-BE49-F238E27FC236}">
              <a16:creationId xmlns:a16="http://schemas.microsoft.com/office/drawing/2014/main" id="{00000000-0008-0000-0000-00000B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84" name="Text Box 8">
          <a:extLst>
            <a:ext uri="{FF2B5EF4-FFF2-40B4-BE49-F238E27FC236}">
              <a16:creationId xmlns:a16="http://schemas.microsoft.com/office/drawing/2014/main" id="{00000000-0008-0000-0000-00000C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85" name="Text Box 9">
          <a:extLst>
            <a:ext uri="{FF2B5EF4-FFF2-40B4-BE49-F238E27FC236}">
              <a16:creationId xmlns:a16="http://schemas.microsoft.com/office/drawing/2014/main" id="{00000000-0008-0000-0000-00000D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86" name="Text Box 11">
          <a:extLst>
            <a:ext uri="{FF2B5EF4-FFF2-40B4-BE49-F238E27FC236}">
              <a16:creationId xmlns:a16="http://schemas.microsoft.com/office/drawing/2014/main" id="{00000000-0008-0000-0000-00000E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87" name="Text Box 8">
          <a:extLst>
            <a:ext uri="{FF2B5EF4-FFF2-40B4-BE49-F238E27FC236}">
              <a16:creationId xmlns:a16="http://schemas.microsoft.com/office/drawing/2014/main" id="{00000000-0008-0000-0000-00000F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88" name="Text Box 9">
          <a:extLst>
            <a:ext uri="{FF2B5EF4-FFF2-40B4-BE49-F238E27FC236}">
              <a16:creationId xmlns:a16="http://schemas.microsoft.com/office/drawing/2014/main" id="{00000000-0008-0000-0000-000010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89" name="Text Box 11">
          <a:extLst>
            <a:ext uri="{FF2B5EF4-FFF2-40B4-BE49-F238E27FC236}">
              <a16:creationId xmlns:a16="http://schemas.microsoft.com/office/drawing/2014/main" id="{00000000-0008-0000-0000-000011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90" name="Text Box 8">
          <a:extLst>
            <a:ext uri="{FF2B5EF4-FFF2-40B4-BE49-F238E27FC236}">
              <a16:creationId xmlns:a16="http://schemas.microsoft.com/office/drawing/2014/main" id="{00000000-0008-0000-0000-000012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91" name="Text Box 9">
          <a:extLst>
            <a:ext uri="{FF2B5EF4-FFF2-40B4-BE49-F238E27FC236}">
              <a16:creationId xmlns:a16="http://schemas.microsoft.com/office/drawing/2014/main" id="{00000000-0008-0000-0000-000013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92" name="Text Box 11">
          <a:extLst>
            <a:ext uri="{FF2B5EF4-FFF2-40B4-BE49-F238E27FC236}">
              <a16:creationId xmlns:a16="http://schemas.microsoft.com/office/drawing/2014/main" id="{00000000-0008-0000-0000-000014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93" name="Text Box 8">
          <a:extLst>
            <a:ext uri="{FF2B5EF4-FFF2-40B4-BE49-F238E27FC236}">
              <a16:creationId xmlns:a16="http://schemas.microsoft.com/office/drawing/2014/main" id="{00000000-0008-0000-0000-000015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94" name="Text Box 9">
          <a:extLst>
            <a:ext uri="{FF2B5EF4-FFF2-40B4-BE49-F238E27FC236}">
              <a16:creationId xmlns:a16="http://schemas.microsoft.com/office/drawing/2014/main" id="{00000000-0008-0000-0000-000016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95" name="Text Box 11">
          <a:extLst>
            <a:ext uri="{FF2B5EF4-FFF2-40B4-BE49-F238E27FC236}">
              <a16:creationId xmlns:a16="http://schemas.microsoft.com/office/drawing/2014/main" id="{00000000-0008-0000-0000-000017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96" name="Text Box 8">
          <a:extLst>
            <a:ext uri="{FF2B5EF4-FFF2-40B4-BE49-F238E27FC236}">
              <a16:creationId xmlns:a16="http://schemas.microsoft.com/office/drawing/2014/main" id="{00000000-0008-0000-0000-000018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97" name="Text Box 9">
          <a:extLst>
            <a:ext uri="{FF2B5EF4-FFF2-40B4-BE49-F238E27FC236}">
              <a16:creationId xmlns:a16="http://schemas.microsoft.com/office/drawing/2014/main" id="{00000000-0008-0000-0000-000019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98" name="Text Box 11">
          <a:extLst>
            <a:ext uri="{FF2B5EF4-FFF2-40B4-BE49-F238E27FC236}">
              <a16:creationId xmlns:a16="http://schemas.microsoft.com/office/drawing/2014/main" id="{00000000-0008-0000-0000-00001A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499" name="Text Box 8">
          <a:extLst>
            <a:ext uri="{FF2B5EF4-FFF2-40B4-BE49-F238E27FC236}">
              <a16:creationId xmlns:a16="http://schemas.microsoft.com/office/drawing/2014/main" id="{00000000-0008-0000-0000-00001B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00" name="Text Box 9">
          <a:extLst>
            <a:ext uri="{FF2B5EF4-FFF2-40B4-BE49-F238E27FC236}">
              <a16:creationId xmlns:a16="http://schemas.microsoft.com/office/drawing/2014/main" id="{00000000-0008-0000-0000-00001C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01" name="Text Box 11">
          <a:extLst>
            <a:ext uri="{FF2B5EF4-FFF2-40B4-BE49-F238E27FC236}">
              <a16:creationId xmlns:a16="http://schemas.microsoft.com/office/drawing/2014/main" id="{00000000-0008-0000-0000-00001D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02" name="Text Box 8">
          <a:extLst>
            <a:ext uri="{FF2B5EF4-FFF2-40B4-BE49-F238E27FC236}">
              <a16:creationId xmlns:a16="http://schemas.microsoft.com/office/drawing/2014/main" id="{00000000-0008-0000-0000-00001E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03" name="Text Box 9">
          <a:extLst>
            <a:ext uri="{FF2B5EF4-FFF2-40B4-BE49-F238E27FC236}">
              <a16:creationId xmlns:a16="http://schemas.microsoft.com/office/drawing/2014/main" id="{00000000-0008-0000-0000-00001F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04" name="Text Box 11">
          <a:extLst>
            <a:ext uri="{FF2B5EF4-FFF2-40B4-BE49-F238E27FC236}">
              <a16:creationId xmlns:a16="http://schemas.microsoft.com/office/drawing/2014/main" id="{00000000-0008-0000-0000-000020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05" name="Text Box 8">
          <a:extLst>
            <a:ext uri="{FF2B5EF4-FFF2-40B4-BE49-F238E27FC236}">
              <a16:creationId xmlns:a16="http://schemas.microsoft.com/office/drawing/2014/main" id="{00000000-0008-0000-0000-000021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06" name="Text Box 9">
          <a:extLst>
            <a:ext uri="{FF2B5EF4-FFF2-40B4-BE49-F238E27FC236}">
              <a16:creationId xmlns:a16="http://schemas.microsoft.com/office/drawing/2014/main" id="{00000000-0008-0000-0000-000022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07" name="Text Box 11">
          <a:extLst>
            <a:ext uri="{FF2B5EF4-FFF2-40B4-BE49-F238E27FC236}">
              <a16:creationId xmlns:a16="http://schemas.microsoft.com/office/drawing/2014/main" id="{00000000-0008-0000-0000-000023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08" name="Text Box 8">
          <a:extLst>
            <a:ext uri="{FF2B5EF4-FFF2-40B4-BE49-F238E27FC236}">
              <a16:creationId xmlns:a16="http://schemas.microsoft.com/office/drawing/2014/main" id="{00000000-0008-0000-0000-000024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09" name="Text Box 9">
          <a:extLst>
            <a:ext uri="{FF2B5EF4-FFF2-40B4-BE49-F238E27FC236}">
              <a16:creationId xmlns:a16="http://schemas.microsoft.com/office/drawing/2014/main" id="{00000000-0008-0000-0000-000025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10" name="Text Box 11">
          <a:extLst>
            <a:ext uri="{FF2B5EF4-FFF2-40B4-BE49-F238E27FC236}">
              <a16:creationId xmlns:a16="http://schemas.microsoft.com/office/drawing/2014/main" id="{00000000-0008-0000-0000-000026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511" name="Text Box 8">
          <a:extLst>
            <a:ext uri="{FF2B5EF4-FFF2-40B4-BE49-F238E27FC236}">
              <a16:creationId xmlns:a16="http://schemas.microsoft.com/office/drawing/2014/main" id="{00000000-0008-0000-0000-00002725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12" name="Text Box 8">
          <a:extLst>
            <a:ext uri="{FF2B5EF4-FFF2-40B4-BE49-F238E27FC236}">
              <a16:creationId xmlns:a16="http://schemas.microsoft.com/office/drawing/2014/main" id="{00000000-0008-0000-0000-000028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13" name="Text Box 9">
          <a:extLst>
            <a:ext uri="{FF2B5EF4-FFF2-40B4-BE49-F238E27FC236}">
              <a16:creationId xmlns:a16="http://schemas.microsoft.com/office/drawing/2014/main" id="{00000000-0008-0000-0000-000029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14" name="Text Box 11">
          <a:extLst>
            <a:ext uri="{FF2B5EF4-FFF2-40B4-BE49-F238E27FC236}">
              <a16:creationId xmlns:a16="http://schemas.microsoft.com/office/drawing/2014/main" id="{00000000-0008-0000-0000-00002A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515" name="Text Box 8">
          <a:extLst>
            <a:ext uri="{FF2B5EF4-FFF2-40B4-BE49-F238E27FC236}">
              <a16:creationId xmlns:a16="http://schemas.microsoft.com/office/drawing/2014/main" id="{00000000-0008-0000-0000-00002B25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516" name="Text Box 9">
          <a:extLst>
            <a:ext uri="{FF2B5EF4-FFF2-40B4-BE49-F238E27FC236}">
              <a16:creationId xmlns:a16="http://schemas.microsoft.com/office/drawing/2014/main" id="{00000000-0008-0000-0000-00002C25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517" name="Text Box 11">
          <a:extLst>
            <a:ext uri="{FF2B5EF4-FFF2-40B4-BE49-F238E27FC236}">
              <a16:creationId xmlns:a16="http://schemas.microsoft.com/office/drawing/2014/main" id="{00000000-0008-0000-0000-00002D25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18" name="Text Box 8">
          <a:extLst>
            <a:ext uri="{FF2B5EF4-FFF2-40B4-BE49-F238E27FC236}">
              <a16:creationId xmlns:a16="http://schemas.microsoft.com/office/drawing/2014/main" id="{00000000-0008-0000-0000-00002E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19" name="Text Box 9">
          <a:extLst>
            <a:ext uri="{FF2B5EF4-FFF2-40B4-BE49-F238E27FC236}">
              <a16:creationId xmlns:a16="http://schemas.microsoft.com/office/drawing/2014/main" id="{00000000-0008-0000-0000-00002F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20" name="Text Box 11">
          <a:extLst>
            <a:ext uri="{FF2B5EF4-FFF2-40B4-BE49-F238E27FC236}">
              <a16:creationId xmlns:a16="http://schemas.microsoft.com/office/drawing/2014/main" id="{00000000-0008-0000-0000-000030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521" name="Text Box 8">
          <a:extLst>
            <a:ext uri="{FF2B5EF4-FFF2-40B4-BE49-F238E27FC236}">
              <a16:creationId xmlns:a16="http://schemas.microsoft.com/office/drawing/2014/main" id="{00000000-0008-0000-0000-00003125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522" name="Text Box 9">
          <a:extLst>
            <a:ext uri="{FF2B5EF4-FFF2-40B4-BE49-F238E27FC236}">
              <a16:creationId xmlns:a16="http://schemas.microsoft.com/office/drawing/2014/main" id="{00000000-0008-0000-0000-00003225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523" name="Text Box 11">
          <a:extLst>
            <a:ext uri="{FF2B5EF4-FFF2-40B4-BE49-F238E27FC236}">
              <a16:creationId xmlns:a16="http://schemas.microsoft.com/office/drawing/2014/main" id="{00000000-0008-0000-0000-00003325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24" name="Text Box 8">
          <a:extLst>
            <a:ext uri="{FF2B5EF4-FFF2-40B4-BE49-F238E27FC236}">
              <a16:creationId xmlns:a16="http://schemas.microsoft.com/office/drawing/2014/main" id="{00000000-0008-0000-0000-000034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25" name="Text Box 9">
          <a:extLst>
            <a:ext uri="{FF2B5EF4-FFF2-40B4-BE49-F238E27FC236}">
              <a16:creationId xmlns:a16="http://schemas.microsoft.com/office/drawing/2014/main" id="{00000000-0008-0000-0000-000035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26" name="Text Box 11">
          <a:extLst>
            <a:ext uri="{FF2B5EF4-FFF2-40B4-BE49-F238E27FC236}">
              <a16:creationId xmlns:a16="http://schemas.microsoft.com/office/drawing/2014/main" id="{00000000-0008-0000-0000-000036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527" name="Text Box 8">
          <a:extLst>
            <a:ext uri="{FF2B5EF4-FFF2-40B4-BE49-F238E27FC236}">
              <a16:creationId xmlns:a16="http://schemas.microsoft.com/office/drawing/2014/main" id="{00000000-0008-0000-0000-00003725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528" name="Text Box 8">
          <a:extLst>
            <a:ext uri="{FF2B5EF4-FFF2-40B4-BE49-F238E27FC236}">
              <a16:creationId xmlns:a16="http://schemas.microsoft.com/office/drawing/2014/main" id="{00000000-0008-0000-0000-00003825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34990" cy="376724"/>
    <xdr:sp macro="" textlink="">
      <xdr:nvSpPr>
        <xdr:cNvPr id="9529" name="Text Box 11">
          <a:extLst>
            <a:ext uri="{FF2B5EF4-FFF2-40B4-BE49-F238E27FC236}">
              <a16:creationId xmlns:a16="http://schemas.microsoft.com/office/drawing/2014/main" id="{00000000-0008-0000-0000-000039250000}"/>
            </a:ext>
          </a:extLst>
        </xdr:cNvPr>
        <xdr:cNvSpPr txBox="1">
          <a:spLocks noChangeArrowheads="1"/>
        </xdr:cNvSpPr>
      </xdr:nvSpPr>
      <xdr:spPr bwMode="auto">
        <a:xfrm>
          <a:off x="304800" y="16154400"/>
          <a:ext cx="34990" cy="37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34990" cy="376724"/>
    <xdr:sp macro="" textlink="">
      <xdr:nvSpPr>
        <xdr:cNvPr id="9530" name="Text Box 11">
          <a:extLst>
            <a:ext uri="{FF2B5EF4-FFF2-40B4-BE49-F238E27FC236}">
              <a16:creationId xmlns:a16="http://schemas.microsoft.com/office/drawing/2014/main" id="{00000000-0008-0000-0000-00003A250000}"/>
            </a:ext>
          </a:extLst>
        </xdr:cNvPr>
        <xdr:cNvSpPr txBox="1">
          <a:spLocks noChangeArrowheads="1"/>
        </xdr:cNvSpPr>
      </xdr:nvSpPr>
      <xdr:spPr bwMode="auto">
        <a:xfrm>
          <a:off x="304800" y="16154400"/>
          <a:ext cx="34990" cy="37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31" name="Text Box 8">
          <a:extLst>
            <a:ext uri="{FF2B5EF4-FFF2-40B4-BE49-F238E27FC236}">
              <a16:creationId xmlns:a16="http://schemas.microsoft.com/office/drawing/2014/main" id="{00000000-0008-0000-0000-00003B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32" name="Text Box 9">
          <a:extLst>
            <a:ext uri="{FF2B5EF4-FFF2-40B4-BE49-F238E27FC236}">
              <a16:creationId xmlns:a16="http://schemas.microsoft.com/office/drawing/2014/main" id="{00000000-0008-0000-0000-00003C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33" name="Text Box 11">
          <a:extLst>
            <a:ext uri="{FF2B5EF4-FFF2-40B4-BE49-F238E27FC236}">
              <a16:creationId xmlns:a16="http://schemas.microsoft.com/office/drawing/2014/main" id="{00000000-0008-0000-0000-00003D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34" name="Text Box 8">
          <a:extLst>
            <a:ext uri="{FF2B5EF4-FFF2-40B4-BE49-F238E27FC236}">
              <a16:creationId xmlns:a16="http://schemas.microsoft.com/office/drawing/2014/main" id="{00000000-0008-0000-0000-00003E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35" name="Text Box 9">
          <a:extLst>
            <a:ext uri="{FF2B5EF4-FFF2-40B4-BE49-F238E27FC236}">
              <a16:creationId xmlns:a16="http://schemas.microsoft.com/office/drawing/2014/main" id="{00000000-0008-0000-0000-00003F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36" name="Text Box 11">
          <a:extLst>
            <a:ext uri="{FF2B5EF4-FFF2-40B4-BE49-F238E27FC236}">
              <a16:creationId xmlns:a16="http://schemas.microsoft.com/office/drawing/2014/main" id="{00000000-0008-0000-0000-000040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37" name="Text Box 8">
          <a:extLst>
            <a:ext uri="{FF2B5EF4-FFF2-40B4-BE49-F238E27FC236}">
              <a16:creationId xmlns:a16="http://schemas.microsoft.com/office/drawing/2014/main" id="{00000000-0008-0000-0000-000041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38" name="Text Box 9">
          <a:extLst>
            <a:ext uri="{FF2B5EF4-FFF2-40B4-BE49-F238E27FC236}">
              <a16:creationId xmlns:a16="http://schemas.microsoft.com/office/drawing/2014/main" id="{00000000-0008-0000-0000-000042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39" name="Text Box 11">
          <a:extLst>
            <a:ext uri="{FF2B5EF4-FFF2-40B4-BE49-F238E27FC236}">
              <a16:creationId xmlns:a16="http://schemas.microsoft.com/office/drawing/2014/main" id="{00000000-0008-0000-0000-000043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40" name="Text Box 8">
          <a:extLst>
            <a:ext uri="{FF2B5EF4-FFF2-40B4-BE49-F238E27FC236}">
              <a16:creationId xmlns:a16="http://schemas.microsoft.com/office/drawing/2014/main" id="{00000000-0008-0000-0000-000044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41" name="Text Box 9">
          <a:extLst>
            <a:ext uri="{FF2B5EF4-FFF2-40B4-BE49-F238E27FC236}">
              <a16:creationId xmlns:a16="http://schemas.microsoft.com/office/drawing/2014/main" id="{00000000-0008-0000-0000-000045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42" name="Text Box 11">
          <a:extLst>
            <a:ext uri="{FF2B5EF4-FFF2-40B4-BE49-F238E27FC236}">
              <a16:creationId xmlns:a16="http://schemas.microsoft.com/office/drawing/2014/main" id="{00000000-0008-0000-0000-000046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43" name="Text Box 8">
          <a:extLst>
            <a:ext uri="{FF2B5EF4-FFF2-40B4-BE49-F238E27FC236}">
              <a16:creationId xmlns:a16="http://schemas.microsoft.com/office/drawing/2014/main" id="{00000000-0008-0000-0000-000047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44" name="Text Box 9">
          <a:extLst>
            <a:ext uri="{FF2B5EF4-FFF2-40B4-BE49-F238E27FC236}">
              <a16:creationId xmlns:a16="http://schemas.microsoft.com/office/drawing/2014/main" id="{00000000-0008-0000-0000-000048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45" name="Text Box 11">
          <a:extLst>
            <a:ext uri="{FF2B5EF4-FFF2-40B4-BE49-F238E27FC236}">
              <a16:creationId xmlns:a16="http://schemas.microsoft.com/office/drawing/2014/main" id="{00000000-0008-0000-0000-000049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46" name="Text Box 8">
          <a:extLst>
            <a:ext uri="{FF2B5EF4-FFF2-40B4-BE49-F238E27FC236}">
              <a16:creationId xmlns:a16="http://schemas.microsoft.com/office/drawing/2014/main" id="{00000000-0008-0000-0000-00004A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47" name="Text Box 9">
          <a:extLst>
            <a:ext uri="{FF2B5EF4-FFF2-40B4-BE49-F238E27FC236}">
              <a16:creationId xmlns:a16="http://schemas.microsoft.com/office/drawing/2014/main" id="{00000000-0008-0000-0000-00004B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48" name="Text Box 11">
          <a:extLst>
            <a:ext uri="{FF2B5EF4-FFF2-40B4-BE49-F238E27FC236}">
              <a16:creationId xmlns:a16="http://schemas.microsoft.com/office/drawing/2014/main" id="{00000000-0008-0000-0000-00004C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49" name="Text Box 11">
          <a:extLst>
            <a:ext uri="{FF2B5EF4-FFF2-40B4-BE49-F238E27FC236}">
              <a16:creationId xmlns:a16="http://schemas.microsoft.com/office/drawing/2014/main" id="{00000000-0008-0000-0000-00004D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50" name="Text Box 9">
          <a:extLst>
            <a:ext uri="{FF2B5EF4-FFF2-40B4-BE49-F238E27FC236}">
              <a16:creationId xmlns:a16="http://schemas.microsoft.com/office/drawing/2014/main" id="{00000000-0008-0000-0000-00004E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51" name="Text Box 11">
          <a:extLst>
            <a:ext uri="{FF2B5EF4-FFF2-40B4-BE49-F238E27FC236}">
              <a16:creationId xmlns:a16="http://schemas.microsoft.com/office/drawing/2014/main" id="{00000000-0008-0000-0000-00004F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52" name="Text Box 8">
          <a:extLst>
            <a:ext uri="{FF2B5EF4-FFF2-40B4-BE49-F238E27FC236}">
              <a16:creationId xmlns:a16="http://schemas.microsoft.com/office/drawing/2014/main" id="{00000000-0008-0000-0000-000050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53" name="Text Box 9">
          <a:extLst>
            <a:ext uri="{FF2B5EF4-FFF2-40B4-BE49-F238E27FC236}">
              <a16:creationId xmlns:a16="http://schemas.microsoft.com/office/drawing/2014/main" id="{00000000-0008-0000-0000-000051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54" name="Text Box 11">
          <a:extLst>
            <a:ext uri="{FF2B5EF4-FFF2-40B4-BE49-F238E27FC236}">
              <a16:creationId xmlns:a16="http://schemas.microsoft.com/office/drawing/2014/main" id="{00000000-0008-0000-0000-000052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55" name="Text Box 8">
          <a:extLst>
            <a:ext uri="{FF2B5EF4-FFF2-40B4-BE49-F238E27FC236}">
              <a16:creationId xmlns:a16="http://schemas.microsoft.com/office/drawing/2014/main" id="{00000000-0008-0000-0000-000053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56" name="Text Box 9">
          <a:extLst>
            <a:ext uri="{FF2B5EF4-FFF2-40B4-BE49-F238E27FC236}">
              <a16:creationId xmlns:a16="http://schemas.microsoft.com/office/drawing/2014/main" id="{00000000-0008-0000-0000-000054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57" name="Text Box 11">
          <a:extLst>
            <a:ext uri="{FF2B5EF4-FFF2-40B4-BE49-F238E27FC236}">
              <a16:creationId xmlns:a16="http://schemas.microsoft.com/office/drawing/2014/main" id="{00000000-0008-0000-0000-000055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58" name="Text Box 8">
          <a:extLst>
            <a:ext uri="{FF2B5EF4-FFF2-40B4-BE49-F238E27FC236}">
              <a16:creationId xmlns:a16="http://schemas.microsoft.com/office/drawing/2014/main" id="{00000000-0008-0000-0000-000056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59" name="Text Box 9">
          <a:extLst>
            <a:ext uri="{FF2B5EF4-FFF2-40B4-BE49-F238E27FC236}">
              <a16:creationId xmlns:a16="http://schemas.microsoft.com/office/drawing/2014/main" id="{00000000-0008-0000-0000-000057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60" name="Text Box 11">
          <a:extLst>
            <a:ext uri="{FF2B5EF4-FFF2-40B4-BE49-F238E27FC236}">
              <a16:creationId xmlns:a16="http://schemas.microsoft.com/office/drawing/2014/main" id="{00000000-0008-0000-0000-000058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61" name="Text Box 8">
          <a:extLst>
            <a:ext uri="{FF2B5EF4-FFF2-40B4-BE49-F238E27FC236}">
              <a16:creationId xmlns:a16="http://schemas.microsoft.com/office/drawing/2014/main" id="{00000000-0008-0000-0000-000059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62" name="Text Box 9">
          <a:extLst>
            <a:ext uri="{FF2B5EF4-FFF2-40B4-BE49-F238E27FC236}">
              <a16:creationId xmlns:a16="http://schemas.microsoft.com/office/drawing/2014/main" id="{00000000-0008-0000-0000-00005A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63" name="Text Box 11">
          <a:extLst>
            <a:ext uri="{FF2B5EF4-FFF2-40B4-BE49-F238E27FC236}">
              <a16:creationId xmlns:a16="http://schemas.microsoft.com/office/drawing/2014/main" id="{00000000-0008-0000-0000-00005B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64" name="Text Box 8">
          <a:extLst>
            <a:ext uri="{FF2B5EF4-FFF2-40B4-BE49-F238E27FC236}">
              <a16:creationId xmlns:a16="http://schemas.microsoft.com/office/drawing/2014/main" id="{00000000-0008-0000-0000-00005C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65" name="Text Box 9">
          <a:extLst>
            <a:ext uri="{FF2B5EF4-FFF2-40B4-BE49-F238E27FC236}">
              <a16:creationId xmlns:a16="http://schemas.microsoft.com/office/drawing/2014/main" id="{00000000-0008-0000-0000-00005D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66" name="Text Box 11">
          <a:extLst>
            <a:ext uri="{FF2B5EF4-FFF2-40B4-BE49-F238E27FC236}">
              <a16:creationId xmlns:a16="http://schemas.microsoft.com/office/drawing/2014/main" id="{00000000-0008-0000-0000-00005E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67" name="Text Box 8">
          <a:extLst>
            <a:ext uri="{FF2B5EF4-FFF2-40B4-BE49-F238E27FC236}">
              <a16:creationId xmlns:a16="http://schemas.microsoft.com/office/drawing/2014/main" id="{00000000-0008-0000-0000-00005F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68" name="Text Box 9">
          <a:extLst>
            <a:ext uri="{FF2B5EF4-FFF2-40B4-BE49-F238E27FC236}">
              <a16:creationId xmlns:a16="http://schemas.microsoft.com/office/drawing/2014/main" id="{00000000-0008-0000-0000-000060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69" name="Text Box 11">
          <a:extLst>
            <a:ext uri="{FF2B5EF4-FFF2-40B4-BE49-F238E27FC236}">
              <a16:creationId xmlns:a16="http://schemas.microsoft.com/office/drawing/2014/main" id="{00000000-0008-0000-0000-000061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70" name="Text Box 8">
          <a:extLst>
            <a:ext uri="{FF2B5EF4-FFF2-40B4-BE49-F238E27FC236}">
              <a16:creationId xmlns:a16="http://schemas.microsoft.com/office/drawing/2014/main" id="{00000000-0008-0000-0000-000062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71" name="Text Box 9">
          <a:extLst>
            <a:ext uri="{FF2B5EF4-FFF2-40B4-BE49-F238E27FC236}">
              <a16:creationId xmlns:a16="http://schemas.microsoft.com/office/drawing/2014/main" id="{00000000-0008-0000-0000-000063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72" name="Text Box 11">
          <a:extLst>
            <a:ext uri="{FF2B5EF4-FFF2-40B4-BE49-F238E27FC236}">
              <a16:creationId xmlns:a16="http://schemas.microsoft.com/office/drawing/2014/main" id="{00000000-0008-0000-0000-000064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73" name="Text Box 8">
          <a:extLst>
            <a:ext uri="{FF2B5EF4-FFF2-40B4-BE49-F238E27FC236}">
              <a16:creationId xmlns:a16="http://schemas.microsoft.com/office/drawing/2014/main" id="{00000000-0008-0000-0000-000065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74" name="Text Box 9">
          <a:extLst>
            <a:ext uri="{FF2B5EF4-FFF2-40B4-BE49-F238E27FC236}">
              <a16:creationId xmlns:a16="http://schemas.microsoft.com/office/drawing/2014/main" id="{00000000-0008-0000-0000-000066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75" name="Text Box 11">
          <a:extLst>
            <a:ext uri="{FF2B5EF4-FFF2-40B4-BE49-F238E27FC236}">
              <a16:creationId xmlns:a16="http://schemas.microsoft.com/office/drawing/2014/main" id="{00000000-0008-0000-0000-000067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76" name="Text Box 8">
          <a:extLst>
            <a:ext uri="{FF2B5EF4-FFF2-40B4-BE49-F238E27FC236}">
              <a16:creationId xmlns:a16="http://schemas.microsoft.com/office/drawing/2014/main" id="{00000000-0008-0000-0000-000068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77" name="Text Box 9">
          <a:extLst>
            <a:ext uri="{FF2B5EF4-FFF2-40B4-BE49-F238E27FC236}">
              <a16:creationId xmlns:a16="http://schemas.microsoft.com/office/drawing/2014/main" id="{00000000-0008-0000-0000-000069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78" name="Text Box 11">
          <a:extLst>
            <a:ext uri="{FF2B5EF4-FFF2-40B4-BE49-F238E27FC236}">
              <a16:creationId xmlns:a16="http://schemas.microsoft.com/office/drawing/2014/main" id="{00000000-0008-0000-0000-00006A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79" name="Text Box 8">
          <a:extLst>
            <a:ext uri="{FF2B5EF4-FFF2-40B4-BE49-F238E27FC236}">
              <a16:creationId xmlns:a16="http://schemas.microsoft.com/office/drawing/2014/main" id="{00000000-0008-0000-0000-00006B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80" name="Text Box 9">
          <a:extLst>
            <a:ext uri="{FF2B5EF4-FFF2-40B4-BE49-F238E27FC236}">
              <a16:creationId xmlns:a16="http://schemas.microsoft.com/office/drawing/2014/main" id="{00000000-0008-0000-0000-00006C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81" name="Text Box 11">
          <a:extLst>
            <a:ext uri="{FF2B5EF4-FFF2-40B4-BE49-F238E27FC236}">
              <a16:creationId xmlns:a16="http://schemas.microsoft.com/office/drawing/2014/main" id="{00000000-0008-0000-0000-00006D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82" name="Text Box 8">
          <a:extLst>
            <a:ext uri="{FF2B5EF4-FFF2-40B4-BE49-F238E27FC236}">
              <a16:creationId xmlns:a16="http://schemas.microsoft.com/office/drawing/2014/main" id="{00000000-0008-0000-0000-00006E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83" name="Text Box 9">
          <a:extLst>
            <a:ext uri="{FF2B5EF4-FFF2-40B4-BE49-F238E27FC236}">
              <a16:creationId xmlns:a16="http://schemas.microsoft.com/office/drawing/2014/main" id="{00000000-0008-0000-0000-00006F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84" name="Text Box 11">
          <a:extLst>
            <a:ext uri="{FF2B5EF4-FFF2-40B4-BE49-F238E27FC236}">
              <a16:creationId xmlns:a16="http://schemas.microsoft.com/office/drawing/2014/main" id="{00000000-0008-0000-0000-000070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585" name="Text Box 8">
          <a:extLst>
            <a:ext uri="{FF2B5EF4-FFF2-40B4-BE49-F238E27FC236}">
              <a16:creationId xmlns:a16="http://schemas.microsoft.com/office/drawing/2014/main" id="{00000000-0008-0000-0000-00007125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86" name="Text Box 8">
          <a:extLst>
            <a:ext uri="{FF2B5EF4-FFF2-40B4-BE49-F238E27FC236}">
              <a16:creationId xmlns:a16="http://schemas.microsoft.com/office/drawing/2014/main" id="{00000000-0008-0000-0000-000072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87" name="Text Box 9">
          <a:extLst>
            <a:ext uri="{FF2B5EF4-FFF2-40B4-BE49-F238E27FC236}">
              <a16:creationId xmlns:a16="http://schemas.microsoft.com/office/drawing/2014/main" id="{00000000-0008-0000-0000-000073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88" name="Text Box 11">
          <a:extLst>
            <a:ext uri="{FF2B5EF4-FFF2-40B4-BE49-F238E27FC236}">
              <a16:creationId xmlns:a16="http://schemas.microsoft.com/office/drawing/2014/main" id="{00000000-0008-0000-0000-000074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46</xdr:row>
      <xdr:rowOff>0</xdr:rowOff>
    </xdr:from>
    <xdr:ext cx="76200" cy="28575"/>
    <xdr:sp macro="" textlink="">
      <xdr:nvSpPr>
        <xdr:cNvPr id="9589" name="Text Box 11">
          <a:extLst>
            <a:ext uri="{FF2B5EF4-FFF2-40B4-BE49-F238E27FC236}">
              <a16:creationId xmlns:a16="http://schemas.microsoft.com/office/drawing/2014/main" id="{00000000-0008-0000-0000-000075250000}"/>
            </a:ext>
          </a:extLst>
        </xdr:cNvPr>
        <xdr:cNvSpPr txBox="1">
          <a:spLocks noChangeArrowheads="1"/>
        </xdr:cNvSpPr>
      </xdr:nvSpPr>
      <xdr:spPr bwMode="auto">
        <a:xfrm>
          <a:off x="4095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590" name="Text Box 8">
          <a:extLst>
            <a:ext uri="{FF2B5EF4-FFF2-40B4-BE49-F238E27FC236}">
              <a16:creationId xmlns:a16="http://schemas.microsoft.com/office/drawing/2014/main" id="{00000000-0008-0000-0000-00007625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591" name="Text Box 9">
          <a:extLst>
            <a:ext uri="{FF2B5EF4-FFF2-40B4-BE49-F238E27FC236}">
              <a16:creationId xmlns:a16="http://schemas.microsoft.com/office/drawing/2014/main" id="{00000000-0008-0000-0000-00007725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592" name="Text Box 11">
          <a:extLst>
            <a:ext uri="{FF2B5EF4-FFF2-40B4-BE49-F238E27FC236}">
              <a16:creationId xmlns:a16="http://schemas.microsoft.com/office/drawing/2014/main" id="{00000000-0008-0000-0000-00007825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93" name="Text Box 8">
          <a:extLst>
            <a:ext uri="{FF2B5EF4-FFF2-40B4-BE49-F238E27FC236}">
              <a16:creationId xmlns:a16="http://schemas.microsoft.com/office/drawing/2014/main" id="{00000000-0008-0000-0000-000079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94" name="Text Box 9">
          <a:extLst>
            <a:ext uri="{FF2B5EF4-FFF2-40B4-BE49-F238E27FC236}">
              <a16:creationId xmlns:a16="http://schemas.microsoft.com/office/drawing/2014/main" id="{00000000-0008-0000-0000-00007A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95" name="Text Box 11">
          <a:extLst>
            <a:ext uri="{FF2B5EF4-FFF2-40B4-BE49-F238E27FC236}">
              <a16:creationId xmlns:a16="http://schemas.microsoft.com/office/drawing/2014/main" id="{00000000-0008-0000-0000-00007B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596" name="Text Box 8">
          <a:extLst>
            <a:ext uri="{FF2B5EF4-FFF2-40B4-BE49-F238E27FC236}">
              <a16:creationId xmlns:a16="http://schemas.microsoft.com/office/drawing/2014/main" id="{00000000-0008-0000-0000-00007C25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597" name="Text Box 9">
          <a:extLst>
            <a:ext uri="{FF2B5EF4-FFF2-40B4-BE49-F238E27FC236}">
              <a16:creationId xmlns:a16="http://schemas.microsoft.com/office/drawing/2014/main" id="{00000000-0008-0000-0000-00007D25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598" name="Text Box 11">
          <a:extLst>
            <a:ext uri="{FF2B5EF4-FFF2-40B4-BE49-F238E27FC236}">
              <a16:creationId xmlns:a16="http://schemas.microsoft.com/office/drawing/2014/main" id="{00000000-0008-0000-0000-00007E25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599" name="Text Box 8">
          <a:extLst>
            <a:ext uri="{FF2B5EF4-FFF2-40B4-BE49-F238E27FC236}">
              <a16:creationId xmlns:a16="http://schemas.microsoft.com/office/drawing/2014/main" id="{00000000-0008-0000-0000-00007F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00" name="Text Box 9">
          <a:extLst>
            <a:ext uri="{FF2B5EF4-FFF2-40B4-BE49-F238E27FC236}">
              <a16:creationId xmlns:a16="http://schemas.microsoft.com/office/drawing/2014/main" id="{00000000-0008-0000-0000-000080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01" name="Text Box 11">
          <a:extLst>
            <a:ext uri="{FF2B5EF4-FFF2-40B4-BE49-F238E27FC236}">
              <a16:creationId xmlns:a16="http://schemas.microsoft.com/office/drawing/2014/main" id="{00000000-0008-0000-0000-000081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602" name="Text Box 8">
          <a:extLst>
            <a:ext uri="{FF2B5EF4-FFF2-40B4-BE49-F238E27FC236}">
              <a16:creationId xmlns:a16="http://schemas.microsoft.com/office/drawing/2014/main" id="{00000000-0008-0000-0000-00008225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603" name="Text Box 8">
          <a:extLst>
            <a:ext uri="{FF2B5EF4-FFF2-40B4-BE49-F238E27FC236}">
              <a16:creationId xmlns:a16="http://schemas.microsoft.com/office/drawing/2014/main" id="{00000000-0008-0000-0000-00008325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04" name="Text Box 9">
          <a:extLst>
            <a:ext uri="{FF2B5EF4-FFF2-40B4-BE49-F238E27FC236}">
              <a16:creationId xmlns:a16="http://schemas.microsoft.com/office/drawing/2014/main" id="{00000000-0008-0000-0000-000084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05" name="Text Box 11">
          <a:extLst>
            <a:ext uri="{FF2B5EF4-FFF2-40B4-BE49-F238E27FC236}">
              <a16:creationId xmlns:a16="http://schemas.microsoft.com/office/drawing/2014/main" id="{00000000-0008-0000-0000-000085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06" name="Text Box 8">
          <a:extLst>
            <a:ext uri="{FF2B5EF4-FFF2-40B4-BE49-F238E27FC236}">
              <a16:creationId xmlns:a16="http://schemas.microsoft.com/office/drawing/2014/main" id="{00000000-0008-0000-0000-000086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07" name="Text Box 9">
          <a:extLst>
            <a:ext uri="{FF2B5EF4-FFF2-40B4-BE49-F238E27FC236}">
              <a16:creationId xmlns:a16="http://schemas.microsoft.com/office/drawing/2014/main" id="{00000000-0008-0000-0000-000087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08" name="Text Box 11">
          <a:extLst>
            <a:ext uri="{FF2B5EF4-FFF2-40B4-BE49-F238E27FC236}">
              <a16:creationId xmlns:a16="http://schemas.microsoft.com/office/drawing/2014/main" id="{00000000-0008-0000-0000-000088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09" name="Text Box 8">
          <a:extLst>
            <a:ext uri="{FF2B5EF4-FFF2-40B4-BE49-F238E27FC236}">
              <a16:creationId xmlns:a16="http://schemas.microsoft.com/office/drawing/2014/main" id="{00000000-0008-0000-0000-000089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10" name="Text Box 9">
          <a:extLst>
            <a:ext uri="{FF2B5EF4-FFF2-40B4-BE49-F238E27FC236}">
              <a16:creationId xmlns:a16="http://schemas.microsoft.com/office/drawing/2014/main" id="{00000000-0008-0000-0000-00008A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11" name="Text Box 11">
          <a:extLst>
            <a:ext uri="{FF2B5EF4-FFF2-40B4-BE49-F238E27FC236}">
              <a16:creationId xmlns:a16="http://schemas.microsoft.com/office/drawing/2014/main" id="{00000000-0008-0000-0000-00008B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12" name="Text Box 8">
          <a:extLst>
            <a:ext uri="{FF2B5EF4-FFF2-40B4-BE49-F238E27FC236}">
              <a16:creationId xmlns:a16="http://schemas.microsoft.com/office/drawing/2014/main" id="{00000000-0008-0000-0000-00008C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13" name="Text Box 9">
          <a:extLst>
            <a:ext uri="{FF2B5EF4-FFF2-40B4-BE49-F238E27FC236}">
              <a16:creationId xmlns:a16="http://schemas.microsoft.com/office/drawing/2014/main" id="{00000000-0008-0000-0000-00008D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14" name="Text Box 11">
          <a:extLst>
            <a:ext uri="{FF2B5EF4-FFF2-40B4-BE49-F238E27FC236}">
              <a16:creationId xmlns:a16="http://schemas.microsoft.com/office/drawing/2014/main" id="{00000000-0008-0000-0000-00008E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15" name="Text Box 8">
          <a:extLst>
            <a:ext uri="{FF2B5EF4-FFF2-40B4-BE49-F238E27FC236}">
              <a16:creationId xmlns:a16="http://schemas.microsoft.com/office/drawing/2014/main" id="{00000000-0008-0000-0000-00008F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16" name="Text Box 9">
          <a:extLst>
            <a:ext uri="{FF2B5EF4-FFF2-40B4-BE49-F238E27FC236}">
              <a16:creationId xmlns:a16="http://schemas.microsoft.com/office/drawing/2014/main" id="{00000000-0008-0000-0000-000090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17" name="Text Box 11">
          <a:extLst>
            <a:ext uri="{FF2B5EF4-FFF2-40B4-BE49-F238E27FC236}">
              <a16:creationId xmlns:a16="http://schemas.microsoft.com/office/drawing/2014/main" id="{00000000-0008-0000-0000-000091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18" name="Text Box 8">
          <a:extLst>
            <a:ext uri="{FF2B5EF4-FFF2-40B4-BE49-F238E27FC236}">
              <a16:creationId xmlns:a16="http://schemas.microsoft.com/office/drawing/2014/main" id="{00000000-0008-0000-0000-000092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19" name="Text Box 9">
          <a:extLst>
            <a:ext uri="{FF2B5EF4-FFF2-40B4-BE49-F238E27FC236}">
              <a16:creationId xmlns:a16="http://schemas.microsoft.com/office/drawing/2014/main" id="{00000000-0008-0000-0000-000093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20" name="Text Box 11">
          <a:extLst>
            <a:ext uri="{FF2B5EF4-FFF2-40B4-BE49-F238E27FC236}">
              <a16:creationId xmlns:a16="http://schemas.microsoft.com/office/drawing/2014/main" id="{00000000-0008-0000-0000-000094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21" name="Text Box 8">
          <a:extLst>
            <a:ext uri="{FF2B5EF4-FFF2-40B4-BE49-F238E27FC236}">
              <a16:creationId xmlns:a16="http://schemas.microsoft.com/office/drawing/2014/main" id="{00000000-0008-0000-0000-000095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22" name="Text Box 9">
          <a:extLst>
            <a:ext uri="{FF2B5EF4-FFF2-40B4-BE49-F238E27FC236}">
              <a16:creationId xmlns:a16="http://schemas.microsoft.com/office/drawing/2014/main" id="{00000000-0008-0000-0000-000096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23" name="Text Box 11">
          <a:extLst>
            <a:ext uri="{FF2B5EF4-FFF2-40B4-BE49-F238E27FC236}">
              <a16:creationId xmlns:a16="http://schemas.microsoft.com/office/drawing/2014/main" id="{00000000-0008-0000-0000-000097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24" name="Text Box 8">
          <a:extLst>
            <a:ext uri="{FF2B5EF4-FFF2-40B4-BE49-F238E27FC236}">
              <a16:creationId xmlns:a16="http://schemas.microsoft.com/office/drawing/2014/main" id="{00000000-0008-0000-0000-000098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25" name="Text Box 9">
          <a:extLst>
            <a:ext uri="{FF2B5EF4-FFF2-40B4-BE49-F238E27FC236}">
              <a16:creationId xmlns:a16="http://schemas.microsoft.com/office/drawing/2014/main" id="{00000000-0008-0000-0000-000099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26" name="Text Box 11">
          <a:extLst>
            <a:ext uri="{FF2B5EF4-FFF2-40B4-BE49-F238E27FC236}">
              <a16:creationId xmlns:a16="http://schemas.microsoft.com/office/drawing/2014/main" id="{00000000-0008-0000-0000-00009A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27" name="Text Box 8">
          <a:extLst>
            <a:ext uri="{FF2B5EF4-FFF2-40B4-BE49-F238E27FC236}">
              <a16:creationId xmlns:a16="http://schemas.microsoft.com/office/drawing/2014/main" id="{00000000-0008-0000-0000-00009B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28" name="Text Box 9">
          <a:extLst>
            <a:ext uri="{FF2B5EF4-FFF2-40B4-BE49-F238E27FC236}">
              <a16:creationId xmlns:a16="http://schemas.microsoft.com/office/drawing/2014/main" id="{00000000-0008-0000-0000-00009C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29" name="Text Box 11">
          <a:extLst>
            <a:ext uri="{FF2B5EF4-FFF2-40B4-BE49-F238E27FC236}">
              <a16:creationId xmlns:a16="http://schemas.microsoft.com/office/drawing/2014/main" id="{00000000-0008-0000-0000-00009D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30" name="Text Box 8">
          <a:extLst>
            <a:ext uri="{FF2B5EF4-FFF2-40B4-BE49-F238E27FC236}">
              <a16:creationId xmlns:a16="http://schemas.microsoft.com/office/drawing/2014/main" id="{00000000-0008-0000-0000-00009E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31" name="Text Box 9">
          <a:extLst>
            <a:ext uri="{FF2B5EF4-FFF2-40B4-BE49-F238E27FC236}">
              <a16:creationId xmlns:a16="http://schemas.microsoft.com/office/drawing/2014/main" id="{00000000-0008-0000-0000-00009F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32" name="Text Box 11">
          <a:extLst>
            <a:ext uri="{FF2B5EF4-FFF2-40B4-BE49-F238E27FC236}">
              <a16:creationId xmlns:a16="http://schemas.microsoft.com/office/drawing/2014/main" id="{00000000-0008-0000-0000-0000A0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33" name="Text Box 8">
          <a:extLst>
            <a:ext uri="{FF2B5EF4-FFF2-40B4-BE49-F238E27FC236}">
              <a16:creationId xmlns:a16="http://schemas.microsoft.com/office/drawing/2014/main" id="{00000000-0008-0000-0000-0000A1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34" name="Text Box 9">
          <a:extLst>
            <a:ext uri="{FF2B5EF4-FFF2-40B4-BE49-F238E27FC236}">
              <a16:creationId xmlns:a16="http://schemas.microsoft.com/office/drawing/2014/main" id="{00000000-0008-0000-0000-0000A2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35" name="Text Box 11">
          <a:extLst>
            <a:ext uri="{FF2B5EF4-FFF2-40B4-BE49-F238E27FC236}">
              <a16:creationId xmlns:a16="http://schemas.microsoft.com/office/drawing/2014/main" id="{00000000-0008-0000-0000-0000A3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36" name="Text Box 8">
          <a:extLst>
            <a:ext uri="{FF2B5EF4-FFF2-40B4-BE49-F238E27FC236}">
              <a16:creationId xmlns:a16="http://schemas.microsoft.com/office/drawing/2014/main" id="{00000000-0008-0000-0000-0000A4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37" name="Text Box 9">
          <a:extLst>
            <a:ext uri="{FF2B5EF4-FFF2-40B4-BE49-F238E27FC236}">
              <a16:creationId xmlns:a16="http://schemas.microsoft.com/office/drawing/2014/main" id="{00000000-0008-0000-0000-0000A5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38" name="Text Box 11">
          <a:extLst>
            <a:ext uri="{FF2B5EF4-FFF2-40B4-BE49-F238E27FC236}">
              <a16:creationId xmlns:a16="http://schemas.microsoft.com/office/drawing/2014/main" id="{00000000-0008-0000-0000-0000A6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639" name="Text Box 8">
          <a:extLst>
            <a:ext uri="{FF2B5EF4-FFF2-40B4-BE49-F238E27FC236}">
              <a16:creationId xmlns:a16="http://schemas.microsoft.com/office/drawing/2014/main" id="{00000000-0008-0000-0000-0000A725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40" name="Text Box 8">
          <a:extLst>
            <a:ext uri="{FF2B5EF4-FFF2-40B4-BE49-F238E27FC236}">
              <a16:creationId xmlns:a16="http://schemas.microsoft.com/office/drawing/2014/main" id="{00000000-0008-0000-0000-0000A8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41" name="Text Box 9">
          <a:extLst>
            <a:ext uri="{FF2B5EF4-FFF2-40B4-BE49-F238E27FC236}">
              <a16:creationId xmlns:a16="http://schemas.microsoft.com/office/drawing/2014/main" id="{00000000-0008-0000-0000-0000A9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42" name="Text Box 11">
          <a:extLst>
            <a:ext uri="{FF2B5EF4-FFF2-40B4-BE49-F238E27FC236}">
              <a16:creationId xmlns:a16="http://schemas.microsoft.com/office/drawing/2014/main" id="{00000000-0008-0000-0000-0000AA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643" name="Text Box 8">
          <a:extLst>
            <a:ext uri="{FF2B5EF4-FFF2-40B4-BE49-F238E27FC236}">
              <a16:creationId xmlns:a16="http://schemas.microsoft.com/office/drawing/2014/main" id="{00000000-0008-0000-0000-0000AB25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644" name="Text Box 9">
          <a:extLst>
            <a:ext uri="{FF2B5EF4-FFF2-40B4-BE49-F238E27FC236}">
              <a16:creationId xmlns:a16="http://schemas.microsoft.com/office/drawing/2014/main" id="{00000000-0008-0000-0000-0000AC25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645" name="Text Box 11">
          <a:extLst>
            <a:ext uri="{FF2B5EF4-FFF2-40B4-BE49-F238E27FC236}">
              <a16:creationId xmlns:a16="http://schemas.microsoft.com/office/drawing/2014/main" id="{00000000-0008-0000-0000-0000AD25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46" name="Text Box 8">
          <a:extLst>
            <a:ext uri="{FF2B5EF4-FFF2-40B4-BE49-F238E27FC236}">
              <a16:creationId xmlns:a16="http://schemas.microsoft.com/office/drawing/2014/main" id="{00000000-0008-0000-0000-0000AE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47" name="Text Box 9">
          <a:extLst>
            <a:ext uri="{FF2B5EF4-FFF2-40B4-BE49-F238E27FC236}">
              <a16:creationId xmlns:a16="http://schemas.microsoft.com/office/drawing/2014/main" id="{00000000-0008-0000-0000-0000AF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48" name="Text Box 11">
          <a:extLst>
            <a:ext uri="{FF2B5EF4-FFF2-40B4-BE49-F238E27FC236}">
              <a16:creationId xmlns:a16="http://schemas.microsoft.com/office/drawing/2014/main" id="{00000000-0008-0000-0000-0000B0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649" name="Text Box 8">
          <a:extLst>
            <a:ext uri="{FF2B5EF4-FFF2-40B4-BE49-F238E27FC236}">
              <a16:creationId xmlns:a16="http://schemas.microsoft.com/office/drawing/2014/main" id="{00000000-0008-0000-0000-0000B125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650" name="Text Box 9">
          <a:extLst>
            <a:ext uri="{FF2B5EF4-FFF2-40B4-BE49-F238E27FC236}">
              <a16:creationId xmlns:a16="http://schemas.microsoft.com/office/drawing/2014/main" id="{00000000-0008-0000-0000-0000B225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651" name="Text Box 11">
          <a:extLst>
            <a:ext uri="{FF2B5EF4-FFF2-40B4-BE49-F238E27FC236}">
              <a16:creationId xmlns:a16="http://schemas.microsoft.com/office/drawing/2014/main" id="{00000000-0008-0000-0000-0000B325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52" name="Text Box 8">
          <a:extLst>
            <a:ext uri="{FF2B5EF4-FFF2-40B4-BE49-F238E27FC236}">
              <a16:creationId xmlns:a16="http://schemas.microsoft.com/office/drawing/2014/main" id="{00000000-0008-0000-0000-0000B4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53" name="Text Box 9">
          <a:extLst>
            <a:ext uri="{FF2B5EF4-FFF2-40B4-BE49-F238E27FC236}">
              <a16:creationId xmlns:a16="http://schemas.microsoft.com/office/drawing/2014/main" id="{00000000-0008-0000-0000-0000B5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54" name="Text Box 11">
          <a:extLst>
            <a:ext uri="{FF2B5EF4-FFF2-40B4-BE49-F238E27FC236}">
              <a16:creationId xmlns:a16="http://schemas.microsoft.com/office/drawing/2014/main" id="{00000000-0008-0000-0000-0000B6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655" name="Text Box 8">
          <a:extLst>
            <a:ext uri="{FF2B5EF4-FFF2-40B4-BE49-F238E27FC236}">
              <a16:creationId xmlns:a16="http://schemas.microsoft.com/office/drawing/2014/main" id="{00000000-0008-0000-0000-0000B725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656" name="Text Box 8">
          <a:extLst>
            <a:ext uri="{FF2B5EF4-FFF2-40B4-BE49-F238E27FC236}">
              <a16:creationId xmlns:a16="http://schemas.microsoft.com/office/drawing/2014/main" id="{00000000-0008-0000-0000-0000B825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57" name="Text Box 8">
          <a:extLst>
            <a:ext uri="{FF2B5EF4-FFF2-40B4-BE49-F238E27FC236}">
              <a16:creationId xmlns:a16="http://schemas.microsoft.com/office/drawing/2014/main" id="{00000000-0008-0000-0000-0000B9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58" name="Text Box 9">
          <a:extLst>
            <a:ext uri="{FF2B5EF4-FFF2-40B4-BE49-F238E27FC236}">
              <a16:creationId xmlns:a16="http://schemas.microsoft.com/office/drawing/2014/main" id="{00000000-0008-0000-0000-0000BA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59" name="Text Box 11">
          <a:extLst>
            <a:ext uri="{FF2B5EF4-FFF2-40B4-BE49-F238E27FC236}">
              <a16:creationId xmlns:a16="http://schemas.microsoft.com/office/drawing/2014/main" id="{00000000-0008-0000-0000-0000BB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60" name="Text Box 8">
          <a:extLst>
            <a:ext uri="{FF2B5EF4-FFF2-40B4-BE49-F238E27FC236}">
              <a16:creationId xmlns:a16="http://schemas.microsoft.com/office/drawing/2014/main" id="{00000000-0008-0000-0000-0000BC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61" name="Text Box 9">
          <a:extLst>
            <a:ext uri="{FF2B5EF4-FFF2-40B4-BE49-F238E27FC236}">
              <a16:creationId xmlns:a16="http://schemas.microsoft.com/office/drawing/2014/main" id="{00000000-0008-0000-0000-0000BD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62" name="Text Box 11">
          <a:extLst>
            <a:ext uri="{FF2B5EF4-FFF2-40B4-BE49-F238E27FC236}">
              <a16:creationId xmlns:a16="http://schemas.microsoft.com/office/drawing/2014/main" id="{00000000-0008-0000-0000-0000BE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63" name="Text Box 8">
          <a:extLst>
            <a:ext uri="{FF2B5EF4-FFF2-40B4-BE49-F238E27FC236}">
              <a16:creationId xmlns:a16="http://schemas.microsoft.com/office/drawing/2014/main" id="{00000000-0008-0000-0000-0000BF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64" name="Text Box 9">
          <a:extLst>
            <a:ext uri="{FF2B5EF4-FFF2-40B4-BE49-F238E27FC236}">
              <a16:creationId xmlns:a16="http://schemas.microsoft.com/office/drawing/2014/main" id="{00000000-0008-0000-0000-0000C0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65" name="Text Box 11">
          <a:extLst>
            <a:ext uri="{FF2B5EF4-FFF2-40B4-BE49-F238E27FC236}">
              <a16:creationId xmlns:a16="http://schemas.microsoft.com/office/drawing/2014/main" id="{00000000-0008-0000-0000-0000C1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66" name="Text Box 8">
          <a:extLst>
            <a:ext uri="{FF2B5EF4-FFF2-40B4-BE49-F238E27FC236}">
              <a16:creationId xmlns:a16="http://schemas.microsoft.com/office/drawing/2014/main" id="{00000000-0008-0000-0000-0000C2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67" name="Text Box 9">
          <a:extLst>
            <a:ext uri="{FF2B5EF4-FFF2-40B4-BE49-F238E27FC236}">
              <a16:creationId xmlns:a16="http://schemas.microsoft.com/office/drawing/2014/main" id="{00000000-0008-0000-0000-0000C3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68" name="Text Box 11">
          <a:extLst>
            <a:ext uri="{FF2B5EF4-FFF2-40B4-BE49-F238E27FC236}">
              <a16:creationId xmlns:a16="http://schemas.microsoft.com/office/drawing/2014/main" id="{00000000-0008-0000-0000-0000C4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69" name="Text Box 8">
          <a:extLst>
            <a:ext uri="{FF2B5EF4-FFF2-40B4-BE49-F238E27FC236}">
              <a16:creationId xmlns:a16="http://schemas.microsoft.com/office/drawing/2014/main" id="{00000000-0008-0000-0000-0000C5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70" name="Text Box 9">
          <a:extLst>
            <a:ext uri="{FF2B5EF4-FFF2-40B4-BE49-F238E27FC236}">
              <a16:creationId xmlns:a16="http://schemas.microsoft.com/office/drawing/2014/main" id="{00000000-0008-0000-0000-0000C6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71" name="Text Box 11">
          <a:extLst>
            <a:ext uri="{FF2B5EF4-FFF2-40B4-BE49-F238E27FC236}">
              <a16:creationId xmlns:a16="http://schemas.microsoft.com/office/drawing/2014/main" id="{00000000-0008-0000-0000-0000C7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72" name="Text Box 8">
          <a:extLst>
            <a:ext uri="{FF2B5EF4-FFF2-40B4-BE49-F238E27FC236}">
              <a16:creationId xmlns:a16="http://schemas.microsoft.com/office/drawing/2014/main" id="{00000000-0008-0000-0000-0000C8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73" name="Text Box 9">
          <a:extLst>
            <a:ext uri="{FF2B5EF4-FFF2-40B4-BE49-F238E27FC236}">
              <a16:creationId xmlns:a16="http://schemas.microsoft.com/office/drawing/2014/main" id="{00000000-0008-0000-0000-0000C9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74" name="Text Box 11">
          <a:extLst>
            <a:ext uri="{FF2B5EF4-FFF2-40B4-BE49-F238E27FC236}">
              <a16:creationId xmlns:a16="http://schemas.microsoft.com/office/drawing/2014/main" id="{00000000-0008-0000-0000-0000CA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75" name="Text Box 11">
          <a:extLst>
            <a:ext uri="{FF2B5EF4-FFF2-40B4-BE49-F238E27FC236}">
              <a16:creationId xmlns:a16="http://schemas.microsoft.com/office/drawing/2014/main" id="{00000000-0008-0000-0000-0000CB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76" name="Text Box 9">
          <a:extLst>
            <a:ext uri="{FF2B5EF4-FFF2-40B4-BE49-F238E27FC236}">
              <a16:creationId xmlns:a16="http://schemas.microsoft.com/office/drawing/2014/main" id="{00000000-0008-0000-0000-0000CC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77" name="Text Box 11">
          <a:extLst>
            <a:ext uri="{FF2B5EF4-FFF2-40B4-BE49-F238E27FC236}">
              <a16:creationId xmlns:a16="http://schemas.microsoft.com/office/drawing/2014/main" id="{00000000-0008-0000-0000-0000CD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78" name="Text Box 8">
          <a:extLst>
            <a:ext uri="{FF2B5EF4-FFF2-40B4-BE49-F238E27FC236}">
              <a16:creationId xmlns:a16="http://schemas.microsoft.com/office/drawing/2014/main" id="{00000000-0008-0000-0000-0000CE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79" name="Text Box 9">
          <a:extLst>
            <a:ext uri="{FF2B5EF4-FFF2-40B4-BE49-F238E27FC236}">
              <a16:creationId xmlns:a16="http://schemas.microsoft.com/office/drawing/2014/main" id="{00000000-0008-0000-0000-0000CF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80" name="Text Box 11">
          <a:extLst>
            <a:ext uri="{FF2B5EF4-FFF2-40B4-BE49-F238E27FC236}">
              <a16:creationId xmlns:a16="http://schemas.microsoft.com/office/drawing/2014/main" id="{00000000-0008-0000-0000-0000D0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81" name="Text Box 8">
          <a:extLst>
            <a:ext uri="{FF2B5EF4-FFF2-40B4-BE49-F238E27FC236}">
              <a16:creationId xmlns:a16="http://schemas.microsoft.com/office/drawing/2014/main" id="{00000000-0008-0000-0000-0000D1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82" name="Text Box 9">
          <a:extLst>
            <a:ext uri="{FF2B5EF4-FFF2-40B4-BE49-F238E27FC236}">
              <a16:creationId xmlns:a16="http://schemas.microsoft.com/office/drawing/2014/main" id="{00000000-0008-0000-0000-0000D2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83" name="Text Box 11">
          <a:extLst>
            <a:ext uri="{FF2B5EF4-FFF2-40B4-BE49-F238E27FC236}">
              <a16:creationId xmlns:a16="http://schemas.microsoft.com/office/drawing/2014/main" id="{00000000-0008-0000-0000-0000D3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84" name="Text Box 8">
          <a:extLst>
            <a:ext uri="{FF2B5EF4-FFF2-40B4-BE49-F238E27FC236}">
              <a16:creationId xmlns:a16="http://schemas.microsoft.com/office/drawing/2014/main" id="{00000000-0008-0000-0000-0000D4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85" name="Text Box 9">
          <a:extLst>
            <a:ext uri="{FF2B5EF4-FFF2-40B4-BE49-F238E27FC236}">
              <a16:creationId xmlns:a16="http://schemas.microsoft.com/office/drawing/2014/main" id="{00000000-0008-0000-0000-0000D5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86" name="Text Box 11">
          <a:extLst>
            <a:ext uri="{FF2B5EF4-FFF2-40B4-BE49-F238E27FC236}">
              <a16:creationId xmlns:a16="http://schemas.microsoft.com/office/drawing/2014/main" id="{00000000-0008-0000-0000-0000D6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87" name="Text Box 8">
          <a:extLst>
            <a:ext uri="{FF2B5EF4-FFF2-40B4-BE49-F238E27FC236}">
              <a16:creationId xmlns:a16="http://schemas.microsoft.com/office/drawing/2014/main" id="{00000000-0008-0000-0000-0000D7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88" name="Text Box 9">
          <a:extLst>
            <a:ext uri="{FF2B5EF4-FFF2-40B4-BE49-F238E27FC236}">
              <a16:creationId xmlns:a16="http://schemas.microsoft.com/office/drawing/2014/main" id="{00000000-0008-0000-0000-0000D8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89" name="Text Box 11">
          <a:extLst>
            <a:ext uri="{FF2B5EF4-FFF2-40B4-BE49-F238E27FC236}">
              <a16:creationId xmlns:a16="http://schemas.microsoft.com/office/drawing/2014/main" id="{00000000-0008-0000-0000-0000D9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90" name="Text Box 8">
          <a:extLst>
            <a:ext uri="{FF2B5EF4-FFF2-40B4-BE49-F238E27FC236}">
              <a16:creationId xmlns:a16="http://schemas.microsoft.com/office/drawing/2014/main" id="{00000000-0008-0000-0000-0000DA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91" name="Text Box 9">
          <a:extLst>
            <a:ext uri="{FF2B5EF4-FFF2-40B4-BE49-F238E27FC236}">
              <a16:creationId xmlns:a16="http://schemas.microsoft.com/office/drawing/2014/main" id="{00000000-0008-0000-0000-0000DB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92" name="Text Box 11">
          <a:extLst>
            <a:ext uri="{FF2B5EF4-FFF2-40B4-BE49-F238E27FC236}">
              <a16:creationId xmlns:a16="http://schemas.microsoft.com/office/drawing/2014/main" id="{00000000-0008-0000-0000-0000DC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93" name="Text Box 8">
          <a:extLst>
            <a:ext uri="{FF2B5EF4-FFF2-40B4-BE49-F238E27FC236}">
              <a16:creationId xmlns:a16="http://schemas.microsoft.com/office/drawing/2014/main" id="{00000000-0008-0000-0000-0000DD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94" name="Text Box 9">
          <a:extLst>
            <a:ext uri="{FF2B5EF4-FFF2-40B4-BE49-F238E27FC236}">
              <a16:creationId xmlns:a16="http://schemas.microsoft.com/office/drawing/2014/main" id="{00000000-0008-0000-0000-0000DE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95" name="Text Box 11">
          <a:extLst>
            <a:ext uri="{FF2B5EF4-FFF2-40B4-BE49-F238E27FC236}">
              <a16:creationId xmlns:a16="http://schemas.microsoft.com/office/drawing/2014/main" id="{00000000-0008-0000-0000-0000DF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96" name="Text Box 8">
          <a:extLst>
            <a:ext uri="{FF2B5EF4-FFF2-40B4-BE49-F238E27FC236}">
              <a16:creationId xmlns:a16="http://schemas.microsoft.com/office/drawing/2014/main" id="{00000000-0008-0000-0000-0000E0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97" name="Text Box 9">
          <a:extLst>
            <a:ext uri="{FF2B5EF4-FFF2-40B4-BE49-F238E27FC236}">
              <a16:creationId xmlns:a16="http://schemas.microsoft.com/office/drawing/2014/main" id="{00000000-0008-0000-0000-0000E1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98" name="Text Box 11">
          <a:extLst>
            <a:ext uri="{FF2B5EF4-FFF2-40B4-BE49-F238E27FC236}">
              <a16:creationId xmlns:a16="http://schemas.microsoft.com/office/drawing/2014/main" id="{00000000-0008-0000-0000-0000E2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699" name="Text Box 8">
          <a:extLst>
            <a:ext uri="{FF2B5EF4-FFF2-40B4-BE49-F238E27FC236}">
              <a16:creationId xmlns:a16="http://schemas.microsoft.com/office/drawing/2014/main" id="{00000000-0008-0000-0000-0000E3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00" name="Text Box 9">
          <a:extLst>
            <a:ext uri="{FF2B5EF4-FFF2-40B4-BE49-F238E27FC236}">
              <a16:creationId xmlns:a16="http://schemas.microsoft.com/office/drawing/2014/main" id="{00000000-0008-0000-0000-0000E4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01" name="Text Box 11">
          <a:extLst>
            <a:ext uri="{FF2B5EF4-FFF2-40B4-BE49-F238E27FC236}">
              <a16:creationId xmlns:a16="http://schemas.microsoft.com/office/drawing/2014/main" id="{00000000-0008-0000-0000-0000E5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02" name="Text Box 8">
          <a:extLst>
            <a:ext uri="{FF2B5EF4-FFF2-40B4-BE49-F238E27FC236}">
              <a16:creationId xmlns:a16="http://schemas.microsoft.com/office/drawing/2014/main" id="{00000000-0008-0000-0000-0000E6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03" name="Text Box 9">
          <a:extLst>
            <a:ext uri="{FF2B5EF4-FFF2-40B4-BE49-F238E27FC236}">
              <a16:creationId xmlns:a16="http://schemas.microsoft.com/office/drawing/2014/main" id="{00000000-0008-0000-0000-0000E7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04" name="Text Box 11">
          <a:extLst>
            <a:ext uri="{FF2B5EF4-FFF2-40B4-BE49-F238E27FC236}">
              <a16:creationId xmlns:a16="http://schemas.microsoft.com/office/drawing/2014/main" id="{00000000-0008-0000-0000-0000E8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05" name="Text Box 8">
          <a:extLst>
            <a:ext uri="{FF2B5EF4-FFF2-40B4-BE49-F238E27FC236}">
              <a16:creationId xmlns:a16="http://schemas.microsoft.com/office/drawing/2014/main" id="{00000000-0008-0000-0000-0000E9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06" name="Text Box 9">
          <a:extLst>
            <a:ext uri="{FF2B5EF4-FFF2-40B4-BE49-F238E27FC236}">
              <a16:creationId xmlns:a16="http://schemas.microsoft.com/office/drawing/2014/main" id="{00000000-0008-0000-0000-0000EA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07" name="Text Box 11">
          <a:extLst>
            <a:ext uri="{FF2B5EF4-FFF2-40B4-BE49-F238E27FC236}">
              <a16:creationId xmlns:a16="http://schemas.microsoft.com/office/drawing/2014/main" id="{00000000-0008-0000-0000-0000EB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08" name="Text Box 8">
          <a:extLst>
            <a:ext uri="{FF2B5EF4-FFF2-40B4-BE49-F238E27FC236}">
              <a16:creationId xmlns:a16="http://schemas.microsoft.com/office/drawing/2014/main" id="{00000000-0008-0000-0000-0000EC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09" name="Text Box 9">
          <a:extLst>
            <a:ext uri="{FF2B5EF4-FFF2-40B4-BE49-F238E27FC236}">
              <a16:creationId xmlns:a16="http://schemas.microsoft.com/office/drawing/2014/main" id="{00000000-0008-0000-0000-0000ED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10" name="Text Box 11">
          <a:extLst>
            <a:ext uri="{FF2B5EF4-FFF2-40B4-BE49-F238E27FC236}">
              <a16:creationId xmlns:a16="http://schemas.microsoft.com/office/drawing/2014/main" id="{00000000-0008-0000-0000-0000EE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711" name="Text Box 8">
          <a:extLst>
            <a:ext uri="{FF2B5EF4-FFF2-40B4-BE49-F238E27FC236}">
              <a16:creationId xmlns:a16="http://schemas.microsoft.com/office/drawing/2014/main" id="{00000000-0008-0000-0000-0000EF25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12" name="Text Box 8">
          <a:extLst>
            <a:ext uri="{FF2B5EF4-FFF2-40B4-BE49-F238E27FC236}">
              <a16:creationId xmlns:a16="http://schemas.microsoft.com/office/drawing/2014/main" id="{00000000-0008-0000-0000-0000F0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13" name="Text Box 9">
          <a:extLst>
            <a:ext uri="{FF2B5EF4-FFF2-40B4-BE49-F238E27FC236}">
              <a16:creationId xmlns:a16="http://schemas.microsoft.com/office/drawing/2014/main" id="{00000000-0008-0000-0000-0000F1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14" name="Text Box 11">
          <a:extLst>
            <a:ext uri="{FF2B5EF4-FFF2-40B4-BE49-F238E27FC236}">
              <a16:creationId xmlns:a16="http://schemas.microsoft.com/office/drawing/2014/main" id="{00000000-0008-0000-0000-0000F2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46</xdr:row>
      <xdr:rowOff>0</xdr:rowOff>
    </xdr:from>
    <xdr:ext cx="76200" cy="28575"/>
    <xdr:sp macro="" textlink="">
      <xdr:nvSpPr>
        <xdr:cNvPr id="9715" name="Text Box 11">
          <a:extLst>
            <a:ext uri="{FF2B5EF4-FFF2-40B4-BE49-F238E27FC236}">
              <a16:creationId xmlns:a16="http://schemas.microsoft.com/office/drawing/2014/main" id="{00000000-0008-0000-0000-0000F3250000}"/>
            </a:ext>
          </a:extLst>
        </xdr:cNvPr>
        <xdr:cNvSpPr txBox="1">
          <a:spLocks noChangeArrowheads="1"/>
        </xdr:cNvSpPr>
      </xdr:nvSpPr>
      <xdr:spPr bwMode="auto">
        <a:xfrm>
          <a:off x="4095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716" name="Text Box 8">
          <a:extLst>
            <a:ext uri="{FF2B5EF4-FFF2-40B4-BE49-F238E27FC236}">
              <a16:creationId xmlns:a16="http://schemas.microsoft.com/office/drawing/2014/main" id="{00000000-0008-0000-0000-0000F425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717" name="Text Box 9">
          <a:extLst>
            <a:ext uri="{FF2B5EF4-FFF2-40B4-BE49-F238E27FC236}">
              <a16:creationId xmlns:a16="http://schemas.microsoft.com/office/drawing/2014/main" id="{00000000-0008-0000-0000-0000F525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718" name="Text Box 11">
          <a:extLst>
            <a:ext uri="{FF2B5EF4-FFF2-40B4-BE49-F238E27FC236}">
              <a16:creationId xmlns:a16="http://schemas.microsoft.com/office/drawing/2014/main" id="{00000000-0008-0000-0000-0000F625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19" name="Text Box 8">
          <a:extLst>
            <a:ext uri="{FF2B5EF4-FFF2-40B4-BE49-F238E27FC236}">
              <a16:creationId xmlns:a16="http://schemas.microsoft.com/office/drawing/2014/main" id="{00000000-0008-0000-0000-0000F7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20" name="Text Box 9">
          <a:extLst>
            <a:ext uri="{FF2B5EF4-FFF2-40B4-BE49-F238E27FC236}">
              <a16:creationId xmlns:a16="http://schemas.microsoft.com/office/drawing/2014/main" id="{00000000-0008-0000-0000-0000F8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21" name="Text Box 11">
          <a:extLst>
            <a:ext uri="{FF2B5EF4-FFF2-40B4-BE49-F238E27FC236}">
              <a16:creationId xmlns:a16="http://schemas.microsoft.com/office/drawing/2014/main" id="{00000000-0008-0000-0000-0000F9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722" name="Text Box 8">
          <a:extLst>
            <a:ext uri="{FF2B5EF4-FFF2-40B4-BE49-F238E27FC236}">
              <a16:creationId xmlns:a16="http://schemas.microsoft.com/office/drawing/2014/main" id="{00000000-0008-0000-0000-0000FA25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723" name="Text Box 9">
          <a:extLst>
            <a:ext uri="{FF2B5EF4-FFF2-40B4-BE49-F238E27FC236}">
              <a16:creationId xmlns:a16="http://schemas.microsoft.com/office/drawing/2014/main" id="{00000000-0008-0000-0000-0000FB25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724" name="Text Box 11">
          <a:extLst>
            <a:ext uri="{FF2B5EF4-FFF2-40B4-BE49-F238E27FC236}">
              <a16:creationId xmlns:a16="http://schemas.microsoft.com/office/drawing/2014/main" id="{00000000-0008-0000-0000-0000FC25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25" name="Text Box 8">
          <a:extLst>
            <a:ext uri="{FF2B5EF4-FFF2-40B4-BE49-F238E27FC236}">
              <a16:creationId xmlns:a16="http://schemas.microsoft.com/office/drawing/2014/main" id="{00000000-0008-0000-0000-0000FD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26" name="Text Box 9">
          <a:extLst>
            <a:ext uri="{FF2B5EF4-FFF2-40B4-BE49-F238E27FC236}">
              <a16:creationId xmlns:a16="http://schemas.microsoft.com/office/drawing/2014/main" id="{00000000-0008-0000-0000-0000FE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27" name="Text Box 11">
          <a:extLst>
            <a:ext uri="{FF2B5EF4-FFF2-40B4-BE49-F238E27FC236}">
              <a16:creationId xmlns:a16="http://schemas.microsoft.com/office/drawing/2014/main" id="{00000000-0008-0000-0000-0000FF25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728" name="Text Box 8">
          <a:extLst>
            <a:ext uri="{FF2B5EF4-FFF2-40B4-BE49-F238E27FC236}">
              <a16:creationId xmlns:a16="http://schemas.microsoft.com/office/drawing/2014/main" id="{00000000-0008-0000-0000-00000026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729" name="Text Box 8">
          <a:extLst>
            <a:ext uri="{FF2B5EF4-FFF2-40B4-BE49-F238E27FC236}">
              <a16:creationId xmlns:a16="http://schemas.microsoft.com/office/drawing/2014/main" id="{00000000-0008-0000-0000-00000126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xdr:colOff>
      <xdr:row>46</xdr:row>
      <xdr:rowOff>0</xdr:rowOff>
    </xdr:from>
    <xdr:ext cx="76200" cy="28575"/>
    <xdr:sp macro="" textlink="">
      <xdr:nvSpPr>
        <xdr:cNvPr id="9730" name="Text Box 11">
          <a:extLst>
            <a:ext uri="{FF2B5EF4-FFF2-40B4-BE49-F238E27FC236}">
              <a16:creationId xmlns:a16="http://schemas.microsoft.com/office/drawing/2014/main" id="{00000000-0008-0000-0000-000002260000}"/>
            </a:ext>
          </a:extLst>
        </xdr:cNvPr>
        <xdr:cNvSpPr txBox="1">
          <a:spLocks noChangeArrowheads="1"/>
        </xdr:cNvSpPr>
      </xdr:nvSpPr>
      <xdr:spPr bwMode="auto">
        <a:xfrm>
          <a:off x="381000"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31" name="Text Box 9">
          <a:extLst>
            <a:ext uri="{FF2B5EF4-FFF2-40B4-BE49-F238E27FC236}">
              <a16:creationId xmlns:a16="http://schemas.microsoft.com/office/drawing/2014/main" id="{00000000-0008-0000-0000-000003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32" name="Text Box 11">
          <a:extLst>
            <a:ext uri="{FF2B5EF4-FFF2-40B4-BE49-F238E27FC236}">
              <a16:creationId xmlns:a16="http://schemas.microsoft.com/office/drawing/2014/main" id="{00000000-0008-0000-0000-000004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33" name="Text Box 8">
          <a:extLst>
            <a:ext uri="{FF2B5EF4-FFF2-40B4-BE49-F238E27FC236}">
              <a16:creationId xmlns:a16="http://schemas.microsoft.com/office/drawing/2014/main" id="{00000000-0008-0000-0000-000005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34" name="Text Box 9">
          <a:extLst>
            <a:ext uri="{FF2B5EF4-FFF2-40B4-BE49-F238E27FC236}">
              <a16:creationId xmlns:a16="http://schemas.microsoft.com/office/drawing/2014/main" id="{00000000-0008-0000-0000-000006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35" name="Text Box 11">
          <a:extLst>
            <a:ext uri="{FF2B5EF4-FFF2-40B4-BE49-F238E27FC236}">
              <a16:creationId xmlns:a16="http://schemas.microsoft.com/office/drawing/2014/main" id="{00000000-0008-0000-0000-000007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36" name="Text Box 8">
          <a:extLst>
            <a:ext uri="{FF2B5EF4-FFF2-40B4-BE49-F238E27FC236}">
              <a16:creationId xmlns:a16="http://schemas.microsoft.com/office/drawing/2014/main" id="{00000000-0008-0000-0000-000008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37" name="Text Box 9">
          <a:extLst>
            <a:ext uri="{FF2B5EF4-FFF2-40B4-BE49-F238E27FC236}">
              <a16:creationId xmlns:a16="http://schemas.microsoft.com/office/drawing/2014/main" id="{00000000-0008-0000-0000-000009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38" name="Text Box 11">
          <a:extLst>
            <a:ext uri="{FF2B5EF4-FFF2-40B4-BE49-F238E27FC236}">
              <a16:creationId xmlns:a16="http://schemas.microsoft.com/office/drawing/2014/main" id="{00000000-0008-0000-0000-00000A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39" name="Text Box 8">
          <a:extLst>
            <a:ext uri="{FF2B5EF4-FFF2-40B4-BE49-F238E27FC236}">
              <a16:creationId xmlns:a16="http://schemas.microsoft.com/office/drawing/2014/main" id="{00000000-0008-0000-0000-00000B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40" name="Text Box 9">
          <a:extLst>
            <a:ext uri="{FF2B5EF4-FFF2-40B4-BE49-F238E27FC236}">
              <a16:creationId xmlns:a16="http://schemas.microsoft.com/office/drawing/2014/main" id="{00000000-0008-0000-0000-00000C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41" name="Text Box 11">
          <a:extLst>
            <a:ext uri="{FF2B5EF4-FFF2-40B4-BE49-F238E27FC236}">
              <a16:creationId xmlns:a16="http://schemas.microsoft.com/office/drawing/2014/main" id="{00000000-0008-0000-0000-00000D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42" name="Text Box 8">
          <a:extLst>
            <a:ext uri="{FF2B5EF4-FFF2-40B4-BE49-F238E27FC236}">
              <a16:creationId xmlns:a16="http://schemas.microsoft.com/office/drawing/2014/main" id="{00000000-0008-0000-0000-00000E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43" name="Text Box 9">
          <a:extLst>
            <a:ext uri="{FF2B5EF4-FFF2-40B4-BE49-F238E27FC236}">
              <a16:creationId xmlns:a16="http://schemas.microsoft.com/office/drawing/2014/main" id="{00000000-0008-0000-0000-00000F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44" name="Text Box 11">
          <a:extLst>
            <a:ext uri="{FF2B5EF4-FFF2-40B4-BE49-F238E27FC236}">
              <a16:creationId xmlns:a16="http://schemas.microsoft.com/office/drawing/2014/main" id="{00000000-0008-0000-0000-000010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45" name="Text Box 8">
          <a:extLst>
            <a:ext uri="{FF2B5EF4-FFF2-40B4-BE49-F238E27FC236}">
              <a16:creationId xmlns:a16="http://schemas.microsoft.com/office/drawing/2014/main" id="{00000000-0008-0000-0000-000011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46" name="Text Box 9">
          <a:extLst>
            <a:ext uri="{FF2B5EF4-FFF2-40B4-BE49-F238E27FC236}">
              <a16:creationId xmlns:a16="http://schemas.microsoft.com/office/drawing/2014/main" id="{00000000-0008-0000-0000-000012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47" name="Text Box 11">
          <a:extLst>
            <a:ext uri="{FF2B5EF4-FFF2-40B4-BE49-F238E27FC236}">
              <a16:creationId xmlns:a16="http://schemas.microsoft.com/office/drawing/2014/main" id="{00000000-0008-0000-0000-000013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48" name="Text Box 8">
          <a:extLst>
            <a:ext uri="{FF2B5EF4-FFF2-40B4-BE49-F238E27FC236}">
              <a16:creationId xmlns:a16="http://schemas.microsoft.com/office/drawing/2014/main" id="{00000000-0008-0000-0000-000014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49" name="Text Box 9">
          <a:extLst>
            <a:ext uri="{FF2B5EF4-FFF2-40B4-BE49-F238E27FC236}">
              <a16:creationId xmlns:a16="http://schemas.microsoft.com/office/drawing/2014/main" id="{00000000-0008-0000-0000-000015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50" name="Text Box 11">
          <a:extLst>
            <a:ext uri="{FF2B5EF4-FFF2-40B4-BE49-F238E27FC236}">
              <a16:creationId xmlns:a16="http://schemas.microsoft.com/office/drawing/2014/main" id="{00000000-0008-0000-0000-000016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51" name="Text Box 8">
          <a:extLst>
            <a:ext uri="{FF2B5EF4-FFF2-40B4-BE49-F238E27FC236}">
              <a16:creationId xmlns:a16="http://schemas.microsoft.com/office/drawing/2014/main" id="{00000000-0008-0000-0000-000017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52" name="Text Box 9">
          <a:extLst>
            <a:ext uri="{FF2B5EF4-FFF2-40B4-BE49-F238E27FC236}">
              <a16:creationId xmlns:a16="http://schemas.microsoft.com/office/drawing/2014/main" id="{00000000-0008-0000-0000-000018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53" name="Text Box 11">
          <a:extLst>
            <a:ext uri="{FF2B5EF4-FFF2-40B4-BE49-F238E27FC236}">
              <a16:creationId xmlns:a16="http://schemas.microsoft.com/office/drawing/2014/main" id="{00000000-0008-0000-0000-000019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54" name="Text Box 8">
          <a:extLst>
            <a:ext uri="{FF2B5EF4-FFF2-40B4-BE49-F238E27FC236}">
              <a16:creationId xmlns:a16="http://schemas.microsoft.com/office/drawing/2014/main" id="{00000000-0008-0000-0000-00001A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55" name="Text Box 9">
          <a:extLst>
            <a:ext uri="{FF2B5EF4-FFF2-40B4-BE49-F238E27FC236}">
              <a16:creationId xmlns:a16="http://schemas.microsoft.com/office/drawing/2014/main" id="{00000000-0008-0000-0000-00001B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56" name="Text Box 11">
          <a:extLst>
            <a:ext uri="{FF2B5EF4-FFF2-40B4-BE49-F238E27FC236}">
              <a16:creationId xmlns:a16="http://schemas.microsoft.com/office/drawing/2014/main" id="{00000000-0008-0000-0000-00001C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57" name="Text Box 8">
          <a:extLst>
            <a:ext uri="{FF2B5EF4-FFF2-40B4-BE49-F238E27FC236}">
              <a16:creationId xmlns:a16="http://schemas.microsoft.com/office/drawing/2014/main" id="{00000000-0008-0000-0000-00001D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58" name="Text Box 9">
          <a:extLst>
            <a:ext uri="{FF2B5EF4-FFF2-40B4-BE49-F238E27FC236}">
              <a16:creationId xmlns:a16="http://schemas.microsoft.com/office/drawing/2014/main" id="{00000000-0008-0000-0000-00001E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59" name="Text Box 11">
          <a:extLst>
            <a:ext uri="{FF2B5EF4-FFF2-40B4-BE49-F238E27FC236}">
              <a16:creationId xmlns:a16="http://schemas.microsoft.com/office/drawing/2014/main" id="{00000000-0008-0000-0000-00001F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60" name="Text Box 8">
          <a:extLst>
            <a:ext uri="{FF2B5EF4-FFF2-40B4-BE49-F238E27FC236}">
              <a16:creationId xmlns:a16="http://schemas.microsoft.com/office/drawing/2014/main" id="{00000000-0008-0000-0000-000020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61" name="Text Box 9">
          <a:extLst>
            <a:ext uri="{FF2B5EF4-FFF2-40B4-BE49-F238E27FC236}">
              <a16:creationId xmlns:a16="http://schemas.microsoft.com/office/drawing/2014/main" id="{00000000-0008-0000-0000-000021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62" name="Text Box 11">
          <a:extLst>
            <a:ext uri="{FF2B5EF4-FFF2-40B4-BE49-F238E27FC236}">
              <a16:creationId xmlns:a16="http://schemas.microsoft.com/office/drawing/2014/main" id="{00000000-0008-0000-0000-000022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63" name="Text Box 8">
          <a:extLst>
            <a:ext uri="{FF2B5EF4-FFF2-40B4-BE49-F238E27FC236}">
              <a16:creationId xmlns:a16="http://schemas.microsoft.com/office/drawing/2014/main" id="{00000000-0008-0000-0000-000023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64" name="Text Box 9">
          <a:extLst>
            <a:ext uri="{FF2B5EF4-FFF2-40B4-BE49-F238E27FC236}">
              <a16:creationId xmlns:a16="http://schemas.microsoft.com/office/drawing/2014/main" id="{00000000-0008-0000-0000-000024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65" name="Text Box 11">
          <a:extLst>
            <a:ext uri="{FF2B5EF4-FFF2-40B4-BE49-F238E27FC236}">
              <a16:creationId xmlns:a16="http://schemas.microsoft.com/office/drawing/2014/main" id="{00000000-0008-0000-0000-000025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766" name="Text Box 8">
          <a:extLst>
            <a:ext uri="{FF2B5EF4-FFF2-40B4-BE49-F238E27FC236}">
              <a16:creationId xmlns:a16="http://schemas.microsoft.com/office/drawing/2014/main" id="{00000000-0008-0000-0000-00002626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67" name="Text Box 8">
          <a:extLst>
            <a:ext uri="{FF2B5EF4-FFF2-40B4-BE49-F238E27FC236}">
              <a16:creationId xmlns:a16="http://schemas.microsoft.com/office/drawing/2014/main" id="{00000000-0008-0000-0000-000027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68" name="Text Box 9">
          <a:extLst>
            <a:ext uri="{FF2B5EF4-FFF2-40B4-BE49-F238E27FC236}">
              <a16:creationId xmlns:a16="http://schemas.microsoft.com/office/drawing/2014/main" id="{00000000-0008-0000-0000-000028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69" name="Text Box 11">
          <a:extLst>
            <a:ext uri="{FF2B5EF4-FFF2-40B4-BE49-F238E27FC236}">
              <a16:creationId xmlns:a16="http://schemas.microsoft.com/office/drawing/2014/main" id="{00000000-0008-0000-0000-000029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770" name="Text Box 8">
          <a:extLst>
            <a:ext uri="{FF2B5EF4-FFF2-40B4-BE49-F238E27FC236}">
              <a16:creationId xmlns:a16="http://schemas.microsoft.com/office/drawing/2014/main" id="{00000000-0008-0000-0000-00002A26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771" name="Text Box 9">
          <a:extLst>
            <a:ext uri="{FF2B5EF4-FFF2-40B4-BE49-F238E27FC236}">
              <a16:creationId xmlns:a16="http://schemas.microsoft.com/office/drawing/2014/main" id="{00000000-0008-0000-0000-00002B26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772" name="Text Box 11">
          <a:extLst>
            <a:ext uri="{FF2B5EF4-FFF2-40B4-BE49-F238E27FC236}">
              <a16:creationId xmlns:a16="http://schemas.microsoft.com/office/drawing/2014/main" id="{00000000-0008-0000-0000-00002C26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73" name="Text Box 8">
          <a:extLst>
            <a:ext uri="{FF2B5EF4-FFF2-40B4-BE49-F238E27FC236}">
              <a16:creationId xmlns:a16="http://schemas.microsoft.com/office/drawing/2014/main" id="{00000000-0008-0000-0000-00002D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74" name="Text Box 9">
          <a:extLst>
            <a:ext uri="{FF2B5EF4-FFF2-40B4-BE49-F238E27FC236}">
              <a16:creationId xmlns:a16="http://schemas.microsoft.com/office/drawing/2014/main" id="{00000000-0008-0000-0000-00002E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75" name="Text Box 11">
          <a:extLst>
            <a:ext uri="{FF2B5EF4-FFF2-40B4-BE49-F238E27FC236}">
              <a16:creationId xmlns:a16="http://schemas.microsoft.com/office/drawing/2014/main" id="{00000000-0008-0000-0000-00002F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776" name="Text Box 8">
          <a:extLst>
            <a:ext uri="{FF2B5EF4-FFF2-40B4-BE49-F238E27FC236}">
              <a16:creationId xmlns:a16="http://schemas.microsoft.com/office/drawing/2014/main" id="{00000000-0008-0000-0000-00003026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777" name="Text Box 9">
          <a:extLst>
            <a:ext uri="{FF2B5EF4-FFF2-40B4-BE49-F238E27FC236}">
              <a16:creationId xmlns:a16="http://schemas.microsoft.com/office/drawing/2014/main" id="{00000000-0008-0000-0000-00003126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778" name="Text Box 11">
          <a:extLst>
            <a:ext uri="{FF2B5EF4-FFF2-40B4-BE49-F238E27FC236}">
              <a16:creationId xmlns:a16="http://schemas.microsoft.com/office/drawing/2014/main" id="{00000000-0008-0000-0000-00003226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79" name="Text Box 8">
          <a:extLst>
            <a:ext uri="{FF2B5EF4-FFF2-40B4-BE49-F238E27FC236}">
              <a16:creationId xmlns:a16="http://schemas.microsoft.com/office/drawing/2014/main" id="{00000000-0008-0000-0000-000033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80" name="Text Box 9">
          <a:extLst>
            <a:ext uri="{FF2B5EF4-FFF2-40B4-BE49-F238E27FC236}">
              <a16:creationId xmlns:a16="http://schemas.microsoft.com/office/drawing/2014/main" id="{00000000-0008-0000-0000-000034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781" name="Text Box 11">
          <a:extLst>
            <a:ext uri="{FF2B5EF4-FFF2-40B4-BE49-F238E27FC236}">
              <a16:creationId xmlns:a16="http://schemas.microsoft.com/office/drawing/2014/main" id="{00000000-0008-0000-0000-000035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782" name="Text Box 8">
          <a:extLst>
            <a:ext uri="{FF2B5EF4-FFF2-40B4-BE49-F238E27FC236}">
              <a16:creationId xmlns:a16="http://schemas.microsoft.com/office/drawing/2014/main" id="{00000000-0008-0000-0000-00003626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783" name="Text Box 8">
          <a:extLst>
            <a:ext uri="{FF2B5EF4-FFF2-40B4-BE49-F238E27FC236}">
              <a16:creationId xmlns:a16="http://schemas.microsoft.com/office/drawing/2014/main" id="{00000000-0008-0000-0000-00003726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46</xdr:row>
      <xdr:rowOff>0</xdr:rowOff>
    </xdr:from>
    <xdr:ext cx="152400" cy="28575"/>
    <xdr:sp macro="" textlink="">
      <xdr:nvSpPr>
        <xdr:cNvPr id="9784" name="Text Box 11">
          <a:extLst>
            <a:ext uri="{FF2B5EF4-FFF2-40B4-BE49-F238E27FC236}">
              <a16:creationId xmlns:a16="http://schemas.microsoft.com/office/drawing/2014/main" id="{00000000-0008-0000-0000-000038260000}"/>
            </a:ext>
          </a:extLst>
        </xdr:cNvPr>
        <xdr:cNvSpPr txBox="1">
          <a:spLocks noChangeArrowheads="1"/>
        </xdr:cNvSpPr>
      </xdr:nvSpPr>
      <xdr:spPr bwMode="auto">
        <a:xfrm>
          <a:off x="447675" y="1615440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785" name="Text Box 11">
          <a:extLst>
            <a:ext uri="{FF2B5EF4-FFF2-40B4-BE49-F238E27FC236}">
              <a16:creationId xmlns:a16="http://schemas.microsoft.com/office/drawing/2014/main" id="{00000000-0008-0000-0000-000039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786" name="Text Box 11">
          <a:extLst>
            <a:ext uri="{FF2B5EF4-FFF2-40B4-BE49-F238E27FC236}">
              <a16:creationId xmlns:a16="http://schemas.microsoft.com/office/drawing/2014/main" id="{00000000-0008-0000-0000-00003A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787" name="Text Box 11">
          <a:extLst>
            <a:ext uri="{FF2B5EF4-FFF2-40B4-BE49-F238E27FC236}">
              <a16:creationId xmlns:a16="http://schemas.microsoft.com/office/drawing/2014/main" id="{00000000-0008-0000-0000-00003B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788" name="Text Box 11">
          <a:extLst>
            <a:ext uri="{FF2B5EF4-FFF2-40B4-BE49-F238E27FC236}">
              <a16:creationId xmlns:a16="http://schemas.microsoft.com/office/drawing/2014/main" id="{00000000-0008-0000-0000-00003C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789" name="Text Box 11">
          <a:extLst>
            <a:ext uri="{FF2B5EF4-FFF2-40B4-BE49-F238E27FC236}">
              <a16:creationId xmlns:a16="http://schemas.microsoft.com/office/drawing/2014/main" id="{00000000-0008-0000-0000-00003D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790" name="Text Box 11">
          <a:extLst>
            <a:ext uri="{FF2B5EF4-FFF2-40B4-BE49-F238E27FC236}">
              <a16:creationId xmlns:a16="http://schemas.microsoft.com/office/drawing/2014/main" id="{00000000-0008-0000-0000-00003E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791" name="Text Box 11">
          <a:extLst>
            <a:ext uri="{FF2B5EF4-FFF2-40B4-BE49-F238E27FC236}">
              <a16:creationId xmlns:a16="http://schemas.microsoft.com/office/drawing/2014/main" id="{00000000-0008-0000-0000-00003F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792" name="Text Box 11">
          <a:extLst>
            <a:ext uri="{FF2B5EF4-FFF2-40B4-BE49-F238E27FC236}">
              <a16:creationId xmlns:a16="http://schemas.microsoft.com/office/drawing/2014/main" id="{00000000-0008-0000-0000-000040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793" name="Text Box 11">
          <a:extLst>
            <a:ext uri="{FF2B5EF4-FFF2-40B4-BE49-F238E27FC236}">
              <a16:creationId xmlns:a16="http://schemas.microsoft.com/office/drawing/2014/main" id="{00000000-0008-0000-0000-000041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794" name="Text Box 11">
          <a:extLst>
            <a:ext uri="{FF2B5EF4-FFF2-40B4-BE49-F238E27FC236}">
              <a16:creationId xmlns:a16="http://schemas.microsoft.com/office/drawing/2014/main" id="{00000000-0008-0000-0000-000042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795" name="Text Box 11">
          <a:extLst>
            <a:ext uri="{FF2B5EF4-FFF2-40B4-BE49-F238E27FC236}">
              <a16:creationId xmlns:a16="http://schemas.microsoft.com/office/drawing/2014/main" id="{00000000-0008-0000-0000-000043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796" name="Text Box 11">
          <a:extLst>
            <a:ext uri="{FF2B5EF4-FFF2-40B4-BE49-F238E27FC236}">
              <a16:creationId xmlns:a16="http://schemas.microsoft.com/office/drawing/2014/main" id="{00000000-0008-0000-0000-000044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797" name="Text Box 11">
          <a:extLst>
            <a:ext uri="{FF2B5EF4-FFF2-40B4-BE49-F238E27FC236}">
              <a16:creationId xmlns:a16="http://schemas.microsoft.com/office/drawing/2014/main" id="{00000000-0008-0000-0000-000045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798" name="Text Box 11">
          <a:extLst>
            <a:ext uri="{FF2B5EF4-FFF2-40B4-BE49-F238E27FC236}">
              <a16:creationId xmlns:a16="http://schemas.microsoft.com/office/drawing/2014/main" id="{00000000-0008-0000-0000-000046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799" name="Text Box 11">
          <a:extLst>
            <a:ext uri="{FF2B5EF4-FFF2-40B4-BE49-F238E27FC236}">
              <a16:creationId xmlns:a16="http://schemas.microsoft.com/office/drawing/2014/main" id="{00000000-0008-0000-0000-000047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800" name="Text Box 11">
          <a:extLst>
            <a:ext uri="{FF2B5EF4-FFF2-40B4-BE49-F238E27FC236}">
              <a16:creationId xmlns:a16="http://schemas.microsoft.com/office/drawing/2014/main" id="{00000000-0008-0000-0000-000048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801" name="Text Box 11">
          <a:extLst>
            <a:ext uri="{FF2B5EF4-FFF2-40B4-BE49-F238E27FC236}">
              <a16:creationId xmlns:a16="http://schemas.microsoft.com/office/drawing/2014/main" id="{00000000-0008-0000-0000-000049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802" name="Text Box 11">
          <a:extLst>
            <a:ext uri="{FF2B5EF4-FFF2-40B4-BE49-F238E27FC236}">
              <a16:creationId xmlns:a16="http://schemas.microsoft.com/office/drawing/2014/main" id="{00000000-0008-0000-0000-00004A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803" name="Text Box 11">
          <a:extLst>
            <a:ext uri="{FF2B5EF4-FFF2-40B4-BE49-F238E27FC236}">
              <a16:creationId xmlns:a16="http://schemas.microsoft.com/office/drawing/2014/main" id="{00000000-0008-0000-0000-00004B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804" name="Text Box 11">
          <a:extLst>
            <a:ext uri="{FF2B5EF4-FFF2-40B4-BE49-F238E27FC236}">
              <a16:creationId xmlns:a16="http://schemas.microsoft.com/office/drawing/2014/main" id="{00000000-0008-0000-0000-00004C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805" name="Text Box 11">
          <a:extLst>
            <a:ext uri="{FF2B5EF4-FFF2-40B4-BE49-F238E27FC236}">
              <a16:creationId xmlns:a16="http://schemas.microsoft.com/office/drawing/2014/main" id="{00000000-0008-0000-0000-00004D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806" name="Text Box 11">
          <a:extLst>
            <a:ext uri="{FF2B5EF4-FFF2-40B4-BE49-F238E27FC236}">
              <a16:creationId xmlns:a16="http://schemas.microsoft.com/office/drawing/2014/main" id="{00000000-0008-0000-0000-00004E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807" name="Text Box 11">
          <a:extLst>
            <a:ext uri="{FF2B5EF4-FFF2-40B4-BE49-F238E27FC236}">
              <a16:creationId xmlns:a16="http://schemas.microsoft.com/office/drawing/2014/main" id="{00000000-0008-0000-0000-00004F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808" name="Text Box 11">
          <a:extLst>
            <a:ext uri="{FF2B5EF4-FFF2-40B4-BE49-F238E27FC236}">
              <a16:creationId xmlns:a16="http://schemas.microsoft.com/office/drawing/2014/main" id="{00000000-0008-0000-0000-000050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809" name="Text Box 11">
          <a:extLst>
            <a:ext uri="{FF2B5EF4-FFF2-40B4-BE49-F238E27FC236}">
              <a16:creationId xmlns:a16="http://schemas.microsoft.com/office/drawing/2014/main" id="{00000000-0008-0000-0000-000051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810" name="Text Box 11">
          <a:extLst>
            <a:ext uri="{FF2B5EF4-FFF2-40B4-BE49-F238E27FC236}">
              <a16:creationId xmlns:a16="http://schemas.microsoft.com/office/drawing/2014/main" id="{00000000-0008-0000-0000-000052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811" name="Text Box 11">
          <a:extLst>
            <a:ext uri="{FF2B5EF4-FFF2-40B4-BE49-F238E27FC236}">
              <a16:creationId xmlns:a16="http://schemas.microsoft.com/office/drawing/2014/main" id="{00000000-0008-0000-0000-000053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812" name="Text Box 11">
          <a:extLst>
            <a:ext uri="{FF2B5EF4-FFF2-40B4-BE49-F238E27FC236}">
              <a16:creationId xmlns:a16="http://schemas.microsoft.com/office/drawing/2014/main" id="{00000000-0008-0000-0000-000054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813" name="Text Box 11">
          <a:extLst>
            <a:ext uri="{FF2B5EF4-FFF2-40B4-BE49-F238E27FC236}">
              <a16:creationId xmlns:a16="http://schemas.microsoft.com/office/drawing/2014/main" id="{00000000-0008-0000-0000-000055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814" name="Text Box 11">
          <a:extLst>
            <a:ext uri="{FF2B5EF4-FFF2-40B4-BE49-F238E27FC236}">
              <a16:creationId xmlns:a16="http://schemas.microsoft.com/office/drawing/2014/main" id="{00000000-0008-0000-0000-000056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815" name="Text Box 11">
          <a:extLst>
            <a:ext uri="{FF2B5EF4-FFF2-40B4-BE49-F238E27FC236}">
              <a16:creationId xmlns:a16="http://schemas.microsoft.com/office/drawing/2014/main" id="{00000000-0008-0000-0000-000057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816" name="Text Box 11">
          <a:extLst>
            <a:ext uri="{FF2B5EF4-FFF2-40B4-BE49-F238E27FC236}">
              <a16:creationId xmlns:a16="http://schemas.microsoft.com/office/drawing/2014/main" id="{00000000-0008-0000-0000-000058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817" name="Text Box 11">
          <a:extLst>
            <a:ext uri="{FF2B5EF4-FFF2-40B4-BE49-F238E27FC236}">
              <a16:creationId xmlns:a16="http://schemas.microsoft.com/office/drawing/2014/main" id="{00000000-0008-0000-0000-000059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818" name="Text Box 11">
          <a:extLst>
            <a:ext uri="{FF2B5EF4-FFF2-40B4-BE49-F238E27FC236}">
              <a16:creationId xmlns:a16="http://schemas.microsoft.com/office/drawing/2014/main" id="{00000000-0008-0000-0000-00005A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819" name="Text Box 11">
          <a:extLst>
            <a:ext uri="{FF2B5EF4-FFF2-40B4-BE49-F238E27FC236}">
              <a16:creationId xmlns:a16="http://schemas.microsoft.com/office/drawing/2014/main" id="{00000000-0008-0000-0000-00005B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820" name="Text Box 11">
          <a:extLst>
            <a:ext uri="{FF2B5EF4-FFF2-40B4-BE49-F238E27FC236}">
              <a16:creationId xmlns:a16="http://schemas.microsoft.com/office/drawing/2014/main" id="{00000000-0008-0000-0000-00005C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821" name="Text Box 11">
          <a:extLst>
            <a:ext uri="{FF2B5EF4-FFF2-40B4-BE49-F238E27FC236}">
              <a16:creationId xmlns:a16="http://schemas.microsoft.com/office/drawing/2014/main" id="{00000000-0008-0000-0000-00005D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822" name="Text Box 11">
          <a:extLst>
            <a:ext uri="{FF2B5EF4-FFF2-40B4-BE49-F238E27FC236}">
              <a16:creationId xmlns:a16="http://schemas.microsoft.com/office/drawing/2014/main" id="{00000000-0008-0000-0000-00005E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823" name="Text Box 11">
          <a:extLst>
            <a:ext uri="{FF2B5EF4-FFF2-40B4-BE49-F238E27FC236}">
              <a16:creationId xmlns:a16="http://schemas.microsoft.com/office/drawing/2014/main" id="{00000000-0008-0000-0000-00005F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824" name="Text Box 11">
          <a:extLst>
            <a:ext uri="{FF2B5EF4-FFF2-40B4-BE49-F238E27FC236}">
              <a16:creationId xmlns:a16="http://schemas.microsoft.com/office/drawing/2014/main" id="{00000000-0008-0000-0000-000060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825" name="Text Box 11">
          <a:extLst>
            <a:ext uri="{FF2B5EF4-FFF2-40B4-BE49-F238E27FC236}">
              <a16:creationId xmlns:a16="http://schemas.microsoft.com/office/drawing/2014/main" id="{00000000-0008-0000-0000-000061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826" name="Text Box 11">
          <a:extLst>
            <a:ext uri="{FF2B5EF4-FFF2-40B4-BE49-F238E27FC236}">
              <a16:creationId xmlns:a16="http://schemas.microsoft.com/office/drawing/2014/main" id="{00000000-0008-0000-0000-000062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827" name="Text Box 11">
          <a:extLst>
            <a:ext uri="{FF2B5EF4-FFF2-40B4-BE49-F238E27FC236}">
              <a16:creationId xmlns:a16="http://schemas.microsoft.com/office/drawing/2014/main" id="{00000000-0008-0000-0000-000063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828" name="Text Box 11">
          <a:extLst>
            <a:ext uri="{FF2B5EF4-FFF2-40B4-BE49-F238E27FC236}">
              <a16:creationId xmlns:a16="http://schemas.microsoft.com/office/drawing/2014/main" id="{00000000-0008-0000-0000-000064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29" name="Text Box 8">
          <a:extLst>
            <a:ext uri="{FF2B5EF4-FFF2-40B4-BE49-F238E27FC236}">
              <a16:creationId xmlns:a16="http://schemas.microsoft.com/office/drawing/2014/main" id="{00000000-0008-0000-0000-000065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30" name="Text Box 9">
          <a:extLst>
            <a:ext uri="{FF2B5EF4-FFF2-40B4-BE49-F238E27FC236}">
              <a16:creationId xmlns:a16="http://schemas.microsoft.com/office/drawing/2014/main" id="{00000000-0008-0000-0000-000066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31" name="Text Box 11">
          <a:extLst>
            <a:ext uri="{FF2B5EF4-FFF2-40B4-BE49-F238E27FC236}">
              <a16:creationId xmlns:a16="http://schemas.microsoft.com/office/drawing/2014/main" id="{00000000-0008-0000-0000-000067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32" name="Text Box 8">
          <a:extLst>
            <a:ext uri="{FF2B5EF4-FFF2-40B4-BE49-F238E27FC236}">
              <a16:creationId xmlns:a16="http://schemas.microsoft.com/office/drawing/2014/main" id="{00000000-0008-0000-0000-000068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33" name="Text Box 9">
          <a:extLst>
            <a:ext uri="{FF2B5EF4-FFF2-40B4-BE49-F238E27FC236}">
              <a16:creationId xmlns:a16="http://schemas.microsoft.com/office/drawing/2014/main" id="{00000000-0008-0000-0000-000069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34" name="Text Box 11">
          <a:extLst>
            <a:ext uri="{FF2B5EF4-FFF2-40B4-BE49-F238E27FC236}">
              <a16:creationId xmlns:a16="http://schemas.microsoft.com/office/drawing/2014/main" id="{00000000-0008-0000-0000-00006A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35" name="Text Box 8">
          <a:extLst>
            <a:ext uri="{FF2B5EF4-FFF2-40B4-BE49-F238E27FC236}">
              <a16:creationId xmlns:a16="http://schemas.microsoft.com/office/drawing/2014/main" id="{00000000-0008-0000-0000-00006B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36" name="Text Box 9">
          <a:extLst>
            <a:ext uri="{FF2B5EF4-FFF2-40B4-BE49-F238E27FC236}">
              <a16:creationId xmlns:a16="http://schemas.microsoft.com/office/drawing/2014/main" id="{00000000-0008-0000-0000-00006C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37" name="Text Box 11">
          <a:extLst>
            <a:ext uri="{FF2B5EF4-FFF2-40B4-BE49-F238E27FC236}">
              <a16:creationId xmlns:a16="http://schemas.microsoft.com/office/drawing/2014/main" id="{00000000-0008-0000-0000-00006D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38" name="Text Box 8">
          <a:extLst>
            <a:ext uri="{FF2B5EF4-FFF2-40B4-BE49-F238E27FC236}">
              <a16:creationId xmlns:a16="http://schemas.microsoft.com/office/drawing/2014/main" id="{00000000-0008-0000-0000-00006E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39" name="Text Box 9">
          <a:extLst>
            <a:ext uri="{FF2B5EF4-FFF2-40B4-BE49-F238E27FC236}">
              <a16:creationId xmlns:a16="http://schemas.microsoft.com/office/drawing/2014/main" id="{00000000-0008-0000-0000-00006F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40" name="Text Box 11">
          <a:extLst>
            <a:ext uri="{FF2B5EF4-FFF2-40B4-BE49-F238E27FC236}">
              <a16:creationId xmlns:a16="http://schemas.microsoft.com/office/drawing/2014/main" id="{00000000-0008-0000-0000-000070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41" name="Text Box 11">
          <a:extLst>
            <a:ext uri="{FF2B5EF4-FFF2-40B4-BE49-F238E27FC236}">
              <a16:creationId xmlns:a16="http://schemas.microsoft.com/office/drawing/2014/main" id="{00000000-0008-0000-0000-000071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42" name="Text Box 9">
          <a:extLst>
            <a:ext uri="{FF2B5EF4-FFF2-40B4-BE49-F238E27FC236}">
              <a16:creationId xmlns:a16="http://schemas.microsoft.com/office/drawing/2014/main" id="{00000000-0008-0000-0000-000072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43" name="Text Box 11">
          <a:extLst>
            <a:ext uri="{FF2B5EF4-FFF2-40B4-BE49-F238E27FC236}">
              <a16:creationId xmlns:a16="http://schemas.microsoft.com/office/drawing/2014/main" id="{00000000-0008-0000-0000-000073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44" name="Text Box 8">
          <a:extLst>
            <a:ext uri="{FF2B5EF4-FFF2-40B4-BE49-F238E27FC236}">
              <a16:creationId xmlns:a16="http://schemas.microsoft.com/office/drawing/2014/main" id="{00000000-0008-0000-0000-000074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45" name="Text Box 9">
          <a:extLst>
            <a:ext uri="{FF2B5EF4-FFF2-40B4-BE49-F238E27FC236}">
              <a16:creationId xmlns:a16="http://schemas.microsoft.com/office/drawing/2014/main" id="{00000000-0008-0000-0000-000075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46" name="Text Box 11">
          <a:extLst>
            <a:ext uri="{FF2B5EF4-FFF2-40B4-BE49-F238E27FC236}">
              <a16:creationId xmlns:a16="http://schemas.microsoft.com/office/drawing/2014/main" id="{00000000-0008-0000-0000-000076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47" name="Text Box 8">
          <a:extLst>
            <a:ext uri="{FF2B5EF4-FFF2-40B4-BE49-F238E27FC236}">
              <a16:creationId xmlns:a16="http://schemas.microsoft.com/office/drawing/2014/main" id="{00000000-0008-0000-0000-000077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48" name="Text Box 9">
          <a:extLst>
            <a:ext uri="{FF2B5EF4-FFF2-40B4-BE49-F238E27FC236}">
              <a16:creationId xmlns:a16="http://schemas.microsoft.com/office/drawing/2014/main" id="{00000000-0008-0000-0000-000078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49" name="Text Box 11">
          <a:extLst>
            <a:ext uri="{FF2B5EF4-FFF2-40B4-BE49-F238E27FC236}">
              <a16:creationId xmlns:a16="http://schemas.microsoft.com/office/drawing/2014/main" id="{00000000-0008-0000-0000-000079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50" name="Text Box 8">
          <a:extLst>
            <a:ext uri="{FF2B5EF4-FFF2-40B4-BE49-F238E27FC236}">
              <a16:creationId xmlns:a16="http://schemas.microsoft.com/office/drawing/2014/main" id="{00000000-0008-0000-0000-00007A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51" name="Text Box 9">
          <a:extLst>
            <a:ext uri="{FF2B5EF4-FFF2-40B4-BE49-F238E27FC236}">
              <a16:creationId xmlns:a16="http://schemas.microsoft.com/office/drawing/2014/main" id="{00000000-0008-0000-0000-00007B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52" name="Text Box 11">
          <a:extLst>
            <a:ext uri="{FF2B5EF4-FFF2-40B4-BE49-F238E27FC236}">
              <a16:creationId xmlns:a16="http://schemas.microsoft.com/office/drawing/2014/main" id="{00000000-0008-0000-0000-00007C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53" name="Text Box 8">
          <a:extLst>
            <a:ext uri="{FF2B5EF4-FFF2-40B4-BE49-F238E27FC236}">
              <a16:creationId xmlns:a16="http://schemas.microsoft.com/office/drawing/2014/main" id="{00000000-0008-0000-0000-00007D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54" name="Text Box 9">
          <a:extLst>
            <a:ext uri="{FF2B5EF4-FFF2-40B4-BE49-F238E27FC236}">
              <a16:creationId xmlns:a16="http://schemas.microsoft.com/office/drawing/2014/main" id="{00000000-0008-0000-0000-00007E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55" name="Text Box 11">
          <a:extLst>
            <a:ext uri="{FF2B5EF4-FFF2-40B4-BE49-F238E27FC236}">
              <a16:creationId xmlns:a16="http://schemas.microsoft.com/office/drawing/2014/main" id="{00000000-0008-0000-0000-00007F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56" name="Text Box 8">
          <a:extLst>
            <a:ext uri="{FF2B5EF4-FFF2-40B4-BE49-F238E27FC236}">
              <a16:creationId xmlns:a16="http://schemas.microsoft.com/office/drawing/2014/main" id="{00000000-0008-0000-0000-000080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57" name="Text Box 9">
          <a:extLst>
            <a:ext uri="{FF2B5EF4-FFF2-40B4-BE49-F238E27FC236}">
              <a16:creationId xmlns:a16="http://schemas.microsoft.com/office/drawing/2014/main" id="{00000000-0008-0000-0000-000081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58" name="Text Box 11">
          <a:extLst>
            <a:ext uri="{FF2B5EF4-FFF2-40B4-BE49-F238E27FC236}">
              <a16:creationId xmlns:a16="http://schemas.microsoft.com/office/drawing/2014/main" id="{00000000-0008-0000-0000-000082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59" name="Text Box 8">
          <a:extLst>
            <a:ext uri="{FF2B5EF4-FFF2-40B4-BE49-F238E27FC236}">
              <a16:creationId xmlns:a16="http://schemas.microsoft.com/office/drawing/2014/main" id="{00000000-0008-0000-0000-000083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60" name="Text Box 9">
          <a:extLst>
            <a:ext uri="{FF2B5EF4-FFF2-40B4-BE49-F238E27FC236}">
              <a16:creationId xmlns:a16="http://schemas.microsoft.com/office/drawing/2014/main" id="{00000000-0008-0000-0000-000084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61" name="Text Box 11">
          <a:extLst>
            <a:ext uri="{FF2B5EF4-FFF2-40B4-BE49-F238E27FC236}">
              <a16:creationId xmlns:a16="http://schemas.microsoft.com/office/drawing/2014/main" id="{00000000-0008-0000-0000-000085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62" name="Text Box 8">
          <a:extLst>
            <a:ext uri="{FF2B5EF4-FFF2-40B4-BE49-F238E27FC236}">
              <a16:creationId xmlns:a16="http://schemas.microsoft.com/office/drawing/2014/main" id="{00000000-0008-0000-0000-000086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63" name="Text Box 9">
          <a:extLst>
            <a:ext uri="{FF2B5EF4-FFF2-40B4-BE49-F238E27FC236}">
              <a16:creationId xmlns:a16="http://schemas.microsoft.com/office/drawing/2014/main" id="{00000000-0008-0000-0000-000087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64" name="Text Box 11">
          <a:extLst>
            <a:ext uri="{FF2B5EF4-FFF2-40B4-BE49-F238E27FC236}">
              <a16:creationId xmlns:a16="http://schemas.microsoft.com/office/drawing/2014/main" id="{00000000-0008-0000-0000-000088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65" name="Text Box 8">
          <a:extLst>
            <a:ext uri="{FF2B5EF4-FFF2-40B4-BE49-F238E27FC236}">
              <a16:creationId xmlns:a16="http://schemas.microsoft.com/office/drawing/2014/main" id="{00000000-0008-0000-0000-000089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66" name="Text Box 9">
          <a:extLst>
            <a:ext uri="{FF2B5EF4-FFF2-40B4-BE49-F238E27FC236}">
              <a16:creationId xmlns:a16="http://schemas.microsoft.com/office/drawing/2014/main" id="{00000000-0008-0000-0000-00008A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67" name="Text Box 11">
          <a:extLst>
            <a:ext uri="{FF2B5EF4-FFF2-40B4-BE49-F238E27FC236}">
              <a16:creationId xmlns:a16="http://schemas.microsoft.com/office/drawing/2014/main" id="{00000000-0008-0000-0000-00008B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68" name="Text Box 8">
          <a:extLst>
            <a:ext uri="{FF2B5EF4-FFF2-40B4-BE49-F238E27FC236}">
              <a16:creationId xmlns:a16="http://schemas.microsoft.com/office/drawing/2014/main" id="{00000000-0008-0000-0000-00008C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69" name="Text Box 9">
          <a:extLst>
            <a:ext uri="{FF2B5EF4-FFF2-40B4-BE49-F238E27FC236}">
              <a16:creationId xmlns:a16="http://schemas.microsoft.com/office/drawing/2014/main" id="{00000000-0008-0000-0000-00008D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70" name="Text Box 11">
          <a:extLst>
            <a:ext uri="{FF2B5EF4-FFF2-40B4-BE49-F238E27FC236}">
              <a16:creationId xmlns:a16="http://schemas.microsoft.com/office/drawing/2014/main" id="{00000000-0008-0000-0000-00008E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71" name="Text Box 8">
          <a:extLst>
            <a:ext uri="{FF2B5EF4-FFF2-40B4-BE49-F238E27FC236}">
              <a16:creationId xmlns:a16="http://schemas.microsoft.com/office/drawing/2014/main" id="{00000000-0008-0000-0000-00008F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72" name="Text Box 9">
          <a:extLst>
            <a:ext uri="{FF2B5EF4-FFF2-40B4-BE49-F238E27FC236}">
              <a16:creationId xmlns:a16="http://schemas.microsoft.com/office/drawing/2014/main" id="{00000000-0008-0000-0000-000090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73" name="Text Box 11">
          <a:extLst>
            <a:ext uri="{FF2B5EF4-FFF2-40B4-BE49-F238E27FC236}">
              <a16:creationId xmlns:a16="http://schemas.microsoft.com/office/drawing/2014/main" id="{00000000-0008-0000-0000-000091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74" name="Text Box 8">
          <a:extLst>
            <a:ext uri="{FF2B5EF4-FFF2-40B4-BE49-F238E27FC236}">
              <a16:creationId xmlns:a16="http://schemas.microsoft.com/office/drawing/2014/main" id="{00000000-0008-0000-0000-000092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75" name="Text Box 9">
          <a:extLst>
            <a:ext uri="{FF2B5EF4-FFF2-40B4-BE49-F238E27FC236}">
              <a16:creationId xmlns:a16="http://schemas.microsoft.com/office/drawing/2014/main" id="{00000000-0008-0000-0000-000093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76" name="Text Box 11">
          <a:extLst>
            <a:ext uri="{FF2B5EF4-FFF2-40B4-BE49-F238E27FC236}">
              <a16:creationId xmlns:a16="http://schemas.microsoft.com/office/drawing/2014/main" id="{00000000-0008-0000-0000-000094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877" name="Text Box 8">
          <a:extLst>
            <a:ext uri="{FF2B5EF4-FFF2-40B4-BE49-F238E27FC236}">
              <a16:creationId xmlns:a16="http://schemas.microsoft.com/office/drawing/2014/main" id="{00000000-0008-0000-0000-00009526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878" name="Text Box 11">
          <a:extLst>
            <a:ext uri="{FF2B5EF4-FFF2-40B4-BE49-F238E27FC236}">
              <a16:creationId xmlns:a16="http://schemas.microsoft.com/office/drawing/2014/main" id="{00000000-0008-0000-0000-000096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79" name="Text Box 8">
          <a:extLst>
            <a:ext uri="{FF2B5EF4-FFF2-40B4-BE49-F238E27FC236}">
              <a16:creationId xmlns:a16="http://schemas.microsoft.com/office/drawing/2014/main" id="{00000000-0008-0000-0000-000097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80" name="Text Box 9">
          <a:extLst>
            <a:ext uri="{FF2B5EF4-FFF2-40B4-BE49-F238E27FC236}">
              <a16:creationId xmlns:a16="http://schemas.microsoft.com/office/drawing/2014/main" id="{00000000-0008-0000-0000-000098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81" name="Text Box 11">
          <a:extLst>
            <a:ext uri="{FF2B5EF4-FFF2-40B4-BE49-F238E27FC236}">
              <a16:creationId xmlns:a16="http://schemas.microsoft.com/office/drawing/2014/main" id="{00000000-0008-0000-0000-000099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46</xdr:row>
      <xdr:rowOff>0</xdr:rowOff>
    </xdr:from>
    <xdr:ext cx="76200" cy="28575"/>
    <xdr:sp macro="" textlink="">
      <xdr:nvSpPr>
        <xdr:cNvPr id="9882" name="Text Box 11">
          <a:extLst>
            <a:ext uri="{FF2B5EF4-FFF2-40B4-BE49-F238E27FC236}">
              <a16:creationId xmlns:a16="http://schemas.microsoft.com/office/drawing/2014/main" id="{00000000-0008-0000-0000-00009A260000}"/>
            </a:ext>
          </a:extLst>
        </xdr:cNvPr>
        <xdr:cNvSpPr txBox="1">
          <a:spLocks noChangeArrowheads="1"/>
        </xdr:cNvSpPr>
      </xdr:nvSpPr>
      <xdr:spPr bwMode="auto">
        <a:xfrm>
          <a:off x="4095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883" name="Text Box 8">
          <a:extLst>
            <a:ext uri="{FF2B5EF4-FFF2-40B4-BE49-F238E27FC236}">
              <a16:creationId xmlns:a16="http://schemas.microsoft.com/office/drawing/2014/main" id="{00000000-0008-0000-0000-00009B26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884" name="Text Box 9">
          <a:extLst>
            <a:ext uri="{FF2B5EF4-FFF2-40B4-BE49-F238E27FC236}">
              <a16:creationId xmlns:a16="http://schemas.microsoft.com/office/drawing/2014/main" id="{00000000-0008-0000-0000-00009C26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885" name="Text Box 11">
          <a:extLst>
            <a:ext uri="{FF2B5EF4-FFF2-40B4-BE49-F238E27FC236}">
              <a16:creationId xmlns:a16="http://schemas.microsoft.com/office/drawing/2014/main" id="{00000000-0008-0000-0000-00009D26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86" name="Text Box 8">
          <a:extLst>
            <a:ext uri="{FF2B5EF4-FFF2-40B4-BE49-F238E27FC236}">
              <a16:creationId xmlns:a16="http://schemas.microsoft.com/office/drawing/2014/main" id="{00000000-0008-0000-0000-00009E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87" name="Text Box 9">
          <a:extLst>
            <a:ext uri="{FF2B5EF4-FFF2-40B4-BE49-F238E27FC236}">
              <a16:creationId xmlns:a16="http://schemas.microsoft.com/office/drawing/2014/main" id="{00000000-0008-0000-0000-00009F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88" name="Text Box 11">
          <a:extLst>
            <a:ext uri="{FF2B5EF4-FFF2-40B4-BE49-F238E27FC236}">
              <a16:creationId xmlns:a16="http://schemas.microsoft.com/office/drawing/2014/main" id="{00000000-0008-0000-0000-0000A0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889" name="Text Box 8">
          <a:extLst>
            <a:ext uri="{FF2B5EF4-FFF2-40B4-BE49-F238E27FC236}">
              <a16:creationId xmlns:a16="http://schemas.microsoft.com/office/drawing/2014/main" id="{00000000-0008-0000-0000-0000A126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890" name="Text Box 9">
          <a:extLst>
            <a:ext uri="{FF2B5EF4-FFF2-40B4-BE49-F238E27FC236}">
              <a16:creationId xmlns:a16="http://schemas.microsoft.com/office/drawing/2014/main" id="{00000000-0008-0000-0000-0000A226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891" name="Text Box 11">
          <a:extLst>
            <a:ext uri="{FF2B5EF4-FFF2-40B4-BE49-F238E27FC236}">
              <a16:creationId xmlns:a16="http://schemas.microsoft.com/office/drawing/2014/main" id="{00000000-0008-0000-0000-0000A326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92" name="Text Box 8">
          <a:extLst>
            <a:ext uri="{FF2B5EF4-FFF2-40B4-BE49-F238E27FC236}">
              <a16:creationId xmlns:a16="http://schemas.microsoft.com/office/drawing/2014/main" id="{00000000-0008-0000-0000-0000A4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93" name="Text Box 9">
          <a:extLst>
            <a:ext uri="{FF2B5EF4-FFF2-40B4-BE49-F238E27FC236}">
              <a16:creationId xmlns:a16="http://schemas.microsoft.com/office/drawing/2014/main" id="{00000000-0008-0000-0000-0000A5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894" name="Text Box 11">
          <a:extLst>
            <a:ext uri="{FF2B5EF4-FFF2-40B4-BE49-F238E27FC236}">
              <a16:creationId xmlns:a16="http://schemas.microsoft.com/office/drawing/2014/main" id="{00000000-0008-0000-0000-0000A6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895" name="Text Box 8">
          <a:extLst>
            <a:ext uri="{FF2B5EF4-FFF2-40B4-BE49-F238E27FC236}">
              <a16:creationId xmlns:a16="http://schemas.microsoft.com/office/drawing/2014/main" id="{00000000-0008-0000-0000-0000A726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896" name="Text Box 11">
          <a:extLst>
            <a:ext uri="{FF2B5EF4-FFF2-40B4-BE49-F238E27FC236}">
              <a16:creationId xmlns:a16="http://schemas.microsoft.com/office/drawing/2014/main" id="{00000000-0008-0000-0000-0000A8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897" name="Text Box 11">
          <a:extLst>
            <a:ext uri="{FF2B5EF4-FFF2-40B4-BE49-F238E27FC236}">
              <a16:creationId xmlns:a16="http://schemas.microsoft.com/office/drawing/2014/main" id="{00000000-0008-0000-0000-0000A9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898" name="Text Box 11">
          <a:extLst>
            <a:ext uri="{FF2B5EF4-FFF2-40B4-BE49-F238E27FC236}">
              <a16:creationId xmlns:a16="http://schemas.microsoft.com/office/drawing/2014/main" id="{00000000-0008-0000-0000-0000AA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899" name="Text Box 11">
          <a:extLst>
            <a:ext uri="{FF2B5EF4-FFF2-40B4-BE49-F238E27FC236}">
              <a16:creationId xmlns:a16="http://schemas.microsoft.com/office/drawing/2014/main" id="{00000000-0008-0000-0000-0000AB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900" name="Text Box 11">
          <a:extLst>
            <a:ext uri="{FF2B5EF4-FFF2-40B4-BE49-F238E27FC236}">
              <a16:creationId xmlns:a16="http://schemas.microsoft.com/office/drawing/2014/main" id="{00000000-0008-0000-0000-0000AC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901" name="Text Box 11">
          <a:extLst>
            <a:ext uri="{FF2B5EF4-FFF2-40B4-BE49-F238E27FC236}">
              <a16:creationId xmlns:a16="http://schemas.microsoft.com/office/drawing/2014/main" id="{00000000-0008-0000-0000-0000AD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902" name="Text Box 11">
          <a:extLst>
            <a:ext uri="{FF2B5EF4-FFF2-40B4-BE49-F238E27FC236}">
              <a16:creationId xmlns:a16="http://schemas.microsoft.com/office/drawing/2014/main" id="{00000000-0008-0000-0000-0000AE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903" name="Text Box 11">
          <a:extLst>
            <a:ext uri="{FF2B5EF4-FFF2-40B4-BE49-F238E27FC236}">
              <a16:creationId xmlns:a16="http://schemas.microsoft.com/office/drawing/2014/main" id="{00000000-0008-0000-0000-0000AF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904" name="Text Box 11">
          <a:extLst>
            <a:ext uri="{FF2B5EF4-FFF2-40B4-BE49-F238E27FC236}">
              <a16:creationId xmlns:a16="http://schemas.microsoft.com/office/drawing/2014/main" id="{00000000-0008-0000-0000-0000B0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905" name="Text Box 8">
          <a:extLst>
            <a:ext uri="{FF2B5EF4-FFF2-40B4-BE49-F238E27FC236}">
              <a16:creationId xmlns:a16="http://schemas.microsoft.com/office/drawing/2014/main" id="{00000000-0008-0000-0000-0000B126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906" name="Text Box 11">
          <a:extLst>
            <a:ext uri="{FF2B5EF4-FFF2-40B4-BE49-F238E27FC236}">
              <a16:creationId xmlns:a16="http://schemas.microsoft.com/office/drawing/2014/main" id="{00000000-0008-0000-0000-0000B2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07" name="Text Box 9">
          <a:extLst>
            <a:ext uri="{FF2B5EF4-FFF2-40B4-BE49-F238E27FC236}">
              <a16:creationId xmlns:a16="http://schemas.microsoft.com/office/drawing/2014/main" id="{00000000-0008-0000-0000-0000B3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08" name="Text Box 11">
          <a:extLst>
            <a:ext uri="{FF2B5EF4-FFF2-40B4-BE49-F238E27FC236}">
              <a16:creationId xmlns:a16="http://schemas.microsoft.com/office/drawing/2014/main" id="{00000000-0008-0000-0000-0000B4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09" name="Text Box 8">
          <a:extLst>
            <a:ext uri="{FF2B5EF4-FFF2-40B4-BE49-F238E27FC236}">
              <a16:creationId xmlns:a16="http://schemas.microsoft.com/office/drawing/2014/main" id="{00000000-0008-0000-0000-0000B5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10" name="Text Box 9">
          <a:extLst>
            <a:ext uri="{FF2B5EF4-FFF2-40B4-BE49-F238E27FC236}">
              <a16:creationId xmlns:a16="http://schemas.microsoft.com/office/drawing/2014/main" id="{00000000-0008-0000-0000-0000B6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11" name="Text Box 11">
          <a:extLst>
            <a:ext uri="{FF2B5EF4-FFF2-40B4-BE49-F238E27FC236}">
              <a16:creationId xmlns:a16="http://schemas.microsoft.com/office/drawing/2014/main" id="{00000000-0008-0000-0000-0000B7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12" name="Text Box 8">
          <a:extLst>
            <a:ext uri="{FF2B5EF4-FFF2-40B4-BE49-F238E27FC236}">
              <a16:creationId xmlns:a16="http://schemas.microsoft.com/office/drawing/2014/main" id="{00000000-0008-0000-0000-0000B8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13" name="Text Box 9">
          <a:extLst>
            <a:ext uri="{FF2B5EF4-FFF2-40B4-BE49-F238E27FC236}">
              <a16:creationId xmlns:a16="http://schemas.microsoft.com/office/drawing/2014/main" id="{00000000-0008-0000-0000-0000B9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14" name="Text Box 11">
          <a:extLst>
            <a:ext uri="{FF2B5EF4-FFF2-40B4-BE49-F238E27FC236}">
              <a16:creationId xmlns:a16="http://schemas.microsoft.com/office/drawing/2014/main" id="{00000000-0008-0000-0000-0000BA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15" name="Text Box 8">
          <a:extLst>
            <a:ext uri="{FF2B5EF4-FFF2-40B4-BE49-F238E27FC236}">
              <a16:creationId xmlns:a16="http://schemas.microsoft.com/office/drawing/2014/main" id="{00000000-0008-0000-0000-0000BB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16" name="Text Box 9">
          <a:extLst>
            <a:ext uri="{FF2B5EF4-FFF2-40B4-BE49-F238E27FC236}">
              <a16:creationId xmlns:a16="http://schemas.microsoft.com/office/drawing/2014/main" id="{00000000-0008-0000-0000-0000BC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17" name="Text Box 11">
          <a:extLst>
            <a:ext uri="{FF2B5EF4-FFF2-40B4-BE49-F238E27FC236}">
              <a16:creationId xmlns:a16="http://schemas.microsoft.com/office/drawing/2014/main" id="{00000000-0008-0000-0000-0000BD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18" name="Text Box 8">
          <a:extLst>
            <a:ext uri="{FF2B5EF4-FFF2-40B4-BE49-F238E27FC236}">
              <a16:creationId xmlns:a16="http://schemas.microsoft.com/office/drawing/2014/main" id="{00000000-0008-0000-0000-0000BE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19" name="Text Box 9">
          <a:extLst>
            <a:ext uri="{FF2B5EF4-FFF2-40B4-BE49-F238E27FC236}">
              <a16:creationId xmlns:a16="http://schemas.microsoft.com/office/drawing/2014/main" id="{00000000-0008-0000-0000-0000BF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20" name="Text Box 11">
          <a:extLst>
            <a:ext uri="{FF2B5EF4-FFF2-40B4-BE49-F238E27FC236}">
              <a16:creationId xmlns:a16="http://schemas.microsoft.com/office/drawing/2014/main" id="{00000000-0008-0000-0000-0000C0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21" name="Text Box 8">
          <a:extLst>
            <a:ext uri="{FF2B5EF4-FFF2-40B4-BE49-F238E27FC236}">
              <a16:creationId xmlns:a16="http://schemas.microsoft.com/office/drawing/2014/main" id="{00000000-0008-0000-0000-0000C1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22" name="Text Box 9">
          <a:extLst>
            <a:ext uri="{FF2B5EF4-FFF2-40B4-BE49-F238E27FC236}">
              <a16:creationId xmlns:a16="http://schemas.microsoft.com/office/drawing/2014/main" id="{00000000-0008-0000-0000-0000C2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23" name="Text Box 11">
          <a:extLst>
            <a:ext uri="{FF2B5EF4-FFF2-40B4-BE49-F238E27FC236}">
              <a16:creationId xmlns:a16="http://schemas.microsoft.com/office/drawing/2014/main" id="{00000000-0008-0000-0000-0000C3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24" name="Text Box 8">
          <a:extLst>
            <a:ext uri="{FF2B5EF4-FFF2-40B4-BE49-F238E27FC236}">
              <a16:creationId xmlns:a16="http://schemas.microsoft.com/office/drawing/2014/main" id="{00000000-0008-0000-0000-0000C4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25" name="Text Box 9">
          <a:extLst>
            <a:ext uri="{FF2B5EF4-FFF2-40B4-BE49-F238E27FC236}">
              <a16:creationId xmlns:a16="http://schemas.microsoft.com/office/drawing/2014/main" id="{00000000-0008-0000-0000-0000C5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26" name="Text Box 11">
          <a:extLst>
            <a:ext uri="{FF2B5EF4-FFF2-40B4-BE49-F238E27FC236}">
              <a16:creationId xmlns:a16="http://schemas.microsoft.com/office/drawing/2014/main" id="{00000000-0008-0000-0000-0000C6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27" name="Text Box 8">
          <a:extLst>
            <a:ext uri="{FF2B5EF4-FFF2-40B4-BE49-F238E27FC236}">
              <a16:creationId xmlns:a16="http://schemas.microsoft.com/office/drawing/2014/main" id="{00000000-0008-0000-0000-0000C7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28" name="Text Box 9">
          <a:extLst>
            <a:ext uri="{FF2B5EF4-FFF2-40B4-BE49-F238E27FC236}">
              <a16:creationId xmlns:a16="http://schemas.microsoft.com/office/drawing/2014/main" id="{00000000-0008-0000-0000-0000C8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29" name="Text Box 11">
          <a:extLst>
            <a:ext uri="{FF2B5EF4-FFF2-40B4-BE49-F238E27FC236}">
              <a16:creationId xmlns:a16="http://schemas.microsoft.com/office/drawing/2014/main" id="{00000000-0008-0000-0000-0000C9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30" name="Text Box 8">
          <a:extLst>
            <a:ext uri="{FF2B5EF4-FFF2-40B4-BE49-F238E27FC236}">
              <a16:creationId xmlns:a16="http://schemas.microsoft.com/office/drawing/2014/main" id="{00000000-0008-0000-0000-0000CA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31" name="Text Box 9">
          <a:extLst>
            <a:ext uri="{FF2B5EF4-FFF2-40B4-BE49-F238E27FC236}">
              <a16:creationId xmlns:a16="http://schemas.microsoft.com/office/drawing/2014/main" id="{00000000-0008-0000-0000-0000CB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32" name="Text Box 11">
          <a:extLst>
            <a:ext uri="{FF2B5EF4-FFF2-40B4-BE49-F238E27FC236}">
              <a16:creationId xmlns:a16="http://schemas.microsoft.com/office/drawing/2014/main" id="{00000000-0008-0000-0000-0000CC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33" name="Text Box 8">
          <a:extLst>
            <a:ext uri="{FF2B5EF4-FFF2-40B4-BE49-F238E27FC236}">
              <a16:creationId xmlns:a16="http://schemas.microsoft.com/office/drawing/2014/main" id="{00000000-0008-0000-0000-0000CD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34" name="Text Box 9">
          <a:extLst>
            <a:ext uri="{FF2B5EF4-FFF2-40B4-BE49-F238E27FC236}">
              <a16:creationId xmlns:a16="http://schemas.microsoft.com/office/drawing/2014/main" id="{00000000-0008-0000-0000-0000CE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35" name="Text Box 11">
          <a:extLst>
            <a:ext uri="{FF2B5EF4-FFF2-40B4-BE49-F238E27FC236}">
              <a16:creationId xmlns:a16="http://schemas.microsoft.com/office/drawing/2014/main" id="{00000000-0008-0000-0000-0000CF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36" name="Text Box 8">
          <a:extLst>
            <a:ext uri="{FF2B5EF4-FFF2-40B4-BE49-F238E27FC236}">
              <a16:creationId xmlns:a16="http://schemas.microsoft.com/office/drawing/2014/main" id="{00000000-0008-0000-0000-0000D0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37" name="Text Box 9">
          <a:extLst>
            <a:ext uri="{FF2B5EF4-FFF2-40B4-BE49-F238E27FC236}">
              <a16:creationId xmlns:a16="http://schemas.microsoft.com/office/drawing/2014/main" id="{00000000-0008-0000-0000-0000D1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38" name="Text Box 11">
          <a:extLst>
            <a:ext uri="{FF2B5EF4-FFF2-40B4-BE49-F238E27FC236}">
              <a16:creationId xmlns:a16="http://schemas.microsoft.com/office/drawing/2014/main" id="{00000000-0008-0000-0000-0000D2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39" name="Text Box 8">
          <a:extLst>
            <a:ext uri="{FF2B5EF4-FFF2-40B4-BE49-F238E27FC236}">
              <a16:creationId xmlns:a16="http://schemas.microsoft.com/office/drawing/2014/main" id="{00000000-0008-0000-0000-0000D3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40" name="Text Box 9">
          <a:extLst>
            <a:ext uri="{FF2B5EF4-FFF2-40B4-BE49-F238E27FC236}">
              <a16:creationId xmlns:a16="http://schemas.microsoft.com/office/drawing/2014/main" id="{00000000-0008-0000-0000-0000D4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41" name="Text Box 11">
          <a:extLst>
            <a:ext uri="{FF2B5EF4-FFF2-40B4-BE49-F238E27FC236}">
              <a16:creationId xmlns:a16="http://schemas.microsoft.com/office/drawing/2014/main" id="{00000000-0008-0000-0000-0000D5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942" name="Text Box 8">
          <a:extLst>
            <a:ext uri="{FF2B5EF4-FFF2-40B4-BE49-F238E27FC236}">
              <a16:creationId xmlns:a16="http://schemas.microsoft.com/office/drawing/2014/main" id="{00000000-0008-0000-0000-0000D626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943" name="Text Box 11">
          <a:extLst>
            <a:ext uri="{FF2B5EF4-FFF2-40B4-BE49-F238E27FC236}">
              <a16:creationId xmlns:a16="http://schemas.microsoft.com/office/drawing/2014/main" id="{00000000-0008-0000-0000-0000D7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44" name="Text Box 8">
          <a:extLst>
            <a:ext uri="{FF2B5EF4-FFF2-40B4-BE49-F238E27FC236}">
              <a16:creationId xmlns:a16="http://schemas.microsoft.com/office/drawing/2014/main" id="{00000000-0008-0000-0000-0000D8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45" name="Text Box 9">
          <a:extLst>
            <a:ext uri="{FF2B5EF4-FFF2-40B4-BE49-F238E27FC236}">
              <a16:creationId xmlns:a16="http://schemas.microsoft.com/office/drawing/2014/main" id="{00000000-0008-0000-0000-0000D9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46" name="Text Box 11">
          <a:extLst>
            <a:ext uri="{FF2B5EF4-FFF2-40B4-BE49-F238E27FC236}">
              <a16:creationId xmlns:a16="http://schemas.microsoft.com/office/drawing/2014/main" id="{00000000-0008-0000-0000-0000DA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947" name="Text Box 8">
          <a:extLst>
            <a:ext uri="{FF2B5EF4-FFF2-40B4-BE49-F238E27FC236}">
              <a16:creationId xmlns:a16="http://schemas.microsoft.com/office/drawing/2014/main" id="{00000000-0008-0000-0000-0000DB26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948" name="Text Box 9">
          <a:extLst>
            <a:ext uri="{FF2B5EF4-FFF2-40B4-BE49-F238E27FC236}">
              <a16:creationId xmlns:a16="http://schemas.microsoft.com/office/drawing/2014/main" id="{00000000-0008-0000-0000-0000DC26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949" name="Text Box 11">
          <a:extLst>
            <a:ext uri="{FF2B5EF4-FFF2-40B4-BE49-F238E27FC236}">
              <a16:creationId xmlns:a16="http://schemas.microsoft.com/office/drawing/2014/main" id="{00000000-0008-0000-0000-0000DD26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50" name="Text Box 8">
          <a:extLst>
            <a:ext uri="{FF2B5EF4-FFF2-40B4-BE49-F238E27FC236}">
              <a16:creationId xmlns:a16="http://schemas.microsoft.com/office/drawing/2014/main" id="{00000000-0008-0000-0000-0000DE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51" name="Text Box 9">
          <a:extLst>
            <a:ext uri="{FF2B5EF4-FFF2-40B4-BE49-F238E27FC236}">
              <a16:creationId xmlns:a16="http://schemas.microsoft.com/office/drawing/2014/main" id="{00000000-0008-0000-0000-0000DF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52" name="Text Box 11">
          <a:extLst>
            <a:ext uri="{FF2B5EF4-FFF2-40B4-BE49-F238E27FC236}">
              <a16:creationId xmlns:a16="http://schemas.microsoft.com/office/drawing/2014/main" id="{00000000-0008-0000-0000-0000E0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953" name="Text Box 8">
          <a:extLst>
            <a:ext uri="{FF2B5EF4-FFF2-40B4-BE49-F238E27FC236}">
              <a16:creationId xmlns:a16="http://schemas.microsoft.com/office/drawing/2014/main" id="{00000000-0008-0000-0000-0000E126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954" name="Text Box 9">
          <a:extLst>
            <a:ext uri="{FF2B5EF4-FFF2-40B4-BE49-F238E27FC236}">
              <a16:creationId xmlns:a16="http://schemas.microsoft.com/office/drawing/2014/main" id="{00000000-0008-0000-0000-0000E226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9955" name="Text Box 11">
          <a:extLst>
            <a:ext uri="{FF2B5EF4-FFF2-40B4-BE49-F238E27FC236}">
              <a16:creationId xmlns:a16="http://schemas.microsoft.com/office/drawing/2014/main" id="{00000000-0008-0000-0000-0000E326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56" name="Text Box 8">
          <a:extLst>
            <a:ext uri="{FF2B5EF4-FFF2-40B4-BE49-F238E27FC236}">
              <a16:creationId xmlns:a16="http://schemas.microsoft.com/office/drawing/2014/main" id="{00000000-0008-0000-0000-0000E4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57" name="Text Box 9">
          <a:extLst>
            <a:ext uri="{FF2B5EF4-FFF2-40B4-BE49-F238E27FC236}">
              <a16:creationId xmlns:a16="http://schemas.microsoft.com/office/drawing/2014/main" id="{00000000-0008-0000-0000-0000E5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58" name="Text Box 11">
          <a:extLst>
            <a:ext uri="{FF2B5EF4-FFF2-40B4-BE49-F238E27FC236}">
              <a16:creationId xmlns:a16="http://schemas.microsoft.com/office/drawing/2014/main" id="{00000000-0008-0000-0000-0000E6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959" name="Text Box 8">
          <a:extLst>
            <a:ext uri="{FF2B5EF4-FFF2-40B4-BE49-F238E27FC236}">
              <a16:creationId xmlns:a16="http://schemas.microsoft.com/office/drawing/2014/main" id="{00000000-0008-0000-0000-0000E726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960" name="Text Box 11">
          <a:extLst>
            <a:ext uri="{FF2B5EF4-FFF2-40B4-BE49-F238E27FC236}">
              <a16:creationId xmlns:a16="http://schemas.microsoft.com/office/drawing/2014/main" id="{00000000-0008-0000-0000-0000E8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961" name="Text Box 11">
          <a:extLst>
            <a:ext uri="{FF2B5EF4-FFF2-40B4-BE49-F238E27FC236}">
              <a16:creationId xmlns:a16="http://schemas.microsoft.com/office/drawing/2014/main" id="{00000000-0008-0000-0000-0000E9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962" name="Text Box 11">
          <a:extLst>
            <a:ext uri="{FF2B5EF4-FFF2-40B4-BE49-F238E27FC236}">
              <a16:creationId xmlns:a16="http://schemas.microsoft.com/office/drawing/2014/main" id="{00000000-0008-0000-0000-0000EA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963" name="Text Box 11">
          <a:extLst>
            <a:ext uri="{FF2B5EF4-FFF2-40B4-BE49-F238E27FC236}">
              <a16:creationId xmlns:a16="http://schemas.microsoft.com/office/drawing/2014/main" id="{00000000-0008-0000-0000-0000EB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964" name="Text Box 11">
          <a:extLst>
            <a:ext uri="{FF2B5EF4-FFF2-40B4-BE49-F238E27FC236}">
              <a16:creationId xmlns:a16="http://schemas.microsoft.com/office/drawing/2014/main" id="{00000000-0008-0000-0000-0000EC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965" name="Text Box 11">
          <a:extLst>
            <a:ext uri="{FF2B5EF4-FFF2-40B4-BE49-F238E27FC236}">
              <a16:creationId xmlns:a16="http://schemas.microsoft.com/office/drawing/2014/main" id="{00000000-0008-0000-0000-0000ED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966" name="Text Box 11">
          <a:extLst>
            <a:ext uri="{FF2B5EF4-FFF2-40B4-BE49-F238E27FC236}">
              <a16:creationId xmlns:a16="http://schemas.microsoft.com/office/drawing/2014/main" id="{00000000-0008-0000-0000-0000EE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967" name="Text Box 11">
          <a:extLst>
            <a:ext uri="{FF2B5EF4-FFF2-40B4-BE49-F238E27FC236}">
              <a16:creationId xmlns:a16="http://schemas.microsoft.com/office/drawing/2014/main" id="{00000000-0008-0000-0000-0000EF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968" name="Text Box 11">
          <a:extLst>
            <a:ext uri="{FF2B5EF4-FFF2-40B4-BE49-F238E27FC236}">
              <a16:creationId xmlns:a16="http://schemas.microsoft.com/office/drawing/2014/main" id="{00000000-0008-0000-0000-0000F0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9969" name="Text Box 8">
          <a:extLst>
            <a:ext uri="{FF2B5EF4-FFF2-40B4-BE49-F238E27FC236}">
              <a16:creationId xmlns:a16="http://schemas.microsoft.com/office/drawing/2014/main" id="{00000000-0008-0000-0000-0000F126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9970" name="Text Box 11">
          <a:extLst>
            <a:ext uri="{FF2B5EF4-FFF2-40B4-BE49-F238E27FC236}">
              <a16:creationId xmlns:a16="http://schemas.microsoft.com/office/drawing/2014/main" id="{00000000-0008-0000-0000-0000F226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71" name="Text Box 8">
          <a:extLst>
            <a:ext uri="{FF2B5EF4-FFF2-40B4-BE49-F238E27FC236}">
              <a16:creationId xmlns:a16="http://schemas.microsoft.com/office/drawing/2014/main" id="{00000000-0008-0000-0000-0000F3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72" name="Text Box 9">
          <a:extLst>
            <a:ext uri="{FF2B5EF4-FFF2-40B4-BE49-F238E27FC236}">
              <a16:creationId xmlns:a16="http://schemas.microsoft.com/office/drawing/2014/main" id="{00000000-0008-0000-0000-0000F4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73" name="Text Box 11">
          <a:extLst>
            <a:ext uri="{FF2B5EF4-FFF2-40B4-BE49-F238E27FC236}">
              <a16:creationId xmlns:a16="http://schemas.microsoft.com/office/drawing/2014/main" id="{00000000-0008-0000-0000-0000F5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74" name="Text Box 8">
          <a:extLst>
            <a:ext uri="{FF2B5EF4-FFF2-40B4-BE49-F238E27FC236}">
              <a16:creationId xmlns:a16="http://schemas.microsoft.com/office/drawing/2014/main" id="{00000000-0008-0000-0000-0000F6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75" name="Text Box 9">
          <a:extLst>
            <a:ext uri="{FF2B5EF4-FFF2-40B4-BE49-F238E27FC236}">
              <a16:creationId xmlns:a16="http://schemas.microsoft.com/office/drawing/2014/main" id="{00000000-0008-0000-0000-0000F7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76" name="Text Box 11">
          <a:extLst>
            <a:ext uri="{FF2B5EF4-FFF2-40B4-BE49-F238E27FC236}">
              <a16:creationId xmlns:a16="http://schemas.microsoft.com/office/drawing/2014/main" id="{00000000-0008-0000-0000-0000F8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77" name="Text Box 11">
          <a:extLst>
            <a:ext uri="{FF2B5EF4-FFF2-40B4-BE49-F238E27FC236}">
              <a16:creationId xmlns:a16="http://schemas.microsoft.com/office/drawing/2014/main" id="{00000000-0008-0000-0000-0000F9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78" name="Text Box 9">
          <a:extLst>
            <a:ext uri="{FF2B5EF4-FFF2-40B4-BE49-F238E27FC236}">
              <a16:creationId xmlns:a16="http://schemas.microsoft.com/office/drawing/2014/main" id="{00000000-0008-0000-0000-0000FA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79" name="Text Box 11">
          <a:extLst>
            <a:ext uri="{FF2B5EF4-FFF2-40B4-BE49-F238E27FC236}">
              <a16:creationId xmlns:a16="http://schemas.microsoft.com/office/drawing/2014/main" id="{00000000-0008-0000-0000-0000FB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80" name="Text Box 8">
          <a:extLst>
            <a:ext uri="{FF2B5EF4-FFF2-40B4-BE49-F238E27FC236}">
              <a16:creationId xmlns:a16="http://schemas.microsoft.com/office/drawing/2014/main" id="{00000000-0008-0000-0000-0000FC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81" name="Text Box 9">
          <a:extLst>
            <a:ext uri="{FF2B5EF4-FFF2-40B4-BE49-F238E27FC236}">
              <a16:creationId xmlns:a16="http://schemas.microsoft.com/office/drawing/2014/main" id="{00000000-0008-0000-0000-0000FD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82" name="Text Box 11">
          <a:extLst>
            <a:ext uri="{FF2B5EF4-FFF2-40B4-BE49-F238E27FC236}">
              <a16:creationId xmlns:a16="http://schemas.microsoft.com/office/drawing/2014/main" id="{00000000-0008-0000-0000-0000FE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83" name="Text Box 8">
          <a:extLst>
            <a:ext uri="{FF2B5EF4-FFF2-40B4-BE49-F238E27FC236}">
              <a16:creationId xmlns:a16="http://schemas.microsoft.com/office/drawing/2014/main" id="{00000000-0008-0000-0000-0000FF26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84" name="Text Box 9">
          <a:extLst>
            <a:ext uri="{FF2B5EF4-FFF2-40B4-BE49-F238E27FC236}">
              <a16:creationId xmlns:a16="http://schemas.microsoft.com/office/drawing/2014/main" id="{00000000-0008-0000-0000-000000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85" name="Text Box 11">
          <a:extLst>
            <a:ext uri="{FF2B5EF4-FFF2-40B4-BE49-F238E27FC236}">
              <a16:creationId xmlns:a16="http://schemas.microsoft.com/office/drawing/2014/main" id="{00000000-0008-0000-0000-000001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86" name="Text Box 8">
          <a:extLst>
            <a:ext uri="{FF2B5EF4-FFF2-40B4-BE49-F238E27FC236}">
              <a16:creationId xmlns:a16="http://schemas.microsoft.com/office/drawing/2014/main" id="{00000000-0008-0000-0000-000002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87" name="Text Box 9">
          <a:extLst>
            <a:ext uri="{FF2B5EF4-FFF2-40B4-BE49-F238E27FC236}">
              <a16:creationId xmlns:a16="http://schemas.microsoft.com/office/drawing/2014/main" id="{00000000-0008-0000-0000-000003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88" name="Text Box 11">
          <a:extLst>
            <a:ext uri="{FF2B5EF4-FFF2-40B4-BE49-F238E27FC236}">
              <a16:creationId xmlns:a16="http://schemas.microsoft.com/office/drawing/2014/main" id="{00000000-0008-0000-0000-000004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89" name="Text Box 8">
          <a:extLst>
            <a:ext uri="{FF2B5EF4-FFF2-40B4-BE49-F238E27FC236}">
              <a16:creationId xmlns:a16="http://schemas.microsoft.com/office/drawing/2014/main" id="{00000000-0008-0000-0000-000005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90" name="Text Box 9">
          <a:extLst>
            <a:ext uri="{FF2B5EF4-FFF2-40B4-BE49-F238E27FC236}">
              <a16:creationId xmlns:a16="http://schemas.microsoft.com/office/drawing/2014/main" id="{00000000-0008-0000-0000-000006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91" name="Text Box 11">
          <a:extLst>
            <a:ext uri="{FF2B5EF4-FFF2-40B4-BE49-F238E27FC236}">
              <a16:creationId xmlns:a16="http://schemas.microsoft.com/office/drawing/2014/main" id="{00000000-0008-0000-0000-000007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92" name="Text Box 8">
          <a:extLst>
            <a:ext uri="{FF2B5EF4-FFF2-40B4-BE49-F238E27FC236}">
              <a16:creationId xmlns:a16="http://schemas.microsoft.com/office/drawing/2014/main" id="{00000000-0008-0000-0000-000008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93" name="Text Box 9">
          <a:extLst>
            <a:ext uri="{FF2B5EF4-FFF2-40B4-BE49-F238E27FC236}">
              <a16:creationId xmlns:a16="http://schemas.microsoft.com/office/drawing/2014/main" id="{00000000-0008-0000-0000-000009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94" name="Text Box 11">
          <a:extLst>
            <a:ext uri="{FF2B5EF4-FFF2-40B4-BE49-F238E27FC236}">
              <a16:creationId xmlns:a16="http://schemas.microsoft.com/office/drawing/2014/main" id="{00000000-0008-0000-0000-00000A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95" name="Text Box 8">
          <a:extLst>
            <a:ext uri="{FF2B5EF4-FFF2-40B4-BE49-F238E27FC236}">
              <a16:creationId xmlns:a16="http://schemas.microsoft.com/office/drawing/2014/main" id="{00000000-0008-0000-0000-00000B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96" name="Text Box 9">
          <a:extLst>
            <a:ext uri="{FF2B5EF4-FFF2-40B4-BE49-F238E27FC236}">
              <a16:creationId xmlns:a16="http://schemas.microsoft.com/office/drawing/2014/main" id="{00000000-0008-0000-0000-00000C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97" name="Text Box 11">
          <a:extLst>
            <a:ext uri="{FF2B5EF4-FFF2-40B4-BE49-F238E27FC236}">
              <a16:creationId xmlns:a16="http://schemas.microsoft.com/office/drawing/2014/main" id="{00000000-0008-0000-0000-00000D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98" name="Text Box 8">
          <a:extLst>
            <a:ext uri="{FF2B5EF4-FFF2-40B4-BE49-F238E27FC236}">
              <a16:creationId xmlns:a16="http://schemas.microsoft.com/office/drawing/2014/main" id="{00000000-0008-0000-0000-00000E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9999" name="Text Box 9">
          <a:extLst>
            <a:ext uri="{FF2B5EF4-FFF2-40B4-BE49-F238E27FC236}">
              <a16:creationId xmlns:a16="http://schemas.microsoft.com/office/drawing/2014/main" id="{00000000-0008-0000-0000-00000F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00" name="Text Box 11">
          <a:extLst>
            <a:ext uri="{FF2B5EF4-FFF2-40B4-BE49-F238E27FC236}">
              <a16:creationId xmlns:a16="http://schemas.microsoft.com/office/drawing/2014/main" id="{00000000-0008-0000-0000-000010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01" name="Text Box 8">
          <a:extLst>
            <a:ext uri="{FF2B5EF4-FFF2-40B4-BE49-F238E27FC236}">
              <a16:creationId xmlns:a16="http://schemas.microsoft.com/office/drawing/2014/main" id="{00000000-0008-0000-0000-000011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02" name="Text Box 9">
          <a:extLst>
            <a:ext uri="{FF2B5EF4-FFF2-40B4-BE49-F238E27FC236}">
              <a16:creationId xmlns:a16="http://schemas.microsoft.com/office/drawing/2014/main" id="{00000000-0008-0000-0000-000012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03" name="Text Box 11">
          <a:extLst>
            <a:ext uri="{FF2B5EF4-FFF2-40B4-BE49-F238E27FC236}">
              <a16:creationId xmlns:a16="http://schemas.microsoft.com/office/drawing/2014/main" id="{00000000-0008-0000-0000-000013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04" name="Text Box 8">
          <a:extLst>
            <a:ext uri="{FF2B5EF4-FFF2-40B4-BE49-F238E27FC236}">
              <a16:creationId xmlns:a16="http://schemas.microsoft.com/office/drawing/2014/main" id="{00000000-0008-0000-0000-000014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05" name="Text Box 9">
          <a:extLst>
            <a:ext uri="{FF2B5EF4-FFF2-40B4-BE49-F238E27FC236}">
              <a16:creationId xmlns:a16="http://schemas.microsoft.com/office/drawing/2014/main" id="{00000000-0008-0000-0000-000015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06" name="Text Box 11">
          <a:extLst>
            <a:ext uri="{FF2B5EF4-FFF2-40B4-BE49-F238E27FC236}">
              <a16:creationId xmlns:a16="http://schemas.microsoft.com/office/drawing/2014/main" id="{00000000-0008-0000-0000-000016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07" name="Text Box 8">
          <a:extLst>
            <a:ext uri="{FF2B5EF4-FFF2-40B4-BE49-F238E27FC236}">
              <a16:creationId xmlns:a16="http://schemas.microsoft.com/office/drawing/2014/main" id="{00000000-0008-0000-0000-000017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08" name="Text Box 9">
          <a:extLst>
            <a:ext uri="{FF2B5EF4-FFF2-40B4-BE49-F238E27FC236}">
              <a16:creationId xmlns:a16="http://schemas.microsoft.com/office/drawing/2014/main" id="{00000000-0008-0000-0000-000018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09" name="Text Box 11">
          <a:extLst>
            <a:ext uri="{FF2B5EF4-FFF2-40B4-BE49-F238E27FC236}">
              <a16:creationId xmlns:a16="http://schemas.microsoft.com/office/drawing/2014/main" id="{00000000-0008-0000-0000-000019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10" name="Text Box 8">
          <a:extLst>
            <a:ext uri="{FF2B5EF4-FFF2-40B4-BE49-F238E27FC236}">
              <a16:creationId xmlns:a16="http://schemas.microsoft.com/office/drawing/2014/main" id="{00000000-0008-0000-0000-00001A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11" name="Text Box 9">
          <a:extLst>
            <a:ext uri="{FF2B5EF4-FFF2-40B4-BE49-F238E27FC236}">
              <a16:creationId xmlns:a16="http://schemas.microsoft.com/office/drawing/2014/main" id="{00000000-0008-0000-0000-00001B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12" name="Text Box 11">
          <a:extLst>
            <a:ext uri="{FF2B5EF4-FFF2-40B4-BE49-F238E27FC236}">
              <a16:creationId xmlns:a16="http://schemas.microsoft.com/office/drawing/2014/main" id="{00000000-0008-0000-0000-00001C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10013" name="Text Box 8">
          <a:extLst>
            <a:ext uri="{FF2B5EF4-FFF2-40B4-BE49-F238E27FC236}">
              <a16:creationId xmlns:a16="http://schemas.microsoft.com/office/drawing/2014/main" id="{00000000-0008-0000-0000-00001D27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014" name="Text Box 11">
          <a:extLst>
            <a:ext uri="{FF2B5EF4-FFF2-40B4-BE49-F238E27FC236}">
              <a16:creationId xmlns:a16="http://schemas.microsoft.com/office/drawing/2014/main" id="{00000000-0008-0000-0000-00001E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15" name="Text Box 8">
          <a:extLst>
            <a:ext uri="{FF2B5EF4-FFF2-40B4-BE49-F238E27FC236}">
              <a16:creationId xmlns:a16="http://schemas.microsoft.com/office/drawing/2014/main" id="{00000000-0008-0000-0000-00001F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16" name="Text Box 9">
          <a:extLst>
            <a:ext uri="{FF2B5EF4-FFF2-40B4-BE49-F238E27FC236}">
              <a16:creationId xmlns:a16="http://schemas.microsoft.com/office/drawing/2014/main" id="{00000000-0008-0000-0000-000020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17" name="Text Box 11">
          <a:extLst>
            <a:ext uri="{FF2B5EF4-FFF2-40B4-BE49-F238E27FC236}">
              <a16:creationId xmlns:a16="http://schemas.microsoft.com/office/drawing/2014/main" id="{00000000-0008-0000-0000-000021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46</xdr:row>
      <xdr:rowOff>0</xdr:rowOff>
    </xdr:from>
    <xdr:ext cx="76200" cy="28575"/>
    <xdr:sp macro="" textlink="">
      <xdr:nvSpPr>
        <xdr:cNvPr id="10018" name="Text Box 11">
          <a:extLst>
            <a:ext uri="{FF2B5EF4-FFF2-40B4-BE49-F238E27FC236}">
              <a16:creationId xmlns:a16="http://schemas.microsoft.com/office/drawing/2014/main" id="{00000000-0008-0000-0000-000022270000}"/>
            </a:ext>
          </a:extLst>
        </xdr:cNvPr>
        <xdr:cNvSpPr txBox="1">
          <a:spLocks noChangeArrowheads="1"/>
        </xdr:cNvSpPr>
      </xdr:nvSpPr>
      <xdr:spPr bwMode="auto">
        <a:xfrm>
          <a:off x="4095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019" name="Text Box 8">
          <a:extLst>
            <a:ext uri="{FF2B5EF4-FFF2-40B4-BE49-F238E27FC236}">
              <a16:creationId xmlns:a16="http://schemas.microsoft.com/office/drawing/2014/main" id="{00000000-0008-0000-0000-00002327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020" name="Text Box 9">
          <a:extLst>
            <a:ext uri="{FF2B5EF4-FFF2-40B4-BE49-F238E27FC236}">
              <a16:creationId xmlns:a16="http://schemas.microsoft.com/office/drawing/2014/main" id="{00000000-0008-0000-0000-00002427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021" name="Text Box 11">
          <a:extLst>
            <a:ext uri="{FF2B5EF4-FFF2-40B4-BE49-F238E27FC236}">
              <a16:creationId xmlns:a16="http://schemas.microsoft.com/office/drawing/2014/main" id="{00000000-0008-0000-0000-00002527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22" name="Text Box 8">
          <a:extLst>
            <a:ext uri="{FF2B5EF4-FFF2-40B4-BE49-F238E27FC236}">
              <a16:creationId xmlns:a16="http://schemas.microsoft.com/office/drawing/2014/main" id="{00000000-0008-0000-0000-000026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23" name="Text Box 9">
          <a:extLst>
            <a:ext uri="{FF2B5EF4-FFF2-40B4-BE49-F238E27FC236}">
              <a16:creationId xmlns:a16="http://schemas.microsoft.com/office/drawing/2014/main" id="{00000000-0008-0000-0000-000027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24" name="Text Box 11">
          <a:extLst>
            <a:ext uri="{FF2B5EF4-FFF2-40B4-BE49-F238E27FC236}">
              <a16:creationId xmlns:a16="http://schemas.microsoft.com/office/drawing/2014/main" id="{00000000-0008-0000-0000-000028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025" name="Text Box 8">
          <a:extLst>
            <a:ext uri="{FF2B5EF4-FFF2-40B4-BE49-F238E27FC236}">
              <a16:creationId xmlns:a16="http://schemas.microsoft.com/office/drawing/2014/main" id="{00000000-0008-0000-0000-00002927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026" name="Text Box 9">
          <a:extLst>
            <a:ext uri="{FF2B5EF4-FFF2-40B4-BE49-F238E27FC236}">
              <a16:creationId xmlns:a16="http://schemas.microsoft.com/office/drawing/2014/main" id="{00000000-0008-0000-0000-00002A27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027" name="Text Box 11">
          <a:extLst>
            <a:ext uri="{FF2B5EF4-FFF2-40B4-BE49-F238E27FC236}">
              <a16:creationId xmlns:a16="http://schemas.microsoft.com/office/drawing/2014/main" id="{00000000-0008-0000-0000-00002B27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28" name="Text Box 8">
          <a:extLst>
            <a:ext uri="{FF2B5EF4-FFF2-40B4-BE49-F238E27FC236}">
              <a16:creationId xmlns:a16="http://schemas.microsoft.com/office/drawing/2014/main" id="{00000000-0008-0000-0000-00002C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29" name="Text Box 9">
          <a:extLst>
            <a:ext uri="{FF2B5EF4-FFF2-40B4-BE49-F238E27FC236}">
              <a16:creationId xmlns:a16="http://schemas.microsoft.com/office/drawing/2014/main" id="{00000000-0008-0000-0000-00002D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30" name="Text Box 11">
          <a:extLst>
            <a:ext uri="{FF2B5EF4-FFF2-40B4-BE49-F238E27FC236}">
              <a16:creationId xmlns:a16="http://schemas.microsoft.com/office/drawing/2014/main" id="{00000000-0008-0000-0000-00002E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10031" name="Text Box 8">
          <a:extLst>
            <a:ext uri="{FF2B5EF4-FFF2-40B4-BE49-F238E27FC236}">
              <a16:creationId xmlns:a16="http://schemas.microsoft.com/office/drawing/2014/main" id="{00000000-0008-0000-0000-00002F27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032" name="Text Box 11">
          <a:extLst>
            <a:ext uri="{FF2B5EF4-FFF2-40B4-BE49-F238E27FC236}">
              <a16:creationId xmlns:a16="http://schemas.microsoft.com/office/drawing/2014/main" id="{00000000-0008-0000-0000-000030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033" name="Text Box 11">
          <a:extLst>
            <a:ext uri="{FF2B5EF4-FFF2-40B4-BE49-F238E27FC236}">
              <a16:creationId xmlns:a16="http://schemas.microsoft.com/office/drawing/2014/main" id="{00000000-0008-0000-0000-000031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034" name="Text Box 11">
          <a:extLst>
            <a:ext uri="{FF2B5EF4-FFF2-40B4-BE49-F238E27FC236}">
              <a16:creationId xmlns:a16="http://schemas.microsoft.com/office/drawing/2014/main" id="{00000000-0008-0000-0000-000032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035" name="Text Box 11">
          <a:extLst>
            <a:ext uri="{FF2B5EF4-FFF2-40B4-BE49-F238E27FC236}">
              <a16:creationId xmlns:a16="http://schemas.microsoft.com/office/drawing/2014/main" id="{00000000-0008-0000-0000-000033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036" name="Text Box 11">
          <a:extLst>
            <a:ext uri="{FF2B5EF4-FFF2-40B4-BE49-F238E27FC236}">
              <a16:creationId xmlns:a16="http://schemas.microsoft.com/office/drawing/2014/main" id="{00000000-0008-0000-0000-000034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037" name="Text Box 11">
          <a:extLst>
            <a:ext uri="{FF2B5EF4-FFF2-40B4-BE49-F238E27FC236}">
              <a16:creationId xmlns:a16="http://schemas.microsoft.com/office/drawing/2014/main" id="{00000000-0008-0000-0000-000035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038" name="Text Box 11">
          <a:extLst>
            <a:ext uri="{FF2B5EF4-FFF2-40B4-BE49-F238E27FC236}">
              <a16:creationId xmlns:a16="http://schemas.microsoft.com/office/drawing/2014/main" id="{00000000-0008-0000-0000-000036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039" name="Text Box 11">
          <a:extLst>
            <a:ext uri="{FF2B5EF4-FFF2-40B4-BE49-F238E27FC236}">
              <a16:creationId xmlns:a16="http://schemas.microsoft.com/office/drawing/2014/main" id="{00000000-0008-0000-0000-000037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040" name="Text Box 11">
          <a:extLst>
            <a:ext uri="{FF2B5EF4-FFF2-40B4-BE49-F238E27FC236}">
              <a16:creationId xmlns:a16="http://schemas.microsoft.com/office/drawing/2014/main" id="{00000000-0008-0000-0000-000038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10041" name="Text Box 8">
          <a:extLst>
            <a:ext uri="{FF2B5EF4-FFF2-40B4-BE49-F238E27FC236}">
              <a16:creationId xmlns:a16="http://schemas.microsoft.com/office/drawing/2014/main" id="{00000000-0008-0000-0000-00003927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042" name="Text Box 11">
          <a:extLst>
            <a:ext uri="{FF2B5EF4-FFF2-40B4-BE49-F238E27FC236}">
              <a16:creationId xmlns:a16="http://schemas.microsoft.com/office/drawing/2014/main" id="{00000000-0008-0000-0000-00003A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43" name="Text Box 9">
          <a:extLst>
            <a:ext uri="{FF2B5EF4-FFF2-40B4-BE49-F238E27FC236}">
              <a16:creationId xmlns:a16="http://schemas.microsoft.com/office/drawing/2014/main" id="{00000000-0008-0000-0000-00003B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44" name="Text Box 11">
          <a:extLst>
            <a:ext uri="{FF2B5EF4-FFF2-40B4-BE49-F238E27FC236}">
              <a16:creationId xmlns:a16="http://schemas.microsoft.com/office/drawing/2014/main" id="{00000000-0008-0000-0000-00003C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45" name="Text Box 8">
          <a:extLst>
            <a:ext uri="{FF2B5EF4-FFF2-40B4-BE49-F238E27FC236}">
              <a16:creationId xmlns:a16="http://schemas.microsoft.com/office/drawing/2014/main" id="{00000000-0008-0000-0000-00003D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46" name="Text Box 9">
          <a:extLst>
            <a:ext uri="{FF2B5EF4-FFF2-40B4-BE49-F238E27FC236}">
              <a16:creationId xmlns:a16="http://schemas.microsoft.com/office/drawing/2014/main" id="{00000000-0008-0000-0000-00003E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47" name="Text Box 11">
          <a:extLst>
            <a:ext uri="{FF2B5EF4-FFF2-40B4-BE49-F238E27FC236}">
              <a16:creationId xmlns:a16="http://schemas.microsoft.com/office/drawing/2014/main" id="{00000000-0008-0000-0000-00003F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48" name="Text Box 8">
          <a:extLst>
            <a:ext uri="{FF2B5EF4-FFF2-40B4-BE49-F238E27FC236}">
              <a16:creationId xmlns:a16="http://schemas.microsoft.com/office/drawing/2014/main" id="{00000000-0008-0000-0000-000040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49" name="Text Box 9">
          <a:extLst>
            <a:ext uri="{FF2B5EF4-FFF2-40B4-BE49-F238E27FC236}">
              <a16:creationId xmlns:a16="http://schemas.microsoft.com/office/drawing/2014/main" id="{00000000-0008-0000-0000-000041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50" name="Text Box 11">
          <a:extLst>
            <a:ext uri="{FF2B5EF4-FFF2-40B4-BE49-F238E27FC236}">
              <a16:creationId xmlns:a16="http://schemas.microsoft.com/office/drawing/2014/main" id="{00000000-0008-0000-0000-000042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51" name="Text Box 8">
          <a:extLst>
            <a:ext uri="{FF2B5EF4-FFF2-40B4-BE49-F238E27FC236}">
              <a16:creationId xmlns:a16="http://schemas.microsoft.com/office/drawing/2014/main" id="{00000000-0008-0000-0000-000043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52" name="Text Box 9">
          <a:extLst>
            <a:ext uri="{FF2B5EF4-FFF2-40B4-BE49-F238E27FC236}">
              <a16:creationId xmlns:a16="http://schemas.microsoft.com/office/drawing/2014/main" id="{00000000-0008-0000-0000-000044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53" name="Text Box 11">
          <a:extLst>
            <a:ext uri="{FF2B5EF4-FFF2-40B4-BE49-F238E27FC236}">
              <a16:creationId xmlns:a16="http://schemas.microsoft.com/office/drawing/2014/main" id="{00000000-0008-0000-0000-000045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54" name="Text Box 8">
          <a:extLst>
            <a:ext uri="{FF2B5EF4-FFF2-40B4-BE49-F238E27FC236}">
              <a16:creationId xmlns:a16="http://schemas.microsoft.com/office/drawing/2014/main" id="{00000000-0008-0000-0000-000046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55" name="Text Box 9">
          <a:extLst>
            <a:ext uri="{FF2B5EF4-FFF2-40B4-BE49-F238E27FC236}">
              <a16:creationId xmlns:a16="http://schemas.microsoft.com/office/drawing/2014/main" id="{00000000-0008-0000-0000-000047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56" name="Text Box 11">
          <a:extLst>
            <a:ext uri="{FF2B5EF4-FFF2-40B4-BE49-F238E27FC236}">
              <a16:creationId xmlns:a16="http://schemas.microsoft.com/office/drawing/2014/main" id="{00000000-0008-0000-0000-000048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57" name="Text Box 8">
          <a:extLst>
            <a:ext uri="{FF2B5EF4-FFF2-40B4-BE49-F238E27FC236}">
              <a16:creationId xmlns:a16="http://schemas.microsoft.com/office/drawing/2014/main" id="{00000000-0008-0000-0000-000049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58" name="Text Box 9">
          <a:extLst>
            <a:ext uri="{FF2B5EF4-FFF2-40B4-BE49-F238E27FC236}">
              <a16:creationId xmlns:a16="http://schemas.microsoft.com/office/drawing/2014/main" id="{00000000-0008-0000-0000-00004A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59" name="Text Box 11">
          <a:extLst>
            <a:ext uri="{FF2B5EF4-FFF2-40B4-BE49-F238E27FC236}">
              <a16:creationId xmlns:a16="http://schemas.microsoft.com/office/drawing/2014/main" id="{00000000-0008-0000-0000-00004B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60" name="Text Box 8">
          <a:extLst>
            <a:ext uri="{FF2B5EF4-FFF2-40B4-BE49-F238E27FC236}">
              <a16:creationId xmlns:a16="http://schemas.microsoft.com/office/drawing/2014/main" id="{00000000-0008-0000-0000-00004C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61" name="Text Box 9">
          <a:extLst>
            <a:ext uri="{FF2B5EF4-FFF2-40B4-BE49-F238E27FC236}">
              <a16:creationId xmlns:a16="http://schemas.microsoft.com/office/drawing/2014/main" id="{00000000-0008-0000-0000-00004D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62" name="Text Box 11">
          <a:extLst>
            <a:ext uri="{FF2B5EF4-FFF2-40B4-BE49-F238E27FC236}">
              <a16:creationId xmlns:a16="http://schemas.microsoft.com/office/drawing/2014/main" id="{00000000-0008-0000-0000-00004E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63" name="Text Box 8">
          <a:extLst>
            <a:ext uri="{FF2B5EF4-FFF2-40B4-BE49-F238E27FC236}">
              <a16:creationId xmlns:a16="http://schemas.microsoft.com/office/drawing/2014/main" id="{00000000-0008-0000-0000-00004F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64" name="Text Box 9">
          <a:extLst>
            <a:ext uri="{FF2B5EF4-FFF2-40B4-BE49-F238E27FC236}">
              <a16:creationId xmlns:a16="http://schemas.microsoft.com/office/drawing/2014/main" id="{00000000-0008-0000-0000-000050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65" name="Text Box 11">
          <a:extLst>
            <a:ext uri="{FF2B5EF4-FFF2-40B4-BE49-F238E27FC236}">
              <a16:creationId xmlns:a16="http://schemas.microsoft.com/office/drawing/2014/main" id="{00000000-0008-0000-0000-000051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66" name="Text Box 8">
          <a:extLst>
            <a:ext uri="{FF2B5EF4-FFF2-40B4-BE49-F238E27FC236}">
              <a16:creationId xmlns:a16="http://schemas.microsoft.com/office/drawing/2014/main" id="{00000000-0008-0000-0000-000052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67" name="Text Box 9">
          <a:extLst>
            <a:ext uri="{FF2B5EF4-FFF2-40B4-BE49-F238E27FC236}">
              <a16:creationId xmlns:a16="http://schemas.microsoft.com/office/drawing/2014/main" id="{00000000-0008-0000-0000-000053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68" name="Text Box 11">
          <a:extLst>
            <a:ext uri="{FF2B5EF4-FFF2-40B4-BE49-F238E27FC236}">
              <a16:creationId xmlns:a16="http://schemas.microsoft.com/office/drawing/2014/main" id="{00000000-0008-0000-0000-000054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69" name="Text Box 8">
          <a:extLst>
            <a:ext uri="{FF2B5EF4-FFF2-40B4-BE49-F238E27FC236}">
              <a16:creationId xmlns:a16="http://schemas.microsoft.com/office/drawing/2014/main" id="{00000000-0008-0000-0000-000055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70" name="Text Box 9">
          <a:extLst>
            <a:ext uri="{FF2B5EF4-FFF2-40B4-BE49-F238E27FC236}">
              <a16:creationId xmlns:a16="http://schemas.microsoft.com/office/drawing/2014/main" id="{00000000-0008-0000-0000-000056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71" name="Text Box 11">
          <a:extLst>
            <a:ext uri="{FF2B5EF4-FFF2-40B4-BE49-F238E27FC236}">
              <a16:creationId xmlns:a16="http://schemas.microsoft.com/office/drawing/2014/main" id="{00000000-0008-0000-0000-000057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72" name="Text Box 8">
          <a:extLst>
            <a:ext uri="{FF2B5EF4-FFF2-40B4-BE49-F238E27FC236}">
              <a16:creationId xmlns:a16="http://schemas.microsoft.com/office/drawing/2014/main" id="{00000000-0008-0000-0000-000058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73" name="Text Box 9">
          <a:extLst>
            <a:ext uri="{FF2B5EF4-FFF2-40B4-BE49-F238E27FC236}">
              <a16:creationId xmlns:a16="http://schemas.microsoft.com/office/drawing/2014/main" id="{00000000-0008-0000-0000-000059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74" name="Text Box 11">
          <a:extLst>
            <a:ext uri="{FF2B5EF4-FFF2-40B4-BE49-F238E27FC236}">
              <a16:creationId xmlns:a16="http://schemas.microsoft.com/office/drawing/2014/main" id="{00000000-0008-0000-0000-00005A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75" name="Text Box 8">
          <a:extLst>
            <a:ext uri="{FF2B5EF4-FFF2-40B4-BE49-F238E27FC236}">
              <a16:creationId xmlns:a16="http://schemas.microsoft.com/office/drawing/2014/main" id="{00000000-0008-0000-0000-00005B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76" name="Text Box 9">
          <a:extLst>
            <a:ext uri="{FF2B5EF4-FFF2-40B4-BE49-F238E27FC236}">
              <a16:creationId xmlns:a16="http://schemas.microsoft.com/office/drawing/2014/main" id="{00000000-0008-0000-0000-00005C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77" name="Text Box 11">
          <a:extLst>
            <a:ext uri="{FF2B5EF4-FFF2-40B4-BE49-F238E27FC236}">
              <a16:creationId xmlns:a16="http://schemas.microsoft.com/office/drawing/2014/main" id="{00000000-0008-0000-0000-00005D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10078" name="Text Box 8">
          <a:extLst>
            <a:ext uri="{FF2B5EF4-FFF2-40B4-BE49-F238E27FC236}">
              <a16:creationId xmlns:a16="http://schemas.microsoft.com/office/drawing/2014/main" id="{00000000-0008-0000-0000-00005E27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079" name="Text Box 11">
          <a:extLst>
            <a:ext uri="{FF2B5EF4-FFF2-40B4-BE49-F238E27FC236}">
              <a16:creationId xmlns:a16="http://schemas.microsoft.com/office/drawing/2014/main" id="{00000000-0008-0000-0000-00005F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80" name="Text Box 8">
          <a:extLst>
            <a:ext uri="{FF2B5EF4-FFF2-40B4-BE49-F238E27FC236}">
              <a16:creationId xmlns:a16="http://schemas.microsoft.com/office/drawing/2014/main" id="{00000000-0008-0000-0000-000060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81" name="Text Box 9">
          <a:extLst>
            <a:ext uri="{FF2B5EF4-FFF2-40B4-BE49-F238E27FC236}">
              <a16:creationId xmlns:a16="http://schemas.microsoft.com/office/drawing/2014/main" id="{00000000-0008-0000-0000-000061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82" name="Text Box 11">
          <a:extLst>
            <a:ext uri="{FF2B5EF4-FFF2-40B4-BE49-F238E27FC236}">
              <a16:creationId xmlns:a16="http://schemas.microsoft.com/office/drawing/2014/main" id="{00000000-0008-0000-0000-000062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083" name="Text Box 8">
          <a:extLst>
            <a:ext uri="{FF2B5EF4-FFF2-40B4-BE49-F238E27FC236}">
              <a16:creationId xmlns:a16="http://schemas.microsoft.com/office/drawing/2014/main" id="{00000000-0008-0000-0000-00006327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084" name="Text Box 9">
          <a:extLst>
            <a:ext uri="{FF2B5EF4-FFF2-40B4-BE49-F238E27FC236}">
              <a16:creationId xmlns:a16="http://schemas.microsoft.com/office/drawing/2014/main" id="{00000000-0008-0000-0000-00006427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085" name="Text Box 11">
          <a:extLst>
            <a:ext uri="{FF2B5EF4-FFF2-40B4-BE49-F238E27FC236}">
              <a16:creationId xmlns:a16="http://schemas.microsoft.com/office/drawing/2014/main" id="{00000000-0008-0000-0000-00006527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86" name="Text Box 8">
          <a:extLst>
            <a:ext uri="{FF2B5EF4-FFF2-40B4-BE49-F238E27FC236}">
              <a16:creationId xmlns:a16="http://schemas.microsoft.com/office/drawing/2014/main" id="{00000000-0008-0000-0000-000066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87" name="Text Box 9">
          <a:extLst>
            <a:ext uri="{FF2B5EF4-FFF2-40B4-BE49-F238E27FC236}">
              <a16:creationId xmlns:a16="http://schemas.microsoft.com/office/drawing/2014/main" id="{00000000-0008-0000-0000-000067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88" name="Text Box 11">
          <a:extLst>
            <a:ext uri="{FF2B5EF4-FFF2-40B4-BE49-F238E27FC236}">
              <a16:creationId xmlns:a16="http://schemas.microsoft.com/office/drawing/2014/main" id="{00000000-0008-0000-0000-000068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089" name="Text Box 8">
          <a:extLst>
            <a:ext uri="{FF2B5EF4-FFF2-40B4-BE49-F238E27FC236}">
              <a16:creationId xmlns:a16="http://schemas.microsoft.com/office/drawing/2014/main" id="{00000000-0008-0000-0000-00006927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090" name="Text Box 9">
          <a:extLst>
            <a:ext uri="{FF2B5EF4-FFF2-40B4-BE49-F238E27FC236}">
              <a16:creationId xmlns:a16="http://schemas.microsoft.com/office/drawing/2014/main" id="{00000000-0008-0000-0000-00006A27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091" name="Text Box 11">
          <a:extLst>
            <a:ext uri="{FF2B5EF4-FFF2-40B4-BE49-F238E27FC236}">
              <a16:creationId xmlns:a16="http://schemas.microsoft.com/office/drawing/2014/main" id="{00000000-0008-0000-0000-00006B27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92" name="Text Box 8">
          <a:extLst>
            <a:ext uri="{FF2B5EF4-FFF2-40B4-BE49-F238E27FC236}">
              <a16:creationId xmlns:a16="http://schemas.microsoft.com/office/drawing/2014/main" id="{00000000-0008-0000-0000-00006C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93" name="Text Box 9">
          <a:extLst>
            <a:ext uri="{FF2B5EF4-FFF2-40B4-BE49-F238E27FC236}">
              <a16:creationId xmlns:a16="http://schemas.microsoft.com/office/drawing/2014/main" id="{00000000-0008-0000-0000-00006D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094" name="Text Box 11">
          <a:extLst>
            <a:ext uri="{FF2B5EF4-FFF2-40B4-BE49-F238E27FC236}">
              <a16:creationId xmlns:a16="http://schemas.microsoft.com/office/drawing/2014/main" id="{00000000-0008-0000-0000-00006E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10095" name="Text Box 8">
          <a:extLst>
            <a:ext uri="{FF2B5EF4-FFF2-40B4-BE49-F238E27FC236}">
              <a16:creationId xmlns:a16="http://schemas.microsoft.com/office/drawing/2014/main" id="{00000000-0008-0000-0000-00006F27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096" name="Text Box 11">
          <a:extLst>
            <a:ext uri="{FF2B5EF4-FFF2-40B4-BE49-F238E27FC236}">
              <a16:creationId xmlns:a16="http://schemas.microsoft.com/office/drawing/2014/main" id="{00000000-0008-0000-0000-000070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097" name="Text Box 11">
          <a:extLst>
            <a:ext uri="{FF2B5EF4-FFF2-40B4-BE49-F238E27FC236}">
              <a16:creationId xmlns:a16="http://schemas.microsoft.com/office/drawing/2014/main" id="{00000000-0008-0000-0000-000071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098" name="Text Box 11">
          <a:extLst>
            <a:ext uri="{FF2B5EF4-FFF2-40B4-BE49-F238E27FC236}">
              <a16:creationId xmlns:a16="http://schemas.microsoft.com/office/drawing/2014/main" id="{00000000-0008-0000-0000-000072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099" name="Text Box 11">
          <a:extLst>
            <a:ext uri="{FF2B5EF4-FFF2-40B4-BE49-F238E27FC236}">
              <a16:creationId xmlns:a16="http://schemas.microsoft.com/office/drawing/2014/main" id="{00000000-0008-0000-0000-000073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100" name="Text Box 11">
          <a:extLst>
            <a:ext uri="{FF2B5EF4-FFF2-40B4-BE49-F238E27FC236}">
              <a16:creationId xmlns:a16="http://schemas.microsoft.com/office/drawing/2014/main" id="{00000000-0008-0000-0000-000074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101" name="Text Box 11">
          <a:extLst>
            <a:ext uri="{FF2B5EF4-FFF2-40B4-BE49-F238E27FC236}">
              <a16:creationId xmlns:a16="http://schemas.microsoft.com/office/drawing/2014/main" id="{00000000-0008-0000-0000-000075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102" name="Text Box 11">
          <a:extLst>
            <a:ext uri="{FF2B5EF4-FFF2-40B4-BE49-F238E27FC236}">
              <a16:creationId xmlns:a16="http://schemas.microsoft.com/office/drawing/2014/main" id="{00000000-0008-0000-0000-000076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103" name="Text Box 11">
          <a:extLst>
            <a:ext uri="{FF2B5EF4-FFF2-40B4-BE49-F238E27FC236}">
              <a16:creationId xmlns:a16="http://schemas.microsoft.com/office/drawing/2014/main" id="{00000000-0008-0000-0000-000077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104" name="Text Box 11">
          <a:extLst>
            <a:ext uri="{FF2B5EF4-FFF2-40B4-BE49-F238E27FC236}">
              <a16:creationId xmlns:a16="http://schemas.microsoft.com/office/drawing/2014/main" id="{00000000-0008-0000-0000-000078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10105" name="Text Box 8">
          <a:extLst>
            <a:ext uri="{FF2B5EF4-FFF2-40B4-BE49-F238E27FC236}">
              <a16:creationId xmlns:a16="http://schemas.microsoft.com/office/drawing/2014/main" id="{00000000-0008-0000-0000-00007927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106" name="Text Box 11">
          <a:extLst>
            <a:ext uri="{FF2B5EF4-FFF2-40B4-BE49-F238E27FC236}">
              <a16:creationId xmlns:a16="http://schemas.microsoft.com/office/drawing/2014/main" id="{00000000-0008-0000-0000-00007A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07" name="Text Box 8">
          <a:extLst>
            <a:ext uri="{FF2B5EF4-FFF2-40B4-BE49-F238E27FC236}">
              <a16:creationId xmlns:a16="http://schemas.microsoft.com/office/drawing/2014/main" id="{00000000-0008-0000-0000-00007B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08" name="Text Box 9">
          <a:extLst>
            <a:ext uri="{FF2B5EF4-FFF2-40B4-BE49-F238E27FC236}">
              <a16:creationId xmlns:a16="http://schemas.microsoft.com/office/drawing/2014/main" id="{00000000-0008-0000-0000-00007C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09" name="Text Box 11">
          <a:extLst>
            <a:ext uri="{FF2B5EF4-FFF2-40B4-BE49-F238E27FC236}">
              <a16:creationId xmlns:a16="http://schemas.microsoft.com/office/drawing/2014/main" id="{00000000-0008-0000-0000-00007D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10" name="Text Box 8">
          <a:extLst>
            <a:ext uri="{FF2B5EF4-FFF2-40B4-BE49-F238E27FC236}">
              <a16:creationId xmlns:a16="http://schemas.microsoft.com/office/drawing/2014/main" id="{00000000-0008-0000-0000-00007E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11" name="Text Box 9">
          <a:extLst>
            <a:ext uri="{FF2B5EF4-FFF2-40B4-BE49-F238E27FC236}">
              <a16:creationId xmlns:a16="http://schemas.microsoft.com/office/drawing/2014/main" id="{00000000-0008-0000-0000-00007F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12" name="Text Box 11">
          <a:extLst>
            <a:ext uri="{FF2B5EF4-FFF2-40B4-BE49-F238E27FC236}">
              <a16:creationId xmlns:a16="http://schemas.microsoft.com/office/drawing/2014/main" id="{00000000-0008-0000-0000-000080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13" name="Text Box 8">
          <a:extLst>
            <a:ext uri="{FF2B5EF4-FFF2-40B4-BE49-F238E27FC236}">
              <a16:creationId xmlns:a16="http://schemas.microsoft.com/office/drawing/2014/main" id="{00000000-0008-0000-0000-000081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14" name="Text Box 9">
          <a:extLst>
            <a:ext uri="{FF2B5EF4-FFF2-40B4-BE49-F238E27FC236}">
              <a16:creationId xmlns:a16="http://schemas.microsoft.com/office/drawing/2014/main" id="{00000000-0008-0000-0000-000082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15" name="Text Box 11">
          <a:extLst>
            <a:ext uri="{FF2B5EF4-FFF2-40B4-BE49-F238E27FC236}">
              <a16:creationId xmlns:a16="http://schemas.microsoft.com/office/drawing/2014/main" id="{00000000-0008-0000-0000-000083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16" name="Text Box 8">
          <a:extLst>
            <a:ext uri="{FF2B5EF4-FFF2-40B4-BE49-F238E27FC236}">
              <a16:creationId xmlns:a16="http://schemas.microsoft.com/office/drawing/2014/main" id="{00000000-0008-0000-0000-000084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17" name="Text Box 9">
          <a:extLst>
            <a:ext uri="{FF2B5EF4-FFF2-40B4-BE49-F238E27FC236}">
              <a16:creationId xmlns:a16="http://schemas.microsoft.com/office/drawing/2014/main" id="{00000000-0008-0000-0000-000085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18" name="Text Box 11">
          <a:extLst>
            <a:ext uri="{FF2B5EF4-FFF2-40B4-BE49-F238E27FC236}">
              <a16:creationId xmlns:a16="http://schemas.microsoft.com/office/drawing/2014/main" id="{00000000-0008-0000-0000-000086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19" name="Text Box 11">
          <a:extLst>
            <a:ext uri="{FF2B5EF4-FFF2-40B4-BE49-F238E27FC236}">
              <a16:creationId xmlns:a16="http://schemas.microsoft.com/office/drawing/2014/main" id="{00000000-0008-0000-0000-000087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20" name="Text Box 9">
          <a:extLst>
            <a:ext uri="{FF2B5EF4-FFF2-40B4-BE49-F238E27FC236}">
              <a16:creationId xmlns:a16="http://schemas.microsoft.com/office/drawing/2014/main" id="{00000000-0008-0000-0000-000088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21" name="Text Box 11">
          <a:extLst>
            <a:ext uri="{FF2B5EF4-FFF2-40B4-BE49-F238E27FC236}">
              <a16:creationId xmlns:a16="http://schemas.microsoft.com/office/drawing/2014/main" id="{00000000-0008-0000-0000-000089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22" name="Text Box 8">
          <a:extLst>
            <a:ext uri="{FF2B5EF4-FFF2-40B4-BE49-F238E27FC236}">
              <a16:creationId xmlns:a16="http://schemas.microsoft.com/office/drawing/2014/main" id="{00000000-0008-0000-0000-00008A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23" name="Text Box 9">
          <a:extLst>
            <a:ext uri="{FF2B5EF4-FFF2-40B4-BE49-F238E27FC236}">
              <a16:creationId xmlns:a16="http://schemas.microsoft.com/office/drawing/2014/main" id="{00000000-0008-0000-0000-00008B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24" name="Text Box 11">
          <a:extLst>
            <a:ext uri="{FF2B5EF4-FFF2-40B4-BE49-F238E27FC236}">
              <a16:creationId xmlns:a16="http://schemas.microsoft.com/office/drawing/2014/main" id="{00000000-0008-0000-0000-00008C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25" name="Text Box 8">
          <a:extLst>
            <a:ext uri="{FF2B5EF4-FFF2-40B4-BE49-F238E27FC236}">
              <a16:creationId xmlns:a16="http://schemas.microsoft.com/office/drawing/2014/main" id="{00000000-0008-0000-0000-00008D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26" name="Text Box 9">
          <a:extLst>
            <a:ext uri="{FF2B5EF4-FFF2-40B4-BE49-F238E27FC236}">
              <a16:creationId xmlns:a16="http://schemas.microsoft.com/office/drawing/2014/main" id="{00000000-0008-0000-0000-00008E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27" name="Text Box 11">
          <a:extLst>
            <a:ext uri="{FF2B5EF4-FFF2-40B4-BE49-F238E27FC236}">
              <a16:creationId xmlns:a16="http://schemas.microsoft.com/office/drawing/2014/main" id="{00000000-0008-0000-0000-00008F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28" name="Text Box 8">
          <a:extLst>
            <a:ext uri="{FF2B5EF4-FFF2-40B4-BE49-F238E27FC236}">
              <a16:creationId xmlns:a16="http://schemas.microsoft.com/office/drawing/2014/main" id="{00000000-0008-0000-0000-000090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29" name="Text Box 9">
          <a:extLst>
            <a:ext uri="{FF2B5EF4-FFF2-40B4-BE49-F238E27FC236}">
              <a16:creationId xmlns:a16="http://schemas.microsoft.com/office/drawing/2014/main" id="{00000000-0008-0000-0000-000091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30" name="Text Box 11">
          <a:extLst>
            <a:ext uri="{FF2B5EF4-FFF2-40B4-BE49-F238E27FC236}">
              <a16:creationId xmlns:a16="http://schemas.microsoft.com/office/drawing/2014/main" id="{00000000-0008-0000-0000-000092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31" name="Text Box 8">
          <a:extLst>
            <a:ext uri="{FF2B5EF4-FFF2-40B4-BE49-F238E27FC236}">
              <a16:creationId xmlns:a16="http://schemas.microsoft.com/office/drawing/2014/main" id="{00000000-0008-0000-0000-000093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32" name="Text Box 9">
          <a:extLst>
            <a:ext uri="{FF2B5EF4-FFF2-40B4-BE49-F238E27FC236}">
              <a16:creationId xmlns:a16="http://schemas.microsoft.com/office/drawing/2014/main" id="{00000000-0008-0000-0000-000094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33" name="Text Box 11">
          <a:extLst>
            <a:ext uri="{FF2B5EF4-FFF2-40B4-BE49-F238E27FC236}">
              <a16:creationId xmlns:a16="http://schemas.microsoft.com/office/drawing/2014/main" id="{00000000-0008-0000-0000-000095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34" name="Text Box 8">
          <a:extLst>
            <a:ext uri="{FF2B5EF4-FFF2-40B4-BE49-F238E27FC236}">
              <a16:creationId xmlns:a16="http://schemas.microsoft.com/office/drawing/2014/main" id="{00000000-0008-0000-0000-000096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35" name="Text Box 9">
          <a:extLst>
            <a:ext uri="{FF2B5EF4-FFF2-40B4-BE49-F238E27FC236}">
              <a16:creationId xmlns:a16="http://schemas.microsoft.com/office/drawing/2014/main" id="{00000000-0008-0000-0000-000097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36" name="Text Box 11">
          <a:extLst>
            <a:ext uri="{FF2B5EF4-FFF2-40B4-BE49-F238E27FC236}">
              <a16:creationId xmlns:a16="http://schemas.microsoft.com/office/drawing/2014/main" id="{00000000-0008-0000-0000-000098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37" name="Text Box 8">
          <a:extLst>
            <a:ext uri="{FF2B5EF4-FFF2-40B4-BE49-F238E27FC236}">
              <a16:creationId xmlns:a16="http://schemas.microsoft.com/office/drawing/2014/main" id="{00000000-0008-0000-0000-000099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38" name="Text Box 9">
          <a:extLst>
            <a:ext uri="{FF2B5EF4-FFF2-40B4-BE49-F238E27FC236}">
              <a16:creationId xmlns:a16="http://schemas.microsoft.com/office/drawing/2014/main" id="{00000000-0008-0000-0000-00009A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39" name="Text Box 11">
          <a:extLst>
            <a:ext uri="{FF2B5EF4-FFF2-40B4-BE49-F238E27FC236}">
              <a16:creationId xmlns:a16="http://schemas.microsoft.com/office/drawing/2014/main" id="{00000000-0008-0000-0000-00009B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40" name="Text Box 8">
          <a:extLst>
            <a:ext uri="{FF2B5EF4-FFF2-40B4-BE49-F238E27FC236}">
              <a16:creationId xmlns:a16="http://schemas.microsoft.com/office/drawing/2014/main" id="{00000000-0008-0000-0000-00009C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41" name="Text Box 9">
          <a:extLst>
            <a:ext uri="{FF2B5EF4-FFF2-40B4-BE49-F238E27FC236}">
              <a16:creationId xmlns:a16="http://schemas.microsoft.com/office/drawing/2014/main" id="{00000000-0008-0000-0000-00009D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42" name="Text Box 11">
          <a:extLst>
            <a:ext uri="{FF2B5EF4-FFF2-40B4-BE49-F238E27FC236}">
              <a16:creationId xmlns:a16="http://schemas.microsoft.com/office/drawing/2014/main" id="{00000000-0008-0000-0000-00009E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43" name="Text Box 8">
          <a:extLst>
            <a:ext uri="{FF2B5EF4-FFF2-40B4-BE49-F238E27FC236}">
              <a16:creationId xmlns:a16="http://schemas.microsoft.com/office/drawing/2014/main" id="{00000000-0008-0000-0000-00009F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44" name="Text Box 9">
          <a:extLst>
            <a:ext uri="{FF2B5EF4-FFF2-40B4-BE49-F238E27FC236}">
              <a16:creationId xmlns:a16="http://schemas.microsoft.com/office/drawing/2014/main" id="{00000000-0008-0000-0000-0000A0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45" name="Text Box 11">
          <a:extLst>
            <a:ext uri="{FF2B5EF4-FFF2-40B4-BE49-F238E27FC236}">
              <a16:creationId xmlns:a16="http://schemas.microsoft.com/office/drawing/2014/main" id="{00000000-0008-0000-0000-0000A1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46" name="Text Box 8">
          <a:extLst>
            <a:ext uri="{FF2B5EF4-FFF2-40B4-BE49-F238E27FC236}">
              <a16:creationId xmlns:a16="http://schemas.microsoft.com/office/drawing/2014/main" id="{00000000-0008-0000-0000-0000A2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47" name="Text Box 9">
          <a:extLst>
            <a:ext uri="{FF2B5EF4-FFF2-40B4-BE49-F238E27FC236}">
              <a16:creationId xmlns:a16="http://schemas.microsoft.com/office/drawing/2014/main" id="{00000000-0008-0000-0000-0000A3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48" name="Text Box 11">
          <a:extLst>
            <a:ext uri="{FF2B5EF4-FFF2-40B4-BE49-F238E27FC236}">
              <a16:creationId xmlns:a16="http://schemas.microsoft.com/office/drawing/2014/main" id="{00000000-0008-0000-0000-0000A4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49" name="Text Box 8">
          <a:extLst>
            <a:ext uri="{FF2B5EF4-FFF2-40B4-BE49-F238E27FC236}">
              <a16:creationId xmlns:a16="http://schemas.microsoft.com/office/drawing/2014/main" id="{00000000-0008-0000-0000-0000A5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50" name="Text Box 9">
          <a:extLst>
            <a:ext uri="{FF2B5EF4-FFF2-40B4-BE49-F238E27FC236}">
              <a16:creationId xmlns:a16="http://schemas.microsoft.com/office/drawing/2014/main" id="{00000000-0008-0000-0000-0000A6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51" name="Text Box 11">
          <a:extLst>
            <a:ext uri="{FF2B5EF4-FFF2-40B4-BE49-F238E27FC236}">
              <a16:creationId xmlns:a16="http://schemas.microsoft.com/office/drawing/2014/main" id="{00000000-0008-0000-0000-0000A7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52" name="Text Box 8">
          <a:extLst>
            <a:ext uri="{FF2B5EF4-FFF2-40B4-BE49-F238E27FC236}">
              <a16:creationId xmlns:a16="http://schemas.microsoft.com/office/drawing/2014/main" id="{00000000-0008-0000-0000-0000A8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53" name="Text Box 9">
          <a:extLst>
            <a:ext uri="{FF2B5EF4-FFF2-40B4-BE49-F238E27FC236}">
              <a16:creationId xmlns:a16="http://schemas.microsoft.com/office/drawing/2014/main" id="{00000000-0008-0000-0000-0000A9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54" name="Text Box 11">
          <a:extLst>
            <a:ext uri="{FF2B5EF4-FFF2-40B4-BE49-F238E27FC236}">
              <a16:creationId xmlns:a16="http://schemas.microsoft.com/office/drawing/2014/main" id="{00000000-0008-0000-0000-0000AA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10155" name="Text Box 8">
          <a:extLst>
            <a:ext uri="{FF2B5EF4-FFF2-40B4-BE49-F238E27FC236}">
              <a16:creationId xmlns:a16="http://schemas.microsoft.com/office/drawing/2014/main" id="{00000000-0008-0000-0000-0000AB27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156" name="Text Box 11">
          <a:extLst>
            <a:ext uri="{FF2B5EF4-FFF2-40B4-BE49-F238E27FC236}">
              <a16:creationId xmlns:a16="http://schemas.microsoft.com/office/drawing/2014/main" id="{00000000-0008-0000-0000-0000AC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57" name="Text Box 8">
          <a:extLst>
            <a:ext uri="{FF2B5EF4-FFF2-40B4-BE49-F238E27FC236}">
              <a16:creationId xmlns:a16="http://schemas.microsoft.com/office/drawing/2014/main" id="{00000000-0008-0000-0000-0000AD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58" name="Text Box 9">
          <a:extLst>
            <a:ext uri="{FF2B5EF4-FFF2-40B4-BE49-F238E27FC236}">
              <a16:creationId xmlns:a16="http://schemas.microsoft.com/office/drawing/2014/main" id="{00000000-0008-0000-0000-0000AE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59" name="Text Box 11">
          <a:extLst>
            <a:ext uri="{FF2B5EF4-FFF2-40B4-BE49-F238E27FC236}">
              <a16:creationId xmlns:a16="http://schemas.microsoft.com/office/drawing/2014/main" id="{00000000-0008-0000-0000-0000AF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46</xdr:row>
      <xdr:rowOff>0</xdr:rowOff>
    </xdr:from>
    <xdr:ext cx="76200" cy="28575"/>
    <xdr:sp macro="" textlink="">
      <xdr:nvSpPr>
        <xdr:cNvPr id="10160" name="Text Box 11">
          <a:extLst>
            <a:ext uri="{FF2B5EF4-FFF2-40B4-BE49-F238E27FC236}">
              <a16:creationId xmlns:a16="http://schemas.microsoft.com/office/drawing/2014/main" id="{00000000-0008-0000-0000-0000B0270000}"/>
            </a:ext>
          </a:extLst>
        </xdr:cNvPr>
        <xdr:cNvSpPr txBox="1">
          <a:spLocks noChangeArrowheads="1"/>
        </xdr:cNvSpPr>
      </xdr:nvSpPr>
      <xdr:spPr bwMode="auto">
        <a:xfrm>
          <a:off x="4095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161" name="Text Box 8">
          <a:extLst>
            <a:ext uri="{FF2B5EF4-FFF2-40B4-BE49-F238E27FC236}">
              <a16:creationId xmlns:a16="http://schemas.microsoft.com/office/drawing/2014/main" id="{00000000-0008-0000-0000-0000B127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162" name="Text Box 9">
          <a:extLst>
            <a:ext uri="{FF2B5EF4-FFF2-40B4-BE49-F238E27FC236}">
              <a16:creationId xmlns:a16="http://schemas.microsoft.com/office/drawing/2014/main" id="{00000000-0008-0000-0000-0000B227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163" name="Text Box 11">
          <a:extLst>
            <a:ext uri="{FF2B5EF4-FFF2-40B4-BE49-F238E27FC236}">
              <a16:creationId xmlns:a16="http://schemas.microsoft.com/office/drawing/2014/main" id="{00000000-0008-0000-0000-0000B327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64" name="Text Box 8">
          <a:extLst>
            <a:ext uri="{FF2B5EF4-FFF2-40B4-BE49-F238E27FC236}">
              <a16:creationId xmlns:a16="http://schemas.microsoft.com/office/drawing/2014/main" id="{00000000-0008-0000-0000-0000B4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65" name="Text Box 9">
          <a:extLst>
            <a:ext uri="{FF2B5EF4-FFF2-40B4-BE49-F238E27FC236}">
              <a16:creationId xmlns:a16="http://schemas.microsoft.com/office/drawing/2014/main" id="{00000000-0008-0000-0000-0000B5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66" name="Text Box 11">
          <a:extLst>
            <a:ext uri="{FF2B5EF4-FFF2-40B4-BE49-F238E27FC236}">
              <a16:creationId xmlns:a16="http://schemas.microsoft.com/office/drawing/2014/main" id="{00000000-0008-0000-0000-0000B6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167" name="Text Box 8">
          <a:extLst>
            <a:ext uri="{FF2B5EF4-FFF2-40B4-BE49-F238E27FC236}">
              <a16:creationId xmlns:a16="http://schemas.microsoft.com/office/drawing/2014/main" id="{00000000-0008-0000-0000-0000B727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168" name="Text Box 9">
          <a:extLst>
            <a:ext uri="{FF2B5EF4-FFF2-40B4-BE49-F238E27FC236}">
              <a16:creationId xmlns:a16="http://schemas.microsoft.com/office/drawing/2014/main" id="{00000000-0008-0000-0000-0000B827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169" name="Text Box 11">
          <a:extLst>
            <a:ext uri="{FF2B5EF4-FFF2-40B4-BE49-F238E27FC236}">
              <a16:creationId xmlns:a16="http://schemas.microsoft.com/office/drawing/2014/main" id="{00000000-0008-0000-0000-0000B927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70" name="Text Box 8">
          <a:extLst>
            <a:ext uri="{FF2B5EF4-FFF2-40B4-BE49-F238E27FC236}">
              <a16:creationId xmlns:a16="http://schemas.microsoft.com/office/drawing/2014/main" id="{00000000-0008-0000-0000-0000BA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71" name="Text Box 9">
          <a:extLst>
            <a:ext uri="{FF2B5EF4-FFF2-40B4-BE49-F238E27FC236}">
              <a16:creationId xmlns:a16="http://schemas.microsoft.com/office/drawing/2014/main" id="{00000000-0008-0000-0000-0000BB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72" name="Text Box 11">
          <a:extLst>
            <a:ext uri="{FF2B5EF4-FFF2-40B4-BE49-F238E27FC236}">
              <a16:creationId xmlns:a16="http://schemas.microsoft.com/office/drawing/2014/main" id="{00000000-0008-0000-0000-0000BC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10173" name="Text Box 8">
          <a:extLst>
            <a:ext uri="{FF2B5EF4-FFF2-40B4-BE49-F238E27FC236}">
              <a16:creationId xmlns:a16="http://schemas.microsoft.com/office/drawing/2014/main" id="{00000000-0008-0000-0000-0000BD27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174" name="Text Box 11">
          <a:extLst>
            <a:ext uri="{FF2B5EF4-FFF2-40B4-BE49-F238E27FC236}">
              <a16:creationId xmlns:a16="http://schemas.microsoft.com/office/drawing/2014/main" id="{00000000-0008-0000-0000-0000BE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175" name="Text Box 11">
          <a:extLst>
            <a:ext uri="{FF2B5EF4-FFF2-40B4-BE49-F238E27FC236}">
              <a16:creationId xmlns:a16="http://schemas.microsoft.com/office/drawing/2014/main" id="{00000000-0008-0000-0000-0000BF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176" name="Text Box 11">
          <a:extLst>
            <a:ext uri="{FF2B5EF4-FFF2-40B4-BE49-F238E27FC236}">
              <a16:creationId xmlns:a16="http://schemas.microsoft.com/office/drawing/2014/main" id="{00000000-0008-0000-0000-0000C0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177" name="Text Box 11">
          <a:extLst>
            <a:ext uri="{FF2B5EF4-FFF2-40B4-BE49-F238E27FC236}">
              <a16:creationId xmlns:a16="http://schemas.microsoft.com/office/drawing/2014/main" id="{00000000-0008-0000-0000-0000C1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178" name="Text Box 11">
          <a:extLst>
            <a:ext uri="{FF2B5EF4-FFF2-40B4-BE49-F238E27FC236}">
              <a16:creationId xmlns:a16="http://schemas.microsoft.com/office/drawing/2014/main" id="{00000000-0008-0000-0000-0000C2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179" name="Text Box 11">
          <a:extLst>
            <a:ext uri="{FF2B5EF4-FFF2-40B4-BE49-F238E27FC236}">
              <a16:creationId xmlns:a16="http://schemas.microsoft.com/office/drawing/2014/main" id="{00000000-0008-0000-0000-0000C3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180" name="Text Box 11">
          <a:extLst>
            <a:ext uri="{FF2B5EF4-FFF2-40B4-BE49-F238E27FC236}">
              <a16:creationId xmlns:a16="http://schemas.microsoft.com/office/drawing/2014/main" id="{00000000-0008-0000-0000-0000C4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181" name="Text Box 11">
          <a:extLst>
            <a:ext uri="{FF2B5EF4-FFF2-40B4-BE49-F238E27FC236}">
              <a16:creationId xmlns:a16="http://schemas.microsoft.com/office/drawing/2014/main" id="{00000000-0008-0000-0000-0000C5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182" name="Text Box 11">
          <a:extLst>
            <a:ext uri="{FF2B5EF4-FFF2-40B4-BE49-F238E27FC236}">
              <a16:creationId xmlns:a16="http://schemas.microsoft.com/office/drawing/2014/main" id="{00000000-0008-0000-0000-0000C6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10183" name="Text Box 8">
          <a:extLst>
            <a:ext uri="{FF2B5EF4-FFF2-40B4-BE49-F238E27FC236}">
              <a16:creationId xmlns:a16="http://schemas.microsoft.com/office/drawing/2014/main" id="{00000000-0008-0000-0000-0000C727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184" name="Text Box 11">
          <a:extLst>
            <a:ext uri="{FF2B5EF4-FFF2-40B4-BE49-F238E27FC236}">
              <a16:creationId xmlns:a16="http://schemas.microsoft.com/office/drawing/2014/main" id="{00000000-0008-0000-0000-0000C8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85" name="Text Box 9">
          <a:extLst>
            <a:ext uri="{FF2B5EF4-FFF2-40B4-BE49-F238E27FC236}">
              <a16:creationId xmlns:a16="http://schemas.microsoft.com/office/drawing/2014/main" id="{00000000-0008-0000-0000-0000C9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86" name="Text Box 11">
          <a:extLst>
            <a:ext uri="{FF2B5EF4-FFF2-40B4-BE49-F238E27FC236}">
              <a16:creationId xmlns:a16="http://schemas.microsoft.com/office/drawing/2014/main" id="{00000000-0008-0000-0000-0000CA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87" name="Text Box 8">
          <a:extLst>
            <a:ext uri="{FF2B5EF4-FFF2-40B4-BE49-F238E27FC236}">
              <a16:creationId xmlns:a16="http://schemas.microsoft.com/office/drawing/2014/main" id="{00000000-0008-0000-0000-0000CB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88" name="Text Box 9">
          <a:extLst>
            <a:ext uri="{FF2B5EF4-FFF2-40B4-BE49-F238E27FC236}">
              <a16:creationId xmlns:a16="http://schemas.microsoft.com/office/drawing/2014/main" id="{00000000-0008-0000-0000-0000CC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89" name="Text Box 11">
          <a:extLst>
            <a:ext uri="{FF2B5EF4-FFF2-40B4-BE49-F238E27FC236}">
              <a16:creationId xmlns:a16="http://schemas.microsoft.com/office/drawing/2014/main" id="{00000000-0008-0000-0000-0000CD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90" name="Text Box 8">
          <a:extLst>
            <a:ext uri="{FF2B5EF4-FFF2-40B4-BE49-F238E27FC236}">
              <a16:creationId xmlns:a16="http://schemas.microsoft.com/office/drawing/2014/main" id="{00000000-0008-0000-0000-0000CE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91" name="Text Box 9">
          <a:extLst>
            <a:ext uri="{FF2B5EF4-FFF2-40B4-BE49-F238E27FC236}">
              <a16:creationId xmlns:a16="http://schemas.microsoft.com/office/drawing/2014/main" id="{00000000-0008-0000-0000-0000CF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92" name="Text Box 11">
          <a:extLst>
            <a:ext uri="{FF2B5EF4-FFF2-40B4-BE49-F238E27FC236}">
              <a16:creationId xmlns:a16="http://schemas.microsoft.com/office/drawing/2014/main" id="{00000000-0008-0000-0000-0000D0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93" name="Text Box 8">
          <a:extLst>
            <a:ext uri="{FF2B5EF4-FFF2-40B4-BE49-F238E27FC236}">
              <a16:creationId xmlns:a16="http://schemas.microsoft.com/office/drawing/2014/main" id="{00000000-0008-0000-0000-0000D1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94" name="Text Box 9">
          <a:extLst>
            <a:ext uri="{FF2B5EF4-FFF2-40B4-BE49-F238E27FC236}">
              <a16:creationId xmlns:a16="http://schemas.microsoft.com/office/drawing/2014/main" id="{00000000-0008-0000-0000-0000D2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95" name="Text Box 11">
          <a:extLst>
            <a:ext uri="{FF2B5EF4-FFF2-40B4-BE49-F238E27FC236}">
              <a16:creationId xmlns:a16="http://schemas.microsoft.com/office/drawing/2014/main" id="{00000000-0008-0000-0000-0000D3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96" name="Text Box 8">
          <a:extLst>
            <a:ext uri="{FF2B5EF4-FFF2-40B4-BE49-F238E27FC236}">
              <a16:creationId xmlns:a16="http://schemas.microsoft.com/office/drawing/2014/main" id="{00000000-0008-0000-0000-0000D4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97" name="Text Box 9">
          <a:extLst>
            <a:ext uri="{FF2B5EF4-FFF2-40B4-BE49-F238E27FC236}">
              <a16:creationId xmlns:a16="http://schemas.microsoft.com/office/drawing/2014/main" id="{00000000-0008-0000-0000-0000D5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98" name="Text Box 11">
          <a:extLst>
            <a:ext uri="{FF2B5EF4-FFF2-40B4-BE49-F238E27FC236}">
              <a16:creationId xmlns:a16="http://schemas.microsoft.com/office/drawing/2014/main" id="{00000000-0008-0000-0000-0000D6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199" name="Text Box 8">
          <a:extLst>
            <a:ext uri="{FF2B5EF4-FFF2-40B4-BE49-F238E27FC236}">
              <a16:creationId xmlns:a16="http://schemas.microsoft.com/office/drawing/2014/main" id="{00000000-0008-0000-0000-0000D7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00" name="Text Box 9">
          <a:extLst>
            <a:ext uri="{FF2B5EF4-FFF2-40B4-BE49-F238E27FC236}">
              <a16:creationId xmlns:a16="http://schemas.microsoft.com/office/drawing/2014/main" id="{00000000-0008-0000-0000-0000D8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01" name="Text Box 11">
          <a:extLst>
            <a:ext uri="{FF2B5EF4-FFF2-40B4-BE49-F238E27FC236}">
              <a16:creationId xmlns:a16="http://schemas.microsoft.com/office/drawing/2014/main" id="{00000000-0008-0000-0000-0000D9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02" name="Text Box 8">
          <a:extLst>
            <a:ext uri="{FF2B5EF4-FFF2-40B4-BE49-F238E27FC236}">
              <a16:creationId xmlns:a16="http://schemas.microsoft.com/office/drawing/2014/main" id="{00000000-0008-0000-0000-0000DA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03" name="Text Box 9">
          <a:extLst>
            <a:ext uri="{FF2B5EF4-FFF2-40B4-BE49-F238E27FC236}">
              <a16:creationId xmlns:a16="http://schemas.microsoft.com/office/drawing/2014/main" id="{00000000-0008-0000-0000-0000DB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04" name="Text Box 11">
          <a:extLst>
            <a:ext uri="{FF2B5EF4-FFF2-40B4-BE49-F238E27FC236}">
              <a16:creationId xmlns:a16="http://schemas.microsoft.com/office/drawing/2014/main" id="{00000000-0008-0000-0000-0000DC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05" name="Text Box 8">
          <a:extLst>
            <a:ext uri="{FF2B5EF4-FFF2-40B4-BE49-F238E27FC236}">
              <a16:creationId xmlns:a16="http://schemas.microsoft.com/office/drawing/2014/main" id="{00000000-0008-0000-0000-0000DD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06" name="Text Box 9">
          <a:extLst>
            <a:ext uri="{FF2B5EF4-FFF2-40B4-BE49-F238E27FC236}">
              <a16:creationId xmlns:a16="http://schemas.microsoft.com/office/drawing/2014/main" id="{00000000-0008-0000-0000-0000DE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07" name="Text Box 11">
          <a:extLst>
            <a:ext uri="{FF2B5EF4-FFF2-40B4-BE49-F238E27FC236}">
              <a16:creationId xmlns:a16="http://schemas.microsoft.com/office/drawing/2014/main" id="{00000000-0008-0000-0000-0000DF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08" name="Text Box 8">
          <a:extLst>
            <a:ext uri="{FF2B5EF4-FFF2-40B4-BE49-F238E27FC236}">
              <a16:creationId xmlns:a16="http://schemas.microsoft.com/office/drawing/2014/main" id="{00000000-0008-0000-0000-0000E0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09" name="Text Box 9">
          <a:extLst>
            <a:ext uri="{FF2B5EF4-FFF2-40B4-BE49-F238E27FC236}">
              <a16:creationId xmlns:a16="http://schemas.microsoft.com/office/drawing/2014/main" id="{00000000-0008-0000-0000-0000E1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10" name="Text Box 11">
          <a:extLst>
            <a:ext uri="{FF2B5EF4-FFF2-40B4-BE49-F238E27FC236}">
              <a16:creationId xmlns:a16="http://schemas.microsoft.com/office/drawing/2014/main" id="{00000000-0008-0000-0000-0000E2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11" name="Text Box 8">
          <a:extLst>
            <a:ext uri="{FF2B5EF4-FFF2-40B4-BE49-F238E27FC236}">
              <a16:creationId xmlns:a16="http://schemas.microsoft.com/office/drawing/2014/main" id="{00000000-0008-0000-0000-0000E3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12" name="Text Box 9">
          <a:extLst>
            <a:ext uri="{FF2B5EF4-FFF2-40B4-BE49-F238E27FC236}">
              <a16:creationId xmlns:a16="http://schemas.microsoft.com/office/drawing/2014/main" id="{00000000-0008-0000-0000-0000E4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13" name="Text Box 11">
          <a:extLst>
            <a:ext uri="{FF2B5EF4-FFF2-40B4-BE49-F238E27FC236}">
              <a16:creationId xmlns:a16="http://schemas.microsoft.com/office/drawing/2014/main" id="{00000000-0008-0000-0000-0000E5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14" name="Text Box 8">
          <a:extLst>
            <a:ext uri="{FF2B5EF4-FFF2-40B4-BE49-F238E27FC236}">
              <a16:creationId xmlns:a16="http://schemas.microsoft.com/office/drawing/2014/main" id="{00000000-0008-0000-0000-0000E6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15" name="Text Box 9">
          <a:extLst>
            <a:ext uri="{FF2B5EF4-FFF2-40B4-BE49-F238E27FC236}">
              <a16:creationId xmlns:a16="http://schemas.microsoft.com/office/drawing/2014/main" id="{00000000-0008-0000-0000-0000E7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16" name="Text Box 11">
          <a:extLst>
            <a:ext uri="{FF2B5EF4-FFF2-40B4-BE49-F238E27FC236}">
              <a16:creationId xmlns:a16="http://schemas.microsoft.com/office/drawing/2014/main" id="{00000000-0008-0000-0000-0000E8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17" name="Text Box 8">
          <a:extLst>
            <a:ext uri="{FF2B5EF4-FFF2-40B4-BE49-F238E27FC236}">
              <a16:creationId xmlns:a16="http://schemas.microsoft.com/office/drawing/2014/main" id="{00000000-0008-0000-0000-0000E9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18" name="Text Box 9">
          <a:extLst>
            <a:ext uri="{FF2B5EF4-FFF2-40B4-BE49-F238E27FC236}">
              <a16:creationId xmlns:a16="http://schemas.microsoft.com/office/drawing/2014/main" id="{00000000-0008-0000-0000-0000EA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19" name="Text Box 11">
          <a:extLst>
            <a:ext uri="{FF2B5EF4-FFF2-40B4-BE49-F238E27FC236}">
              <a16:creationId xmlns:a16="http://schemas.microsoft.com/office/drawing/2014/main" id="{00000000-0008-0000-0000-0000EB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10220" name="Text Box 8">
          <a:extLst>
            <a:ext uri="{FF2B5EF4-FFF2-40B4-BE49-F238E27FC236}">
              <a16:creationId xmlns:a16="http://schemas.microsoft.com/office/drawing/2014/main" id="{00000000-0008-0000-0000-0000EC27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221" name="Text Box 11">
          <a:extLst>
            <a:ext uri="{FF2B5EF4-FFF2-40B4-BE49-F238E27FC236}">
              <a16:creationId xmlns:a16="http://schemas.microsoft.com/office/drawing/2014/main" id="{00000000-0008-0000-0000-0000ED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22" name="Text Box 8">
          <a:extLst>
            <a:ext uri="{FF2B5EF4-FFF2-40B4-BE49-F238E27FC236}">
              <a16:creationId xmlns:a16="http://schemas.microsoft.com/office/drawing/2014/main" id="{00000000-0008-0000-0000-0000EE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23" name="Text Box 9">
          <a:extLst>
            <a:ext uri="{FF2B5EF4-FFF2-40B4-BE49-F238E27FC236}">
              <a16:creationId xmlns:a16="http://schemas.microsoft.com/office/drawing/2014/main" id="{00000000-0008-0000-0000-0000EF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24" name="Text Box 11">
          <a:extLst>
            <a:ext uri="{FF2B5EF4-FFF2-40B4-BE49-F238E27FC236}">
              <a16:creationId xmlns:a16="http://schemas.microsoft.com/office/drawing/2014/main" id="{00000000-0008-0000-0000-0000F0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225" name="Text Box 8">
          <a:extLst>
            <a:ext uri="{FF2B5EF4-FFF2-40B4-BE49-F238E27FC236}">
              <a16:creationId xmlns:a16="http://schemas.microsoft.com/office/drawing/2014/main" id="{00000000-0008-0000-0000-0000F127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226" name="Text Box 9">
          <a:extLst>
            <a:ext uri="{FF2B5EF4-FFF2-40B4-BE49-F238E27FC236}">
              <a16:creationId xmlns:a16="http://schemas.microsoft.com/office/drawing/2014/main" id="{00000000-0008-0000-0000-0000F227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227" name="Text Box 11">
          <a:extLst>
            <a:ext uri="{FF2B5EF4-FFF2-40B4-BE49-F238E27FC236}">
              <a16:creationId xmlns:a16="http://schemas.microsoft.com/office/drawing/2014/main" id="{00000000-0008-0000-0000-0000F327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28" name="Text Box 8">
          <a:extLst>
            <a:ext uri="{FF2B5EF4-FFF2-40B4-BE49-F238E27FC236}">
              <a16:creationId xmlns:a16="http://schemas.microsoft.com/office/drawing/2014/main" id="{00000000-0008-0000-0000-0000F4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29" name="Text Box 9">
          <a:extLst>
            <a:ext uri="{FF2B5EF4-FFF2-40B4-BE49-F238E27FC236}">
              <a16:creationId xmlns:a16="http://schemas.microsoft.com/office/drawing/2014/main" id="{00000000-0008-0000-0000-0000F5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30" name="Text Box 11">
          <a:extLst>
            <a:ext uri="{FF2B5EF4-FFF2-40B4-BE49-F238E27FC236}">
              <a16:creationId xmlns:a16="http://schemas.microsoft.com/office/drawing/2014/main" id="{00000000-0008-0000-0000-0000F6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231" name="Text Box 8">
          <a:extLst>
            <a:ext uri="{FF2B5EF4-FFF2-40B4-BE49-F238E27FC236}">
              <a16:creationId xmlns:a16="http://schemas.microsoft.com/office/drawing/2014/main" id="{00000000-0008-0000-0000-0000F727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232" name="Text Box 9">
          <a:extLst>
            <a:ext uri="{FF2B5EF4-FFF2-40B4-BE49-F238E27FC236}">
              <a16:creationId xmlns:a16="http://schemas.microsoft.com/office/drawing/2014/main" id="{00000000-0008-0000-0000-0000F827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233" name="Text Box 11">
          <a:extLst>
            <a:ext uri="{FF2B5EF4-FFF2-40B4-BE49-F238E27FC236}">
              <a16:creationId xmlns:a16="http://schemas.microsoft.com/office/drawing/2014/main" id="{00000000-0008-0000-0000-0000F927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34" name="Text Box 8">
          <a:extLst>
            <a:ext uri="{FF2B5EF4-FFF2-40B4-BE49-F238E27FC236}">
              <a16:creationId xmlns:a16="http://schemas.microsoft.com/office/drawing/2014/main" id="{00000000-0008-0000-0000-0000FA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35" name="Text Box 9">
          <a:extLst>
            <a:ext uri="{FF2B5EF4-FFF2-40B4-BE49-F238E27FC236}">
              <a16:creationId xmlns:a16="http://schemas.microsoft.com/office/drawing/2014/main" id="{00000000-0008-0000-0000-0000FB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36" name="Text Box 11">
          <a:extLst>
            <a:ext uri="{FF2B5EF4-FFF2-40B4-BE49-F238E27FC236}">
              <a16:creationId xmlns:a16="http://schemas.microsoft.com/office/drawing/2014/main" id="{00000000-0008-0000-0000-0000FC27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10237" name="Text Box 8">
          <a:extLst>
            <a:ext uri="{FF2B5EF4-FFF2-40B4-BE49-F238E27FC236}">
              <a16:creationId xmlns:a16="http://schemas.microsoft.com/office/drawing/2014/main" id="{00000000-0008-0000-0000-0000FD27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238" name="Text Box 11">
          <a:extLst>
            <a:ext uri="{FF2B5EF4-FFF2-40B4-BE49-F238E27FC236}">
              <a16:creationId xmlns:a16="http://schemas.microsoft.com/office/drawing/2014/main" id="{00000000-0008-0000-0000-0000FE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239" name="Text Box 11">
          <a:extLst>
            <a:ext uri="{FF2B5EF4-FFF2-40B4-BE49-F238E27FC236}">
              <a16:creationId xmlns:a16="http://schemas.microsoft.com/office/drawing/2014/main" id="{00000000-0008-0000-0000-0000FF27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240" name="Text Box 11">
          <a:extLst>
            <a:ext uri="{FF2B5EF4-FFF2-40B4-BE49-F238E27FC236}">
              <a16:creationId xmlns:a16="http://schemas.microsoft.com/office/drawing/2014/main" id="{00000000-0008-0000-0000-00000028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241" name="Text Box 11">
          <a:extLst>
            <a:ext uri="{FF2B5EF4-FFF2-40B4-BE49-F238E27FC236}">
              <a16:creationId xmlns:a16="http://schemas.microsoft.com/office/drawing/2014/main" id="{00000000-0008-0000-0000-00000128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242" name="Text Box 11">
          <a:extLst>
            <a:ext uri="{FF2B5EF4-FFF2-40B4-BE49-F238E27FC236}">
              <a16:creationId xmlns:a16="http://schemas.microsoft.com/office/drawing/2014/main" id="{00000000-0008-0000-0000-00000228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243" name="Text Box 11">
          <a:extLst>
            <a:ext uri="{FF2B5EF4-FFF2-40B4-BE49-F238E27FC236}">
              <a16:creationId xmlns:a16="http://schemas.microsoft.com/office/drawing/2014/main" id="{00000000-0008-0000-0000-00000328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244" name="Text Box 11">
          <a:extLst>
            <a:ext uri="{FF2B5EF4-FFF2-40B4-BE49-F238E27FC236}">
              <a16:creationId xmlns:a16="http://schemas.microsoft.com/office/drawing/2014/main" id="{00000000-0008-0000-0000-00000428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245" name="Text Box 11">
          <a:extLst>
            <a:ext uri="{FF2B5EF4-FFF2-40B4-BE49-F238E27FC236}">
              <a16:creationId xmlns:a16="http://schemas.microsoft.com/office/drawing/2014/main" id="{00000000-0008-0000-0000-00000528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246" name="Text Box 11">
          <a:extLst>
            <a:ext uri="{FF2B5EF4-FFF2-40B4-BE49-F238E27FC236}">
              <a16:creationId xmlns:a16="http://schemas.microsoft.com/office/drawing/2014/main" id="{00000000-0008-0000-0000-00000628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10247" name="Text Box 8">
          <a:extLst>
            <a:ext uri="{FF2B5EF4-FFF2-40B4-BE49-F238E27FC236}">
              <a16:creationId xmlns:a16="http://schemas.microsoft.com/office/drawing/2014/main" id="{00000000-0008-0000-0000-00000728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248" name="Text Box 11">
          <a:extLst>
            <a:ext uri="{FF2B5EF4-FFF2-40B4-BE49-F238E27FC236}">
              <a16:creationId xmlns:a16="http://schemas.microsoft.com/office/drawing/2014/main" id="{00000000-0008-0000-0000-00000828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49" name="Text Box 8">
          <a:extLst>
            <a:ext uri="{FF2B5EF4-FFF2-40B4-BE49-F238E27FC236}">
              <a16:creationId xmlns:a16="http://schemas.microsoft.com/office/drawing/2014/main" id="{00000000-0008-0000-0000-000009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50" name="Text Box 9">
          <a:extLst>
            <a:ext uri="{FF2B5EF4-FFF2-40B4-BE49-F238E27FC236}">
              <a16:creationId xmlns:a16="http://schemas.microsoft.com/office/drawing/2014/main" id="{00000000-0008-0000-0000-00000A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51" name="Text Box 11">
          <a:extLst>
            <a:ext uri="{FF2B5EF4-FFF2-40B4-BE49-F238E27FC236}">
              <a16:creationId xmlns:a16="http://schemas.microsoft.com/office/drawing/2014/main" id="{00000000-0008-0000-0000-00000B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52" name="Text Box 8">
          <a:extLst>
            <a:ext uri="{FF2B5EF4-FFF2-40B4-BE49-F238E27FC236}">
              <a16:creationId xmlns:a16="http://schemas.microsoft.com/office/drawing/2014/main" id="{00000000-0008-0000-0000-00000C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53" name="Text Box 9">
          <a:extLst>
            <a:ext uri="{FF2B5EF4-FFF2-40B4-BE49-F238E27FC236}">
              <a16:creationId xmlns:a16="http://schemas.microsoft.com/office/drawing/2014/main" id="{00000000-0008-0000-0000-00000D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54" name="Text Box 11">
          <a:extLst>
            <a:ext uri="{FF2B5EF4-FFF2-40B4-BE49-F238E27FC236}">
              <a16:creationId xmlns:a16="http://schemas.microsoft.com/office/drawing/2014/main" id="{00000000-0008-0000-0000-00000E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55" name="Text Box 11">
          <a:extLst>
            <a:ext uri="{FF2B5EF4-FFF2-40B4-BE49-F238E27FC236}">
              <a16:creationId xmlns:a16="http://schemas.microsoft.com/office/drawing/2014/main" id="{00000000-0008-0000-0000-00000F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56" name="Text Box 9">
          <a:extLst>
            <a:ext uri="{FF2B5EF4-FFF2-40B4-BE49-F238E27FC236}">
              <a16:creationId xmlns:a16="http://schemas.microsoft.com/office/drawing/2014/main" id="{00000000-0008-0000-0000-000010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57" name="Text Box 11">
          <a:extLst>
            <a:ext uri="{FF2B5EF4-FFF2-40B4-BE49-F238E27FC236}">
              <a16:creationId xmlns:a16="http://schemas.microsoft.com/office/drawing/2014/main" id="{00000000-0008-0000-0000-000011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58" name="Text Box 8">
          <a:extLst>
            <a:ext uri="{FF2B5EF4-FFF2-40B4-BE49-F238E27FC236}">
              <a16:creationId xmlns:a16="http://schemas.microsoft.com/office/drawing/2014/main" id="{00000000-0008-0000-0000-000012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59" name="Text Box 9">
          <a:extLst>
            <a:ext uri="{FF2B5EF4-FFF2-40B4-BE49-F238E27FC236}">
              <a16:creationId xmlns:a16="http://schemas.microsoft.com/office/drawing/2014/main" id="{00000000-0008-0000-0000-000013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60" name="Text Box 11">
          <a:extLst>
            <a:ext uri="{FF2B5EF4-FFF2-40B4-BE49-F238E27FC236}">
              <a16:creationId xmlns:a16="http://schemas.microsoft.com/office/drawing/2014/main" id="{00000000-0008-0000-0000-000014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61" name="Text Box 8">
          <a:extLst>
            <a:ext uri="{FF2B5EF4-FFF2-40B4-BE49-F238E27FC236}">
              <a16:creationId xmlns:a16="http://schemas.microsoft.com/office/drawing/2014/main" id="{00000000-0008-0000-0000-000015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62" name="Text Box 9">
          <a:extLst>
            <a:ext uri="{FF2B5EF4-FFF2-40B4-BE49-F238E27FC236}">
              <a16:creationId xmlns:a16="http://schemas.microsoft.com/office/drawing/2014/main" id="{00000000-0008-0000-0000-000016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63" name="Text Box 11">
          <a:extLst>
            <a:ext uri="{FF2B5EF4-FFF2-40B4-BE49-F238E27FC236}">
              <a16:creationId xmlns:a16="http://schemas.microsoft.com/office/drawing/2014/main" id="{00000000-0008-0000-0000-000017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64" name="Text Box 8">
          <a:extLst>
            <a:ext uri="{FF2B5EF4-FFF2-40B4-BE49-F238E27FC236}">
              <a16:creationId xmlns:a16="http://schemas.microsoft.com/office/drawing/2014/main" id="{00000000-0008-0000-0000-000018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65" name="Text Box 9">
          <a:extLst>
            <a:ext uri="{FF2B5EF4-FFF2-40B4-BE49-F238E27FC236}">
              <a16:creationId xmlns:a16="http://schemas.microsoft.com/office/drawing/2014/main" id="{00000000-0008-0000-0000-000019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66" name="Text Box 11">
          <a:extLst>
            <a:ext uri="{FF2B5EF4-FFF2-40B4-BE49-F238E27FC236}">
              <a16:creationId xmlns:a16="http://schemas.microsoft.com/office/drawing/2014/main" id="{00000000-0008-0000-0000-00001A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67" name="Text Box 8">
          <a:extLst>
            <a:ext uri="{FF2B5EF4-FFF2-40B4-BE49-F238E27FC236}">
              <a16:creationId xmlns:a16="http://schemas.microsoft.com/office/drawing/2014/main" id="{00000000-0008-0000-0000-00001B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68" name="Text Box 9">
          <a:extLst>
            <a:ext uri="{FF2B5EF4-FFF2-40B4-BE49-F238E27FC236}">
              <a16:creationId xmlns:a16="http://schemas.microsoft.com/office/drawing/2014/main" id="{00000000-0008-0000-0000-00001C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69" name="Text Box 11">
          <a:extLst>
            <a:ext uri="{FF2B5EF4-FFF2-40B4-BE49-F238E27FC236}">
              <a16:creationId xmlns:a16="http://schemas.microsoft.com/office/drawing/2014/main" id="{00000000-0008-0000-0000-00001D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70" name="Text Box 8">
          <a:extLst>
            <a:ext uri="{FF2B5EF4-FFF2-40B4-BE49-F238E27FC236}">
              <a16:creationId xmlns:a16="http://schemas.microsoft.com/office/drawing/2014/main" id="{00000000-0008-0000-0000-00001E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71" name="Text Box 9">
          <a:extLst>
            <a:ext uri="{FF2B5EF4-FFF2-40B4-BE49-F238E27FC236}">
              <a16:creationId xmlns:a16="http://schemas.microsoft.com/office/drawing/2014/main" id="{00000000-0008-0000-0000-00001F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72" name="Text Box 11">
          <a:extLst>
            <a:ext uri="{FF2B5EF4-FFF2-40B4-BE49-F238E27FC236}">
              <a16:creationId xmlns:a16="http://schemas.microsoft.com/office/drawing/2014/main" id="{00000000-0008-0000-0000-000020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73" name="Text Box 8">
          <a:extLst>
            <a:ext uri="{FF2B5EF4-FFF2-40B4-BE49-F238E27FC236}">
              <a16:creationId xmlns:a16="http://schemas.microsoft.com/office/drawing/2014/main" id="{00000000-0008-0000-0000-000021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74" name="Text Box 9">
          <a:extLst>
            <a:ext uri="{FF2B5EF4-FFF2-40B4-BE49-F238E27FC236}">
              <a16:creationId xmlns:a16="http://schemas.microsoft.com/office/drawing/2014/main" id="{00000000-0008-0000-0000-000022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75" name="Text Box 11">
          <a:extLst>
            <a:ext uri="{FF2B5EF4-FFF2-40B4-BE49-F238E27FC236}">
              <a16:creationId xmlns:a16="http://schemas.microsoft.com/office/drawing/2014/main" id="{00000000-0008-0000-0000-000023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76" name="Text Box 8">
          <a:extLst>
            <a:ext uri="{FF2B5EF4-FFF2-40B4-BE49-F238E27FC236}">
              <a16:creationId xmlns:a16="http://schemas.microsoft.com/office/drawing/2014/main" id="{00000000-0008-0000-0000-000024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77" name="Text Box 9">
          <a:extLst>
            <a:ext uri="{FF2B5EF4-FFF2-40B4-BE49-F238E27FC236}">
              <a16:creationId xmlns:a16="http://schemas.microsoft.com/office/drawing/2014/main" id="{00000000-0008-0000-0000-000025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78" name="Text Box 11">
          <a:extLst>
            <a:ext uri="{FF2B5EF4-FFF2-40B4-BE49-F238E27FC236}">
              <a16:creationId xmlns:a16="http://schemas.microsoft.com/office/drawing/2014/main" id="{00000000-0008-0000-0000-000026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79" name="Text Box 8">
          <a:extLst>
            <a:ext uri="{FF2B5EF4-FFF2-40B4-BE49-F238E27FC236}">
              <a16:creationId xmlns:a16="http://schemas.microsoft.com/office/drawing/2014/main" id="{00000000-0008-0000-0000-000027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80" name="Text Box 9">
          <a:extLst>
            <a:ext uri="{FF2B5EF4-FFF2-40B4-BE49-F238E27FC236}">
              <a16:creationId xmlns:a16="http://schemas.microsoft.com/office/drawing/2014/main" id="{00000000-0008-0000-0000-000028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81" name="Text Box 11">
          <a:extLst>
            <a:ext uri="{FF2B5EF4-FFF2-40B4-BE49-F238E27FC236}">
              <a16:creationId xmlns:a16="http://schemas.microsoft.com/office/drawing/2014/main" id="{00000000-0008-0000-0000-000029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82" name="Text Box 8">
          <a:extLst>
            <a:ext uri="{FF2B5EF4-FFF2-40B4-BE49-F238E27FC236}">
              <a16:creationId xmlns:a16="http://schemas.microsoft.com/office/drawing/2014/main" id="{00000000-0008-0000-0000-00002A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83" name="Text Box 9">
          <a:extLst>
            <a:ext uri="{FF2B5EF4-FFF2-40B4-BE49-F238E27FC236}">
              <a16:creationId xmlns:a16="http://schemas.microsoft.com/office/drawing/2014/main" id="{00000000-0008-0000-0000-00002B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84" name="Text Box 11">
          <a:extLst>
            <a:ext uri="{FF2B5EF4-FFF2-40B4-BE49-F238E27FC236}">
              <a16:creationId xmlns:a16="http://schemas.microsoft.com/office/drawing/2014/main" id="{00000000-0008-0000-0000-00002C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85" name="Text Box 8">
          <a:extLst>
            <a:ext uri="{FF2B5EF4-FFF2-40B4-BE49-F238E27FC236}">
              <a16:creationId xmlns:a16="http://schemas.microsoft.com/office/drawing/2014/main" id="{00000000-0008-0000-0000-00002D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86" name="Text Box 9">
          <a:extLst>
            <a:ext uri="{FF2B5EF4-FFF2-40B4-BE49-F238E27FC236}">
              <a16:creationId xmlns:a16="http://schemas.microsoft.com/office/drawing/2014/main" id="{00000000-0008-0000-0000-00002E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87" name="Text Box 11">
          <a:extLst>
            <a:ext uri="{FF2B5EF4-FFF2-40B4-BE49-F238E27FC236}">
              <a16:creationId xmlns:a16="http://schemas.microsoft.com/office/drawing/2014/main" id="{00000000-0008-0000-0000-00002F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88" name="Text Box 8">
          <a:extLst>
            <a:ext uri="{FF2B5EF4-FFF2-40B4-BE49-F238E27FC236}">
              <a16:creationId xmlns:a16="http://schemas.microsoft.com/office/drawing/2014/main" id="{00000000-0008-0000-0000-000030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89" name="Text Box 9">
          <a:extLst>
            <a:ext uri="{FF2B5EF4-FFF2-40B4-BE49-F238E27FC236}">
              <a16:creationId xmlns:a16="http://schemas.microsoft.com/office/drawing/2014/main" id="{00000000-0008-0000-0000-000031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90" name="Text Box 11">
          <a:extLst>
            <a:ext uri="{FF2B5EF4-FFF2-40B4-BE49-F238E27FC236}">
              <a16:creationId xmlns:a16="http://schemas.microsoft.com/office/drawing/2014/main" id="{00000000-0008-0000-0000-000032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10291" name="Text Box 8">
          <a:extLst>
            <a:ext uri="{FF2B5EF4-FFF2-40B4-BE49-F238E27FC236}">
              <a16:creationId xmlns:a16="http://schemas.microsoft.com/office/drawing/2014/main" id="{00000000-0008-0000-0000-00003328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292" name="Text Box 11">
          <a:extLst>
            <a:ext uri="{FF2B5EF4-FFF2-40B4-BE49-F238E27FC236}">
              <a16:creationId xmlns:a16="http://schemas.microsoft.com/office/drawing/2014/main" id="{00000000-0008-0000-0000-00003428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93" name="Text Box 8">
          <a:extLst>
            <a:ext uri="{FF2B5EF4-FFF2-40B4-BE49-F238E27FC236}">
              <a16:creationId xmlns:a16="http://schemas.microsoft.com/office/drawing/2014/main" id="{00000000-0008-0000-0000-000035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94" name="Text Box 9">
          <a:extLst>
            <a:ext uri="{FF2B5EF4-FFF2-40B4-BE49-F238E27FC236}">
              <a16:creationId xmlns:a16="http://schemas.microsoft.com/office/drawing/2014/main" id="{00000000-0008-0000-0000-000036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295" name="Text Box 11">
          <a:extLst>
            <a:ext uri="{FF2B5EF4-FFF2-40B4-BE49-F238E27FC236}">
              <a16:creationId xmlns:a16="http://schemas.microsoft.com/office/drawing/2014/main" id="{00000000-0008-0000-0000-000037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46</xdr:row>
      <xdr:rowOff>0</xdr:rowOff>
    </xdr:from>
    <xdr:ext cx="76200" cy="28575"/>
    <xdr:sp macro="" textlink="">
      <xdr:nvSpPr>
        <xdr:cNvPr id="10296" name="Text Box 11">
          <a:extLst>
            <a:ext uri="{FF2B5EF4-FFF2-40B4-BE49-F238E27FC236}">
              <a16:creationId xmlns:a16="http://schemas.microsoft.com/office/drawing/2014/main" id="{00000000-0008-0000-0000-000038280000}"/>
            </a:ext>
          </a:extLst>
        </xdr:cNvPr>
        <xdr:cNvSpPr txBox="1">
          <a:spLocks noChangeArrowheads="1"/>
        </xdr:cNvSpPr>
      </xdr:nvSpPr>
      <xdr:spPr bwMode="auto">
        <a:xfrm>
          <a:off x="4095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297" name="Text Box 8">
          <a:extLst>
            <a:ext uri="{FF2B5EF4-FFF2-40B4-BE49-F238E27FC236}">
              <a16:creationId xmlns:a16="http://schemas.microsoft.com/office/drawing/2014/main" id="{00000000-0008-0000-0000-00003928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298" name="Text Box 9">
          <a:extLst>
            <a:ext uri="{FF2B5EF4-FFF2-40B4-BE49-F238E27FC236}">
              <a16:creationId xmlns:a16="http://schemas.microsoft.com/office/drawing/2014/main" id="{00000000-0008-0000-0000-00003A28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299" name="Text Box 11">
          <a:extLst>
            <a:ext uri="{FF2B5EF4-FFF2-40B4-BE49-F238E27FC236}">
              <a16:creationId xmlns:a16="http://schemas.microsoft.com/office/drawing/2014/main" id="{00000000-0008-0000-0000-00003B28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00" name="Text Box 8">
          <a:extLst>
            <a:ext uri="{FF2B5EF4-FFF2-40B4-BE49-F238E27FC236}">
              <a16:creationId xmlns:a16="http://schemas.microsoft.com/office/drawing/2014/main" id="{00000000-0008-0000-0000-00003C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01" name="Text Box 9">
          <a:extLst>
            <a:ext uri="{FF2B5EF4-FFF2-40B4-BE49-F238E27FC236}">
              <a16:creationId xmlns:a16="http://schemas.microsoft.com/office/drawing/2014/main" id="{00000000-0008-0000-0000-00003D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02" name="Text Box 11">
          <a:extLst>
            <a:ext uri="{FF2B5EF4-FFF2-40B4-BE49-F238E27FC236}">
              <a16:creationId xmlns:a16="http://schemas.microsoft.com/office/drawing/2014/main" id="{00000000-0008-0000-0000-00003E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303" name="Text Box 8">
          <a:extLst>
            <a:ext uri="{FF2B5EF4-FFF2-40B4-BE49-F238E27FC236}">
              <a16:creationId xmlns:a16="http://schemas.microsoft.com/office/drawing/2014/main" id="{00000000-0008-0000-0000-00003F28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304" name="Text Box 9">
          <a:extLst>
            <a:ext uri="{FF2B5EF4-FFF2-40B4-BE49-F238E27FC236}">
              <a16:creationId xmlns:a16="http://schemas.microsoft.com/office/drawing/2014/main" id="{00000000-0008-0000-0000-00004028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305" name="Text Box 11">
          <a:extLst>
            <a:ext uri="{FF2B5EF4-FFF2-40B4-BE49-F238E27FC236}">
              <a16:creationId xmlns:a16="http://schemas.microsoft.com/office/drawing/2014/main" id="{00000000-0008-0000-0000-00004128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06" name="Text Box 8">
          <a:extLst>
            <a:ext uri="{FF2B5EF4-FFF2-40B4-BE49-F238E27FC236}">
              <a16:creationId xmlns:a16="http://schemas.microsoft.com/office/drawing/2014/main" id="{00000000-0008-0000-0000-000042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07" name="Text Box 9">
          <a:extLst>
            <a:ext uri="{FF2B5EF4-FFF2-40B4-BE49-F238E27FC236}">
              <a16:creationId xmlns:a16="http://schemas.microsoft.com/office/drawing/2014/main" id="{00000000-0008-0000-0000-000043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08" name="Text Box 11">
          <a:extLst>
            <a:ext uri="{FF2B5EF4-FFF2-40B4-BE49-F238E27FC236}">
              <a16:creationId xmlns:a16="http://schemas.microsoft.com/office/drawing/2014/main" id="{00000000-0008-0000-0000-000044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10309" name="Text Box 8">
          <a:extLst>
            <a:ext uri="{FF2B5EF4-FFF2-40B4-BE49-F238E27FC236}">
              <a16:creationId xmlns:a16="http://schemas.microsoft.com/office/drawing/2014/main" id="{00000000-0008-0000-0000-00004528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310" name="Text Box 11">
          <a:extLst>
            <a:ext uri="{FF2B5EF4-FFF2-40B4-BE49-F238E27FC236}">
              <a16:creationId xmlns:a16="http://schemas.microsoft.com/office/drawing/2014/main" id="{00000000-0008-0000-0000-00004628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311" name="Text Box 11">
          <a:extLst>
            <a:ext uri="{FF2B5EF4-FFF2-40B4-BE49-F238E27FC236}">
              <a16:creationId xmlns:a16="http://schemas.microsoft.com/office/drawing/2014/main" id="{00000000-0008-0000-0000-00004728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312" name="Text Box 11">
          <a:extLst>
            <a:ext uri="{FF2B5EF4-FFF2-40B4-BE49-F238E27FC236}">
              <a16:creationId xmlns:a16="http://schemas.microsoft.com/office/drawing/2014/main" id="{00000000-0008-0000-0000-00004828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313" name="Text Box 11">
          <a:extLst>
            <a:ext uri="{FF2B5EF4-FFF2-40B4-BE49-F238E27FC236}">
              <a16:creationId xmlns:a16="http://schemas.microsoft.com/office/drawing/2014/main" id="{00000000-0008-0000-0000-00004928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314" name="Text Box 11">
          <a:extLst>
            <a:ext uri="{FF2B5EF4-FFF2-40B4-BE49-F238E27FC236}">
              <a16:creationId xmlns:a16="http://schemas.microsoft.com/office/drawing/2014/main" id="{00000000-0008-0000-0000-00004A28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315" name="Text Box 11">
          <a:extLst>
            <a:ext uri="{FF2B5EF4-FFF2-40B4-BE49-F238E27FC236}">
              <a16:creationId xmlns:a16="http://schemas.microsoft.com/office/drawing/2014/main" id="{00000000-0008-0000-0000-00004B28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316" name="Text Box 11">
          <a:extLst>
            <a:ext uri="{FF2B5EF4-FFF2-40B4-BE49-F238E27FC236}">
              <a16:creationId xmlns:a16="http://schemas.microsoft.com/office/drawing/2014/main" id="{00000000-0008-0000-0000-00004C28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317" name="Text Box 11">
          <a:extLst>
            <a:ext uri="{FF2B5EF4-FFF2-40B4-BE49-F238E27FC236}">
              <a16:creationId xmlns:a16="http://schemas.microsoft.com/office/drawing/2014/main" id="{00000000-0008-0000-0000-00004D28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318" name="Text Box 11">
          <a:extLst>
            <a:ext uri="{FF2B5EF4-FFF2-40B4-BE49-F238E27FC236}">
              <a16:creationId xmlns:a16="http://schemas.microsoft.com/office/drawing/2014/main" id="{00000000-0008-0000-0000-00004E28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10319" name="Text Box 8">
          <a:extLst>
            <a:ext uri="{FF2B5EF4-FFF2-40B4-BE49-F238E27FC236}">
              <a16:creationId xmlns:a16="http://schemas.microsoft.com/office/drawing/2014/main" id="{00000000-0008-0000-0000-00004F28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320" name="Text Box 11">
          <a:extLst>
            <a:ext uri="{FF2B5EF4-FFF2-40B4-BE49-F238E27FC236}">
              <a16:creationId xmlns:a16="http://schemas.microsoft.com/office/drawing/2014/main" id="{00000000-0008-0000-0000-00005028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21" name="Text Box 9">
          <a:extLst>
            <a:ext uri="{FF2B5EF4-FFF2-40B4-BE49-F238E27FC236}">
              <a16:creationId xmlns:a16="http://schemas.microsoft.com/office/drawing/2014/main" id="{00000000-0008-0000-0000-000051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22" name="Text Box 11">
          <a:extLst>
            <a:ext uri="{FF2B5EF4-FFF2-40B4-BE49-F238E27FC236}">
              <a16:creationId xmlns:a16="http://schemas.microsoft.com/office/drawing/2014/main" id="{00000000-0008-0000-0000-000052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23" name="Text Box 8">
          <a:extLst>
            <a:ext uri="{FF2B5EF4-FFF2-40B4-BE49-F238E27FC236}">
              <a16:creationId xmlns:a16="http://schemas.microsoft.com/office/drawing/2014/main" id="{00000000-0008-0000-0000-000053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24" name="Text Box 9">
          <a:extLst>
            <a:ext uri="{FF2B5EF4-FFF2-40B4-BE49-F238E27FC236}">
              <a16:creationId xmlns:a16="http://schemas.microsoft.com/office/drawing/2014/main" id="{00000000-0008-0000-0000-000054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25" name="Text Box 11">
          <a:extLst>
            <a:ext uri="{FF2B5EF4-FFF2-40B4-BE49-F238E27FC236}">
              <a16:creationId xmlns:a16="http://schemas.microsoft.com/office/drawing/2014/main" id="{00000000-0008-0000-0000-000055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26" name="Text Box 8">
          <a:extLst>
            <a:ext uri="{FF2B5EF4-FFF2-40B4-BE49-F238E27FC236}">
              <a16:creationId xmlns:a16="http://schemas.microsoft.com/office/drawing/2014/main" id="{00000000-0008-0000-0000-000056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27" name="Text Box 9">
          <a:extLst>
            <a:ext uri="{FF2B5EF4-FFF2-40B4-BE49-F238E27FC236}">
              <a16:creationId xmlns:a16="http://schemas.microsoft.com/office/drawing/2014/main" id="{00000000-0008-0000-0000-000057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28" name="Text Box 11">
          <a:extLst>
            <a:ext uri="{FF2B5EF4-FFF2-40B4-BE49-F238E27FC236}">
              <a16:creationId xmlns:a16="http://schemas.microsoft.com/office/drawing/2014/main" id="{00000000-0008-0000-0000-000058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29" name="Text Box 8">
          <a:extLst>
            <a:ext uri="{FF2B5EF4-FFF2-40B4-BE49-F238E27FC236}">
              <a16:creationId xmlns:a16="http://schemas.microsoft.com/office/drawing/2014/main" id="{00000000-0008-0000-0000-000059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30" name="Text Box 9">
          <a:extLst>
            <a:ext uri="{FF2B5EF4-FFF2-40B4-BE49-F238E27FC236}">
              <a16:creationId xmlns:a16="http://schemas.microsoft.com/office/drawing/2014/main" id="{00000000-0008-0000-0000-00005A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31" name="Text Box 11">
          <a:extLst>
            <a:ext uri="{FF2B5EF4-FFF2-40B4-BE49-F238E27FC236}">
              <a16:creationId xmlns:a16="http://schemas.microsoft.com/office/drawing/2014/main" id="{00000000-0008-0000-0000-00005B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32" name="Text Box 8">
          <a:extLst>
            <a:ext uri="{FF2B5EF4-FFF2-40B4-BE49-F238E27FC236}">
              <a16:creationId xmlns:a16="http://schemas.microsoft.com/office/drawing/2014/main" id="{00000000-0008-0000-0000-00005C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33" name="Text Box 9">
          <a:extLst>
            <a:ext uri="{FF2B5EF4-FFF2-40B4-BE49-F238E27FC236}">
              <a16:creationId xmlns:a16="http://schemas.microsoft.com/office/drawing/2014/main" id="{00000000-0008-0000-0000-00005D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34" name="Text Box 11">
          <a:extLst>
            <a:ext uri="{FF2B5EF4-FFF2-40B4-BE49-F238E27FC236}">
              <a16:creationId xmlns:a16="http://schemas.microsoft.com/office/drawing/2014/main" id="{00000000-0008-0000-0000-00005E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35" name="Text Box 8">
          <a:extLst>
            <a:ext uri="{FF2B5EF4-FFF2-40B4-BE49-F238E27FC236}">
              <a16:creationId xmlns:a16="http://schemas.microsoft.com/office/drawing/2014/main" id="{00000000-0008-0000-0000-00005F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36" name="Text Box 9">
          <a:extLst>
            <a:ext uri="{FF2B5EF4-FFF2-40B4-BE49-F238E27FC236}">
              <a16:creationId xmlns:a16="http://schemas.microsoft.com/office/drawing/2014/main" id="{00000000-0008-0000-0000-000060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37" name="Text Box 11">
          <a:extLst>
            <a:ext uri="{FF2B5EF4-FFF2-40B4-BE49-F238E27FC236}">
              <a16:creationId xmlns:a16="http://schemas.microsoft.com/office/drawing/2014/main" id="{00000000-0008-0000-0000-000061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38" name="Text Box 8">
          <a:extLst>
            <a:ext uri="{FF2B5EF4-FFF2-40B4-BE49-F238E27FC236}">
              <a16:creationId xmlns:a16="http://schemas.microsoft.com/office/drawing/2014/main" id="{00000000-0008-0000-0000-000062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39" name="Text Box 9">
          <a:extLst>
            <a:ext uri="{FF2B5EF4-FFF2-40B4-BE49-F238E27FC236}">
              <a16:creationId xmlns:a16="http://schemas.microsoft.com/office/drawing/2014/main" id="{00000000-0008-0000-0000-000063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40" name="Text Box 11">
          <a:extLst>
            <a:ext uri="{FF2B5EF4-FFF2-40B4-BE49-F238E27FC236}">
              <a16:creationId xmlns:a16="http://schemas.microsoft.com/office/drawing/2014/main" id="{00000000-0008-0000-0000-000064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41" name="Text Box 8">
          <a:extLst>
            <a:ext uri="{FF2B5EF4-FFF2-40B4-BE49-F238E27FC236}">
              <a16:creationId xmlns:a16="http://schemas.microsoft.com/office/drawing/2014/main" id="{00000000-0008-0000-0000-000065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42" name="Text Box 9">
          <a:extLst>
            <a:ext uri="{FF2B5EF4-FFF2-40B4-BE49-F238E27FC236}">
              <a16:creationId xmlns:a16="http://schemas.microsoft.com/office/drawing/2014/main" id="{00000000-0008-0000-0000-000066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43" name="Text Box 11">
          <a:extLst>
            <a:ext uri="{FF2B5EF4-FFF2-40B4-BE49-F238E27FC236}">
              <a16:creationId xmlns:a16="http://schemas.microsoft.com/office/drawing/2014/main" id="{00000000-0008-0000-0000-000067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44" name="Text Box 8">
          <a:extLst>
            <a:ext uri="{FF2B5EF4-FFF2-40B4-BE49-F238E27FC236}">
              <a16:creationId xmlns:a16="http://schemas.microsoft.com/office/drawing/2014/main" id="{00000000-0008-0000-0000-000068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45" name="Text Box 9">
          <a:extLst>
            <a:ext uri="{FF2B5EF4-FFF2-40B4-BE49-F238E27FC236}">
              <a16:creationId xmlns:a16="http://schemas.microsoft.com/office/drawing/2014/main" id="{00000000-0008-0000-0000-000069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46" name="Text Box 11">
          <a:extLst>
            <a:ext uri="{FF2B5EF4-FFF2-40B4-BE49-F238E27FC236}">
              <a16:creationId xmlns:a16="http://schemas.microsoft.com/office/drawing/2014/main" id="{00000000-0008-0000-0000-00006A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47" name="Text Box 8">
          <a:extLst>
            <a:ext uri="{FF2B5EF4-FFF2-40B4-BE49-F238E27FC236}">
              <a16:creationId xmlns:a16="http://schemas.microsoft.com/office/drawing/2014/main" id="{00000000-0008-0000-0000-00006B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48" name="Text Box 9">
          <a:extLst>
            <a:ext uri="{FF2B5EF4-FFF2-40B4-BE49-F238E27FC236}">
              <a16:creationId xmlns:a16="http://schemas.microsoft.com/office/drawing/2014/main" id="{00000000-0008-0000-0000-00006C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49" name="Text Box 11">
          <a:extLst>
            <a:ext uri="{FF2B5EF4-FFF2-40B4-BE49-F238E27FC236}">
              <a16:creationId xmlns:a16="http://schemas.microsoft.com/office/drawing/2014/main" id="{00000000-0008-0000-0000-00006D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50" name="Text Box 8">
          <a:extLst>
            <a:ext uri="{FF2B5EF4-FFF2-40B4-BE49-F238E27FC236}">
              <a16:creationId xmlns:a16="http://schemas.microsoft.com/office/drawing/2014/main" id="{00000000-0008-0000-0000-00006E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51" name="Text Box 9">
          <a:extLst>
            <a:ext uri="{FF2B5EF4-FFF2-40B4-BE49-F238E27FC236}">
              <a16:creationId xmlns:a16="http://schemas.microsoft.com/office/drawing/2014/main" id="{00000000-0008-0000-0000-00006F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52" name="Text Box 11">
          <a:extLst>
            <a:ext uri="{FF2B5EF4-FFF2-40B4-BE49-F238E27FC236}">
              <a16:creationId xmlns:a16="http://schemas.microsoft.com/office/drawing/2014/main" id="{00000000-0008-0000-0000-000070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53" name="Text Box 8">
          <a:extLst>
            <a:ext uri="{FF2B5EF4-FFF2-40B4-BE49-F238E27FC236}">
              <a16:creationId xmlns:a16="http://schemas.microsoft.com/office/drawing/2014/main" id="{00000000-0008-0000-0000-000071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54" name="Text Box 9">
          <a:extLst>
            <a:ext uri="{FF2B5EF4-FFF2-40B4-BE49-F238E27FC236}">
              <a16:creationId xmlns:a16="http://schemas.microsoft.com/office/drawing/2014/main" id="{00000000-0008-0000-0000-000072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55" name="Text Box 11">
          <a:extLst>
            <a:ext uri="{FF2B5EF4-FFF2-40B4-BE49-F238E27FC236}">
              <a16:creationId xmlns:a16="http://schemas.microsoft.com/office/drawing/2014/main" id="{00000000-0008-0000-0000-000073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10356" name="Text Box 8">
          <a:extLst>
            <a:ext uri="{FF2B5EF4-FFF2-40B4-BE49-F238E27FC236}">
              <a16:creationId xmlns:a16="http://schemas.microsoft.com/office/drawing/2014/main" id="{00000000-0008-0000-0000-00007428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357" name="Text Box 11">
          <a:extLst>
            <a:ext uri="{FF2B5EF4-FFF2-40B4-BE49-F238E27FC236}">
              <a16:creationId xmlns:a16="http://schemas.microsoft.com/office/drawing/2014/main" id="{00000000-0008-0000-0000-00007528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58" name="Text Box 8">
          <a:extLst>
            <a:ext uri="{FF2B5EF4-FFF2-40B4-BE49-F238E27FC236}">
              <a16:creationId xmlns:a16="http://schemas.microsoft.com/office/drawing/2014/main" id="{00000000-0008-0000-0000-000076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59" name="Text Box 9">
          <a:extLst>
            <a:ext uri="{FF2B5EF4-FFF2-40B4-BE49-F238E27FC236}">
              <a16:creationId xmlns:a16="http://schemas.microsoft.com/office/drawing/2014/main" id="{00000000-0008-0000-0000-000077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60" name="Text Box 11">
          <a:extLst>
            <a:ext uri="{FF2B5EF4-FFF2-40B4-BE49-F238E27FC236}">
              <a16:creationId xmlns:a16="http://schemas.microsoft.com/office/drawing/2014/main" id="{00000000-0008-0000-0000-000078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361" name="Text Box 8">
          <a:extLst>
            <a:ext uri="{FF2B5EF4-FFF2-40B4-BE49-F238E27FC236}">
              <a16:creationId xmlns:a16="http://schemas.microsoft.com/office/drawing/2014/main" id="{00000000-0008-0000-0000-00007928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362" name="Text Box 9">
          <a:extLst>
            <a:ext uri="{FF2B5EF4-FFF2-40B4-BE49-F238E27FC236}">
              <a16:creationId xmlns:a16="http://schemas.microsoft.com/office/drawing/2014/main" id="{00000000-0008-0000-0000-00007A28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363" name="Text Box 11">
          <a:extLst>
            <a:ext uri="{FF2B5EF4-FFF2-40B4-BE49-F238E27FC236}">
              <a16:creationId xmlns:a16="http://schemas.microsoft.com/office/drawing/2014/main" id="{00000000-0008-0000-0000-00007B28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64" name="Text Box 8">
          <a:extLst>
            <a:ext uri="{FF2B5EF4-FFF2-40B4-BE49-F238E27FC236}">
              <a16:creationId xmlns:a16="http://schemas.microsoft.com/office/drawing/2014/main" id="{00000000-0008-0000-0000-00007C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65" name="Text Box 9">
          <a:extLst>
            <a:ext uri="{FF2B5EF4-FFF2-40B4-BE49-F238E27FC236}">
              <a16:creationId xmlns:a16="http://schemas.microsoft.com/office/drawing/2014/main" id="{00000000-0008-0000-0000-00007D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66" name="Text Box 11">
          <a:extLst>
            <a:ext uri="{FF2B5EF4-FFF2-40B4-BE49-F238E27FC236}">
              <a16:creationId xmlns:a16="http://schemas.microsoft.com/office/drawing/2014/main" id="{00000000-0008-0000-0000-00007E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367" name="Text Box 8">
          <a:extLst>
            <a:ext uri="{FF2B5EF4-FFF2-40B4-BE49-F238E27FC236}">
              <a16:creationId xmlns:a16="http://schemas.microsoft.com/office/drawing/2014/main" id="{00000000-0008-0000-0000-00007F28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368" name="Text Box 9">
          <a:extLst>
            <a:ext uri="{FF2B5EF4-FFF2-40B4-BE49-F238E27FC236}">
              <a16:creationId xmlns:a16="http://schemas.microsoft.com/office/drawing/2014/main" id="{00000000-0008-0000-0000-00008028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85725"/>
    <xdr:sp macro="" textlink="">
      <xdr:nvSpPr>
        <xdr:cNvPr id="10369" name="Text Box 11">
          <a:extLst>
            <a:ext uri="{FF2B5EF4-FFF2-40B4-BE49-F238E27FC236}">
              <a16:creationId xmlns:a16="http://schemas.microsoft.com/office/drawing/2014/main" id="{00000000-0008-0000-0000-000081280000}"/>
            </a:ext>
          </a:extLst>
        </xdr:cNvPr>
        <xdr:cNvSpPr txBox="1">
          <a:spLocks noChangeArrowheads="1"/>
        </xdr:cNvSpPr>
      </xdr:nvSpPr>
      <xdr:spPr bwMode="auto">
        <a:xfrm>
          <a:off x="333375" y="1615440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70" name="Text Box 8">
          <a:extLst>
            <a:ext uri="{FF2B5EF4-FFF2-40B4-BE49-F238E27FC236}">
              <a16:creationId xmlns:a16="http://schemas.microsoft.com/office/drawing/2014/main" id="{00000000-0008-0000-0000-000082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71" name="Text Box 9">
          <a:extLst>
            <a:ext uri="{FF2B5EF4-FFF2-40B4-BE49-F238E27FC236}">
              <a16:creationId xmlns:a16="http://schemas.microsoft.com/office/drawing/2014/main" id="{00000000-0008-0000-0000-000083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46</xdr:row>
      <xdr:rowOff>0</xdr:rowOff>
    </xdr:from>
    <xdr:ext cx="76200" cy="28575"/>
    <xdr:sp macro="" textlink="">
      <xdr:nvSpPr>
        <xdr:cNvPr id="10372" name="Text Box 11">
          <a:extLst>
            <a:ext uri="{FF2B5EF4-FFF2-40B4-BE49-F238E27FC236}">
              <a16:creationId xmlns:a16="http://schemas.microsoft.com/office/drawing/2014/main" id="{00000000-0008-0000-0000-000084280000}"/>
            </a:ext>
          </a:extLst>
        </xdr:cNvPr>
        <xdr:cNvSpPr txBox="1">
          <a:spLocks noChangeArrowheads="1"/>
        </xdr:cNvSpPr>
      </xdr:nvSpPr>
      <xdr:spPr bwMode="auto">
        <a:xfrm>
          <a:off x="33337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10373" name="Text Box 8">
          <a:extLst>
            <a:ext uri="{FF2B5EF4-FFF2-40B4-BE49-F238E27FC236}">
              <a16:creationId xmlns:a16="http://schemas.microsoft.com/office/drawing/2014/main" id="{00000000-0008-0000-0000-00008528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374" name="Text Box 11">
          <a:extLst>
            <a:ext uri="{FF2B5EF4-FFF2-40B4-BE49-F238E27FC236}">
              <a16:creationId xmlns:a16="http://schemas.microsoft.com/office/drawing/2014/main" id="{00000000-0008-0000-0000-00008628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375" name="Text Box 11">
          <a:extLst>
            <a:ext uri="{FF2B5EF4-FFF2-40B4-BE49-F238E27FC236}">
              <a16:creationId xmlns:a16="http://schemas.microsoft.com/office/drawing/2014/main" id="{00000000-0008-0000-0000-00008728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376" name="Text Box 11">
          <a:extLst>
            <a:ext uri="{FF2B5EF4-FFF2-40B4-BE49-F238E27FC236}">
              <a16:creationId xmlns:a16="http://schemas.microsoft.com/office/drawing/2014/main" id="{00000000-0008-0000-0000-00008828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377" name="Text Box 11">
          <a:extLst>
            <a:ext uri="{FF2B5EF4-FFF2-40B4-BE49-F238E27FC236}">
              <a16:creationId xmlns:a16="http://schemas.microsoft.com/office/drawing/2014/main" id="{00000000-0008-0000-0000-00008928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378" name="Text Box 11">
          <a:extLst>
            <a:ext uri="{FF2B5EF4-FFF2-40B4-BE49-F238E27FC236}">
              <a16:creationId xmlns:a16="http://schemas.microsoft.com/office/drawing/2014/main" id="{00000000-0008-0000-0000-00008A28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379" name="Text Box 11">
          <a:extLst>
            <a:ext uri="{FF2B5EF4-FFF2-40B4-BE49-F238E27FC236}">
              <a16:creationId xmlns:a16="http://schemas.microsoft.com/office/drawing/2014/main" id="{00000000-0008-0000-0000-00008B28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380" name="Text Box 11">
          <a:extLst>
            <a:ext uri="{FF2B5EF4-FFF2-40B4-BE49-F238E27FC236}">
              <a16:creationId xmlns:a16="http://schemas.microsoft.com/office/drawing/2014/main" id="{00000000-0008-0000-0000-00008C28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381" name="Text Box 11">
          <a:extLst>
            <a:ext uri="{FF2B5EF4-FFF2-40B4-BE49-F238E27FC236}">
              <a16:creationId xmlns:a16="http://schemas.microsoft.com/office/drawing/2014/main" id="{00000000-0008-0000-0000-00008D28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382" name="Text Box 11">
          <a:extLst>
            <a:ext uri="{FF2B5EF4-FFF2-40B4-BE49-F238E27FC236}">
              <a16:creationId xmlns:a16="http://schemas.microsoft.com/office/drawing/2014/main" id="{00000000-0008-0000-0000-00008E28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46</xdr:row>
      <xdr:rowOff>0</xdr:rowOff>
    </xdr:from>
    <xdr:ext cx="76200" cy="28575"/>
    <xdr:sp macro="" textlink="">
      <xdr:nvSpPr>
        <xdr:cNvPr id="10383" name="Text Box 8">
          <a:extLst>
            <a:ext uri="{FF2B5EF4-FFF2-40B4-BE49-F238E27FC236}">
              <a16:creationId xmlns:a16="http://schemas.microsoft.com/office/drawing/2014/main" id="{00000000-0008-0000-0000-00008F280000}"/>
            </a:ext>
          </a:extLst>
        </xdr:cNvPr>
        <xdr:cNvSpPr txBox="1">
          <a:spLocks noChangeArrowheads="1"/>
        </xdr:cNvSpPr>
      </xdr:nvSpPr>
      <xdr:spPr bwMode="auto">
        <a:xfrm>
          <a:off x="390525" y="161544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46</xdr:row>
      <xdr:rowOff>0</xdr:rowOff>
    </xdr:from>
    <xdr:ext cx="73090" cy="28575"/>
    <xdr:sp macro="" textlink="">
      <xdr:nvSpPr>
        <xdr:cNvPr id="10384" name="Text Box 11">
          <a:extLst>
            <a:ext uri="{FF2B5EF4-FFF2-40B4-BE49-F238E27FC236}">
              <a16:creationId xmlns:a16="http://schemas.microsoft.com/office/drawing/2014/main" id="{00000000-0008-0000-0000-000090280000}"/>
            </a:ext>
          </a:extLst>
        </xdr:cNvPr>
        <xdr:cNvSpPr txBox="1">
          <a:spLocks noChangeArrowheads="1"/>
        </xdr:cNvSpPr>
      </xdr:nvSpPr>
      <xdr:spPr bwMode="auto">
        <a:xfrm>
          <a:off x="304800" y="1615440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385" name="Text Box 8">
          <a:extLst>
            <a:ext uri="{FF2B5EF4-FFF2-40B4-BE49-F238E27FC236}">
              <a16:creationId xmlns:a16="http://schemas.microsoft.com/office/drawing/2014/main" id="{00000000-0008-0000-0000-000091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386" name="Text Box 9">
          <a:extLst>
            <a:ext uri="{FF2B5EF4-FFF2-40B4-BE49-F238E27FC236}">
              <a16:creationId xmlns:a16="http://schemas.microsoft.com/office/drawing/2014/main" id="{00000000-0008-0000-0000-000092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387" name="Text Box 11">
          <a:extLst>
            <a:ext uri="{FF2B5EF4-FFF2-40B4-BE49-F238E27FC236}">
              <a16:creationId xmlns:a16="http://schemas.microsoft.com/office/drawing/2014/main" id="{00000000-0008-0000-0000-000093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388" name="Text Box 8">
          <a:extLst>
            <a:ext uri="{FF2B5EF4-FFF2-40B4-BE49-F238E27FC236}">
              <a16:creationId xmlns:a16="http://schemas.microsoft.com/office/drawing/2014/main" id="{00000000-0008-0000-0000-000094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389" name="Text Box 9">
          <a:extLst>
            <a:ext uri="{FF2B5EF4-FFF2-40B4-BE49-F238E27FC236}">
              <a16:creationId xmlns:a16="http://schemas.microsoft.com/office/drawing/2014/main" id="{00000000-0008-0000-0000-000095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390" name="Text Box 11">
          <a:extLst>
            <a:ext uri="{FF2B5EF4-FFF2-40B4-BE49-F238E27FC236}">
              <a16:creationId xmlns:a16="http://schemas.microsoft.com/office/drawing/2014/main" id="{00000000-0008-0000-0000-000096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391" name="Text Box 8">
          <a:extLst>
            <a:ext uri="{FF2B5EF4-FFF2-40B4-BE49-F238E27FC236}">
              <a16:creationId xmlns:a16="http://schemas.microsoft.com/office/drawing/2014/main" id="{00000000-0008-0000-0000-000097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392" name="Text Box 9">
          <a:extLst>
            <a:ext uri="{FF2B5EF4-FFF2-40B4-BE49-F238E27FC236}">
              <a16:creationId xmlns:a16="http://schemas.microsoft.com/office/drawing/2014/main" id="{00000000-0008-0000-0000-000098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393" name="Text Box 11">
          <a:extLst>
            <a:ext uri="{FF2B5EF4-FFF2-40B4-BE49-F238E27FC236}">
              <a16:creationId xmlns:a16="http://schemas.microsoft.com/office/drawing/2014/main" id="{00000000-0008-0000-0000-000099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394" name="Text Box 8">
          <a:extLst>
            <a:ext uri="{FF2B5EF4-FFF2-40B4-BE49-F238E27FC236}">
              <a16:creationId xmlns:a16="http://schemas.microsoft.com/office/drawing/2014/main" id="{00000000-0008-0000-0000-00009A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395" name="Text Box 9">
          <a:extLst>
            <a:ext uri="{FF2B5EF4-FFF2-40B4-BE49-F238E27FC236}">
              <a16:creationId xmlns:a16="http://schemas.microsoft.com/office/drawing/2014/main" id="{00000000-0008-0000-0000-00009B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396" name="Text Box 11">
          <a:extLst>
            <a:ext uri="{FF2B5EF4-FFF2-40B4-BE49-F238E27FC236}">
              <a16:creationId xmlns:a16="http://schemas.microsoft.com/office/drawing/2014/main" id="{00000000-0008-0000-0000-00009C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397" name="Text Box 8">
          <a:extLst>
            <a:ext uri="{FF2B5EF4-FFF2-40B4-BE49-F238E27FC236}">
              <a16:creationId xmlns:a16="http://schemas.microsoft.com/office/drawing/2014/main" id="{00000000-0008-0000-0000-00009D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398" name="Text Box 9">
          <a:extLst>
            <a:ext uri="{FF2B5EF4-FFF2-40B4-BE49-F238E27FC236}">
              <a16:creationId xmlns:a16="http://schemas.microsoft.com/office/drawing/2014/main" id="{00000000-0008-0000-0000-00009E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399" name="Text Box 11">
          <a:extLst>
            <a:ext uri="{FF2B5EF4-FFF2-40B4-BE49-F238E27FC236}">
              <a16:creationId xmlns:a16="http://schemas.microsoft.com/office/drawing/2014/main" id="{00000000-0008-0000-0000-00009F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00" name="Text Box 8">
          <a:extLst>
            <a:ext uri="{FF2B5EF4-FFF2-40B4-BE49-F238E27FC236}">
              <a16:creationId xmlns:a16="http://schemas.microsoft.com/office/drawing/2014/main" id="{00000000-0008-0000-0000-0000A0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01" name="Text Box 9">
          <a:extLst>
            <a:ext uri="{FF2B5EF4-FFF2-40B4-BE49-F238E27FC236}">
              <a16:creationId xmlns:a16="http://schemas.microsoft.com/office/drawing/2014/main" id="{00000000-0008-0000-0000-0000A1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02" name="Text Box 11">
          <a:extLst>
            <a:ext uri="{FF2B5EF4-FFF2-40B4-BE49-F238E27FC236}">
              <a16:creationId xmlns:a16="http://schemas.microsoft.com/office/drawing/2014/main" id="{00000000-0008-0000-0000-0000A2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03" name="Text Box 11">
          <a:extLst>
            <a:ext uri="{FF2B5EF4-FFF2-40B4-BE49-F238E27FC236}">
              <a16:creationId xmlns:a16="http://schemas.microsoft.com/office/drawing/2014/main" id="{00000000-0008-0000-0000-0000A3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04" name="Text Box 9">
          <a:extLst>
            <a:ext uri="{FF2B5EF4-FFF2-40B4-BE49-F238E27FC236}">
              <a16:creationId xmlns:a16="http://schemas.microsoft.com/office/drawing/2014/main" id="{00000000-0008-0000-0000-0000A4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05" name="Text Box 11">
          <a:extLst>
            <a:ext uri="{FF2B5EF4-FFF2-40B4-BE49-F238E27FC236}">
              <a16:creationId xmlns:a16="http://schemas.microsoft.com/office/drawing/2014/main" id="{00000000-0008-0000-0000-0000A5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06" name="Text Box 8">
          <a:extLst>
            <a:ext uri="{FF2B5EF4-FFF2-40B4-BE49-F238E27FC236}">
              <a16:creationId xmlns:a16="http://schemas.microsoft.com/office/drawing/2014/main" id="{00000000-0008-0000-0000-0000A6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07" name="Text Box 9">
          <a:extLst>
            <a:ext uri="{FF2B5EF4-FFF2-40B4-BE49-F238E27FC236}">
              <a16:creationId xmlns:a16="http://schemas.microsoft.com/office/drawing/2014/main" id="{00000000-0008-0000-0000-0000A7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08" name="Text Box 11">
          <a:extLst>
            <a:ext uri="{FF2B5EF4-FFF2-40B4-BE49-F238E27FC236}">
              <a16:creationId xmlns:a16="http://schemas.microsoft.com/office/drawing/2014/main" id="{00000000-0008-0000-0000-0000A8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09" name="Text Box 8">
          <a:extLst>
            <a:ext uri="{FF2B5EF4-FFF2-40B4-BE49-F238E27FC236}">
              <a16:creationId xmlns:a16="http://schemas.microsoft.com/office/drawing/2014/main" id="{00000000-0008-0000-0000-0000A9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10" name="Text Box 9">
          <a:extLst>
            <a:ext uri="{FF2B5EF4-FFF2-40B4-BE49-F238E27FC236}">
              <a16:creationId xmlns:a16="http://schemas.microsoft.com/office/drawing/2014/main" id="{00000000-0008-0000-0000-0000AA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11" name="Text Box 11">
          <a:extLst>
            <a:ext uri="{FF2B5EF4-FFF2-40B4-BE49-F238E27FC236}">
              <a16:creationId xmlns:a16="http://schemas.microsoft.com/office/drawing/2014/main" id="{00000000-0008-0000-0000-0000AB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12" name="Text Box 8">
          <a:extLst>
            <a:ext uri="{FF2B5EF4-FFF2-40B4-BE49-F238E27FC236}">
              <a16:creationId xmlns:a16="http://schemas.microsoft.com/office/drawing/2014/main" id="{00000000-0008-0000-0000-0000AC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13" name="Text Box 9">
          <a:extLst>
            <a:ext uri="{FF2B5EF4-FFF2-40B4-BE49-F238E27FC236}">
              <a16:creationId xmlns:a16="http://schemas.microsoft.com/office/drawing/2014/main" id="{00000000-0008-0000-0000-0000AD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14" name="Text Box 11">
          <a:extLst>
            <a:ext uri="{FF2B5EF4-FFF2-40B4-BE49-F238E27FC236}">
              <a16:creationId xmlns:a16="http://schemas.microsoft.com/office/drawing/2014/main" id="{00000000-0008-0000-0000-0000AE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15" name="Text Box 8">
          <a:extLst>
            <a:ext uri="{FF2B5EF4-FFF2-40B4-BE49-F238E27FC236}">
              <a16:creationId xmlns:a16="http://schemas.microsoft.com/office/drawing/2014/main" id="{00000000-0008-0000-0000-0000AF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16" name="Text Box 9">
          <a:extLst>
            <a:ext uri="{FF2B5EF4-FFF2-40B4-BE49-F238E27FC236}">
              <a16:creationId xmlns:a16="http://schemas.microsoft.com/office/drawing/2014/main" id="{00000000-0008-0000-0000-0000B0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17" name="Text Box 11">
          <a:extLst>
            <a:ext uri="{FF2B5EF4-FFF2-40B4-BE49-F238E27FC236}">
              <a16:creationId xmlns:a16="http://schemas.microsoft.com/office/drawing/2014/main" id="{00000000-0008-0000-0000-0000B1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18" name="Text Box 8">
          <a:extLst>
            <a:ext uri="{FF2B5EF4-FFF2-40B4-BE49-F238E27FC236}">
              <a16:creationId xmlns:a16="http://schemas.microsoft.com/office/drawing/2014/main" id="{00000000-0008-0000-0000-0000B2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19" name="Text Box 9">
          <a:extLst>
            <a:ext uri="{FF2B5EF4-FFF2-40B4-BE49-F238E27FC236}">
              <a16:creationId xmlns:a16="http://schemas.microsoft.com/office/drawing/2014/main" id="{00000000-0008-0000-0000-0000B3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20" name="Text Box 11">
          <a:extLst>
            <a:ext uri="{FF2B5EF4-FFF2-40B4-BE49-F238E27FC236}">
              <a16:creationId xmlns:a16="http://schemas.microsoft.com/office/drawing/2014/main" id="{00000000-0008-0000-0000-0000B4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21" name="Text Box 8">
          <a:extLst>
            <a:ext uri="{FF2B5EF4-FFF2-40B4-BE49-F238E27FC236}">
              <a16:creationId xmlns:a16="http://schemas.microsoft.com/office/drawing/2014/main" id="{00000000-0008-0000-0000-0000B5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22" name="Text Box 9">
          <a:extLst>
            <a:ext uri="{FF2B5EF4-FFF2-40B4-BE49-F238E27FC236}">
              <a16:creationId xmlns:a16="http://schemas.microsoft.com/office/drawing/2014/main" id="{00000000-0008-0000-0000-0000B6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23" name="Text Box 11">
          <a:extLst>
            <a:ext uri="{FF2B5EF4-FFF2-40B4-BE49-F238E27FC236}">
              <a16:creationId xmlns:a16="http://schemas.microsoft.com/office/drawing/2014/main" id="{00000000-0008-0000-0000-0000B7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24" name="Text Box 8">
          <a:extLst>
            <a:ext uri="{FF2B5EF4-FFF2-40B4-BE49-F238E27FC236}">
              <a16:creationId xmlns:a16="http://schemas.microsoft.com/office/drawing/2014/main" id="{00000000-0008-0000-0000-0000B8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25" name="Text Box 9">
          <a:extLst>
            <a:ext uri="{FF2B5EF4-FFF2-40B4-BE49-F238E27FC236}">
              <a16:creationId xmlns:a16="http://schemas.microsoft.com/office/drawing/2014/main" id="{00000000-0008-0000-0000-0000B9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26" name="Text Box 11">
          <a:extLst>
            <a:ext uri="{FF2B5EF4-FFF2-40B4-BE49-F238E27FC236}">
              <a16:creationId xmlns:a16="http://schemas.microsoft.com/office/drawing/2014/main" id="{00000000-0008-0000-0000-0000BA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27" name="Text Box 8">
          <a:extLst>
            <a:ext uri="{FF2B5EF4-FFF2-40B4-BE49-F238E27FC236}">
              <a16:creationId xmlns:a16="http://schemas.microsoft.com/office/drawing/2014/main" id="{00000000-0008-0000-0000-0000BB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28" name="Text Box 9">
          <a:extLst>
            <a:ext uri="{FF2B5EF4-FFF2-40B4-BE49-F238E27FC236}">
              <a16:creationId xmlns:a16="http://schemas.microsoft.com/office/drawing/2014/main" id="{00000000-0008-0000-0000-0000BC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29" name="Text Box 11">
          <a:extLst>
            <a:ext uri="{FF2B5EF4-FFF2-40B4-BE49-F238E27FC236}">
              <a16:creationId xmlns:a16="http://schemas.microsoft.com/office/drawing/2014/main" id="{00000000-0008-0000-0000-0000BD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30" name="Text Box 8">
          <a:extLst>
            <a:ext uri="{FF2B5EF4-FFF2-40B4-BE49-F238E27FC236}">
              <a16:creationId xmlns:a16="http://schemas.microsoft.com/office/drawing/2014/main" id="{00000000-0008-0000-0000-0000BE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31" name="Text Box 9">
          <a:extLst>
            <a:ext uri="{FF2B5EF4-FFF2-40B4-BE49-F238E27FC236}">
              <a16:creationId xmlns:a16="http://schemas.microsoft.com/office/drawing/2014/main" id="{00000000-0008-0000-0000-0000BF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32" name="Text Box 11">
          <a:extLst>
            <a:ext uri="{FF2B5EF4-FFF2-40B4-BE49-F238E27FC236}">
              <a16:creationId xmlns:a16="http://schemas.microsoft.com/office/drawing/2014/main" id="{00000000-0008-0000-0000-0000C0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33" name="Text Box 8">
          <a:extLst>
            <a:ext uri="{FF2B5EF4-FFF2-40B4-BE49-F238E27FC236}">
              <a16:creationId xmlns:a16="http://schemas.microsoft.com/office/drawing/2014/main" id="{00000000-0008-0000-0000-0000C1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34" name="Text Box 9">
          <a:extLst>
            <a:ext uri="{FF2B5EF4-FFF2-40B4-BE49-F238E27FC236}">
              <a16:creationId xmlns:a16="http://schemas.microsoft.com/office/drawing/2014/main" id="{00000000-0008-0000-0000-0000C2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35" name="Text Box 11">
          <a:extLst>
            <a:ext uri="{FF2B5EF4-FFF2-40B4-BE49-F238E27FC236}">
              <a16:creationId xmlns:a16="http://schemas.microsoft.com/office/drawing/2014/main" id="{00000000-0008-0000-0000-0000C3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36" name="Text Box 8">
          <a:extLst>
            <a:ext uri="{FF2B5EF4-FFF2-40B4-BE49-F238E27FC236}">
              <a16:creationId xmlns:a16="http://schemas.microsoft.com/office/drawing/2014/main" id="{00000000-0008-0000-0000-0000C4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37" name="Text Box 9">
          <a:extLst>
            <a:ext uri="{FF2B5EF4-FFF2-40B4-BE49-F238E27FC236}">
              <a16:creationId xmlns:a16="http://schemas.microsoft.com/office/drawing/2014/main" id="{00000000-0008-0000-0000-0000C5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38" name="Text Box 11">
          <a:extLst>
            <a:ext uri="{FF2B5EF4-FFF2-40B4-BE49-F238E27FC236}">
              <a16:creationId xmlns:a16="http://schemas.microsoft.com/office/drawing/2014/main" id="{00000000-0008-0000-0000-0000C6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0439" name="Text Box 8">
          <a:extLst>
            <a:ext uri="{FF2B5EF4-FFF2-40B4-BE49-F238E27FC236}">
              <a16:creationId xmlns:a16="http://schemas.microsoft.com/office/drawing/2014/main" id="{00000000-0008-0000-0000-0000C728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40" name="Text Box 8">
          <a:extLst>
            <a:ext uri="{FF2B5EF4-FFF2-40B4-BE49-F238E27FC236}">
              <a16:creationId xmlns:a16="http://schemas.microsoft.com/office/drawing/2014/main" id="{00000000-0008-0000-0000-0000C8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41" name="Text Box 9">
          <a:extLst>
            <a:ext uri="{FF2B5EF4-FFF2-40B4-BE49-F238E27FC236}">
              <a16:creationId xmlns:a16="http://schemas.microsoft.com/office/drawing/2014/main" id="{00000000-0008-0000-0000-0000C9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42" name="Text Box 11">
          <a:extLst>
            <a:ext uri="{FF2B5EF4-FFF2-40B4-BE49-F238E27FC236}">
              <a16:creationId xmlns:a16="http://schemas.microsoft.com/office/drawing/2014/main" id="{00000000-0008-0000-0000-0000CA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76200" cy="28575"/>
    <xdr:sp macro="" textlink="">
      <xdr:nvSpPr>
        <xdr:cNvPr id="10443" name="Text Box 11">
          <a:extLst>
            <a:ext uri="{FF2B5EF4-FFF2-40B4-BE49-F238E27FC236}">
              <a16:creationId xmlns:a16="http://schemas.microsoft.com/office/drawing/2014/main" id="{00000000-0008-0000-0000-0000CB280000}"/>
            </a:ext>
          </a:extLst>
        </xdr:cNvPr>
        <xdr:cNvSpPr txBox="1">
          <a:spLocks noChangeArrowheads="1"/>
        </xdr:cNvSpPr>
      </xdr:nvSpPr>
      <xdr:spPr bwMode="auto">
        <a:xfrm>
          <a:off x="4095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444" name="Text Box 8">
          <a:extLst>
            <a:ext uri="{FF2B5EF4-FFF2-40B4-BE49-F238E27FC236}">
              <a16:creationId xmlns:a16="http://schemas.microsoft.com/office/drawing/2014/main" id="{00000000-0008-0000-0000-0000CC28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445" name="Text Box 9">
          <a:extLst>
            <a:ext uri="{FF2B5EF4-FFF2-40B4-BE49-F238E27FC236}">
              <a16:creationId xmlns:a16="http://schemas.microsoft.com/office/drawing/2014/main" id="{00000000-0008-0000-0000-0000CD28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446" name="Text Box 11">
          <a:extLst>
            <a:ext uri="{FF2B5EF4-FFF2-40B4-BE49-F238E27FC236}">
              <a16:creationId xmlns:a16="http://schemas.microsoft.com/office/drawing/2014/main" id="{00000000-0008-0000-0000-0000CE28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47" name="Text Box 8">
          <a:extLst>
            <a:ext uri="{FF2B5EF4-FFF2-40B4-BE49-F238E27FC236}">
              <a16:creationId xmlns:a16="http://schemas.microsoft.com/office/drawing/2014/main" id="{00000000-0008-0000-0000-0000CF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48" name="Text Box 9">
          <a:extLst>
            <a:ext uri="{FF2B5EF4-FFF2-40B4-BE49-F238E27FC236}">
              <a16:creationId xmlns:a16="http://schemas.microsoft.com/office/drawing/2014/main" id="{00000000-0008-0000-0000-0000D0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49" name="Text Box 11">
          <a:extLst>
            <a:ext uri="{FF2B5EF4-FFF2-40B4-BE49-F238E27FC236}">
              <a16:creationId xmlns:a16="http://schemas.microsoft.com/office/drawing/2014/main" id="{00000000-0008-0000-0000-0000D1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450" name="Text Box 8">
          <a:extLst>
            <a:ext uri="{FF2B5EF4-FFF2-40B4-BE49-F238E27FC236}">
              <a16:creationId xmlns:a16="http://schemas.microsoft.com/office/drawing/2014/main" id="{00000000-0008-0000-0000-0000D228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451" name="Text Box 9">
          <a:extLst>
            <a:ext uri="{FF2B5EF4-FFF2-40B4-BE49-F238E27FC236}">
              <a16:creationId xmlns:a16="http://schemas.microsoft.com/office/drawing/2014/main" id="{00000000-0008-0000-0000-0000D328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452" name="Text Box 11">
          <a:extLst>
            <a:ext uri="{FF2B5EF4-FFF2-40B4-BE49-F238E27FC236}">
              <a16:creationId xmlns:a16="http://schemas.microsoft.com/office/drawing/2014/main" id="{00000000-0008-0000-0000-0000D428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53" name="Text Box 8">
          <a:extLst>
            <a:ext uri="{FF2B5EF4-FFF2-40B4-BE49-F238E27FC236}">
              <a16:creationId xmlns:a16="http://schemas.microsoft.com/office/drawing/2014/main" id="{00000000-0008-0000-0000-0000D5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54" name="Text Box 9">
          <a:extLst>
            <a:ext uri="{FF2B5EF4-FFF2-40B4-BE49-F238E27FC236}">
              <a16:creationId xmlns:a16="http://schemas.microsoft.com/office/drawing/2014/main" id="{00000000-0008-0000-0000-0000D6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55" name="Text Box 11">
          <a:extLst>
            <a:ext uri="{FF2B5EF4-FFF2-40B4-BE49-F238E27FC236}">
              <a16:creationId xmlns:a16="http://schemas.microsoft.com/office/drawing/2014/main" id="{00000000-0008-0000-0000-0000D7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0456" name="Text Box 8">
          <a:extLst>
            <a:ext uri="{FF2B5EF4-FFF2-40B4-BE49-F238E27FC236}">
              <a16:creationId xmlns:a16="http://schemas.microsoft.com/office/drawing/2014/main" id="{00000000-0008-0000-0000-0000D828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0457" name="Text Box 8">
          <a:extLst>
            <a:ext uri="{FF2B5EF4-FFF2-40B4-BE49-F238E27FC236}">
              <a16:creationId xmlns:a16="http://schemas.microsoft.com/office/drawing/2014/main" id="{00000000-0008-0000-0000-0000D928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58" name="Text Box 9">
          <a:extLst>
            <a:ext uri="{FF2B5EF4-FFF2-40B4-BE49-F238E27FC236}">
              <a16:creationId xmlns:a16="http://schemas.microsoft.com/office/drawing/2014/main" id="{00000000-0008-0000-0000-0000DA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59" name="Text Box 11">
          <a:extLst>
            <a:ext uri="{FF2B5EF4-FFF2-40B4-BE49-F238E27FC236}">
              <a16:creationId xmlns:a16="http://schemas.microsoft.com/office/drawing/2014/main" id="{00000000-0008-0000-0000-0000DB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60" name="Text Box 8">
          <a:extLst>
            <a:ext uri="{FF2B5EF4-FFF2-40B4-BE49-F238E27FC236}">
              <a16:creationId xmlns:a16="http://schemas.microsoft.com/office/drawing/2014/main" id="{00000000-0008-0000-0000-0000DC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61" name="Text Box 9">
          <a:extLst>
            <a:ext uri="{FF2B5EF4-FFF2-40B4-BE49-F238E27FC236}">
              <a16:creationId xmlns:a16="http://schemas.microsoft.com/office/drawing/2014/main" id="{00000000-0008-0000-0000-0000DD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62" name="Text Box 11">
          <a:extLst>
            <a:ext uri="{FF2B5EF4-FFF2-40B4-BE49-F238E27FC236}">
              <a16:creationId xmlns:a16="http://schemas.microsoft.com/office/drawing/2014/main" id="{00000000-0008-0000-0000-0000DE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63" name="Text Box 8">
          <a:extLst>
            <a:ext uri="{FF2B5EF4-FFF2-40B4-BE49-F238E27FC236}">
              <a16:creationId xmlns:a16="http://schemas.microsoft.com/office/drawing/2014/main" id="{00000000-0008-0000-0000-0000DF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64" name="Text Box 9">
          <a:extLst>
            <a:ext uri="{FF2B5EF4-FFF2-40B4-BE49-F238E27FC236}">
              <a16:creationId xmlns:a16="http://schemas.microsoft.com/office/drawing/2014/main" id="{00000000-0008-0000-0000-0000E0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65" name="Text Box 11">
          <a:extLst>
            <a:ext uri="{FF2B5EF4-FFF2-40B4-BE49-F238E27FC236}">
              <a16:creationId xmlns:a16="http://schemas.microsoft.com/office/drawing/2014/main" id="{00000000-0008-0000-0000-0000E1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66" name="Text Box 8">
          <a:extLst>
            <a:ext uri="{FF2B5EF4-FFF2-40B4-BE49-F238E27FC236}">
              <a16:creationId xmlns:a16="http://schemas.microsoft.com/office/drawing/2014/main" id="{00000000-0008-0000-0000-0000E2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67" name="Text Box 9">
          <a:extLst>
            <a:ext uri="{FF2B5EF4-FFF2-40B4-BE49-F238E27FC236}">
              <a16:creationId xmlns:a16="http://schemas.microsoft.com/office/drawing/2014/main" id="{00000000-0008-0000-0000-0000E3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68" name="Text Box 11">
          <a:extLst>
            <a:ext uri="{FF2B5EF4-FFF2-40B4-BE49-F238E27FC236}">
              <a16:creationId xmlns:a16="http://schemas.microsoft.com/office/drawing/2014/main" id="{00000000-0008-0000-0000-0000E4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69" name="Text Box 8">
          <a:extLst>
            <a:ext uri="{FF2B5EF4-FFF2-40B4-BE49-F238E27FC236}">
              <a16:creationId xmlns:a16="http://schemas.microsoft.com/office/drawing/2014/main" id="{00000000-0008-0000-0000-0000E5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70" name="Text Box 9">
          <a:extLst>
            <a:ext uri="{FF2B5EF4-FFF2-40B4-BE49-F238E27FC236}">
              <a16:creationId xmlns:a16="http://schemas.microsoft.com/office/drawing/2014/main" id="{00000000-0008-0000-0000-0000E6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71" name="Text Box 11">
          <a:extLst>
            <a:ext uri="{FF2B5EF4-FFF2-40B4-BE49-F238E27FC236}">
              <a16:creationId xmlns:a16="http://schemas.microsoft.com/office/drawing/2014/main" id="{00000000-0008-0000-0000-0000E7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72" name="Text Box 8">
          <a:extLst>
            <a:ext uri="{FF2B5EF4-FFF2-40B4-BE49-F238E27FC236}">
              <a16:creationId xmlns:a16="http://schemas.microsoft.com/office/drawing/2014/main" id="{00000000-0008-0000-0000-0000E8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73" name="Text Box 9">
          <a:extLst>
            <a:ext uri="{FF2B5EF4-FFF2-40B4-BE49-F238E27FC236}">
              <a16:creationId xmlns:a16="http://schemas.microsoft.com/office/drawing/2014/main" id="{00000000-0008-0000-0000-0000E9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74" name="Text Box 11">
          <a:extLst>
            <a:ext uri="{FF2B5EF4-FFF2-40B4-BE49-F238E27FC236}">
              <a16:creationId xmlns:a16="http://schemas.microsoft.com/office/drawing/2014/main" id="{00000000-0008-0000-0000-0000EA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75" name="Text Box 8">
          <a:extLst>
            <a:ext uri="{FF2B5EF4-FFF2-40B4-BE49-F238E27FC236}">
              <a16:creationId xmlns:a16="http://schemas.microsoft.com/office/drawing/2014/main" id="{00000000-0008-0000-0000-0000EB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76" name="Text Box 9">
          <a:extLst>
            <a:ext uri="{FF2B5EF4-FFF2-40B4-BE49-F238E27FC236}">
              <a16:creationId xmlns:a16="http://schemas.microsoft.com/office/drawing/2014/main" id="{00000000-0008-0000-0000-0000EC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77" name="Text Box 11">
          <a:extLst>
            <a:ext uri="{FF2B5EF4-FFF2-40B4-BE49-F238E27FC236}">
              <a16:creationId xmlns:a16="http://schemas.microsoft.com/office/drawing/2014/main" id="{00000000-0008-0000-0000-0000ED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78" name="Text Box 8">
          <a:extLst>
            <a:ext uri="{FF2B5EF4-FFF2-40B4-BE49-F238E27FC236}">
              <a16:creationId xmlns:a16="http://schemas.microsoft.com/office/drawing/2014/main" id="{00000000-0008-0000-0000-0000EE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79" name="Text Box 9">
          <a:extLst>
            <a:ext uri="{FF2B5EF4-FFF2-40B4-BE49-F238E27FC236}">
              <a16:creationId xmlns:a16="http://schemas.microsoft.com/office/drawing/2014/main" id="{00000000-0008-0000-0000-0000EF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80" name="Text Box 11">
          <a:extLst>
            <a:ext uri="{FF2B5EF4-FFF2-40B4-BE49-F238E27FC236}">
              <a16:creationId xmlns:a16="http://schemas.microsoft.com/office/drawing/2014/main" id="{00000000-0008-0000-0000-0000F0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81" name="Text Box 8">
          <a:extLst>
            <a:ext uri="{FF2B5EF4-FFF2-40B4-BE49-F238E27FC236}">
              <a16:creationId xmlns:a16="http://schemas.microsoft.com/office/drawing/2014/main" id="{00000000-0008-0000-0000-0000F1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82" name="Text Box 9">
          <a:extLst>
            <a:ext uri="{FF2B5EF4-FFF2-40B4-BE49-F238E27FC236}">
              <a16:creationId xmlns:a16="http://schemas.microsoft.com/office/drawing/2014/main" id="{00000000-0008-0000-0000-0000F2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83" name="Text Box 11">
          <a:extLst>
            <a:ext uri="{FF2B5EF4-FFF2-40B4-BE49-F238E27FC236}">
              <a16:creationId xmlns:a16="http://schemas.microsoft.com/office/drawing/2014/main" id="{00000000-0008-0000-0000-0000F3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84" name="Text Box 8">
          <a:extLst>
            <a:ext uri="{FF2B5EF4-FFF2-40B4-BE49-F238E27FC236}">
              <a16:creationId xmlns:a16="http://schemas.microsoft.com/office/drawing/2014/main" id="{00000000-0008-0000-0000-0000F4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85" name="Text Box 9">
          <a:extLst>
            <a:ext uri="{FF2B5EF4-FFF2-40B4-BE49-F238E27FC236}">
              <a16:creationId xmlns:a16="http://schemas.microsoft.com/office/drawing/2014/main" id="{00000000-0008-0000-0000-0000F5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86" name="Text Box 11">
          <a:extLst>
            <a:ext uri="{FF2B5EF4-FFF2-40B4-BE49-F238E27FC236}">
              <a16:creationId xmlns:a16="http://schemas.microsoft.com/office/drawing/2014/main" id="{00000000-0008-0000-0000-0000F6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87" name="Text Box 8">
          <a:extLst>
            <a:ext uri="{FF2B5EF4-FFF2-40B4-BE49-F238E27FC236}">
              <a16:creationId xmlns:a16="http://schemas.microsoft.com/office/drawing/2014/main" id="{00000000-0008-0000-0000-0000F7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88" name="Text Box 9">
          <a:extLst>
            <a:ext uri="{FF2B5EF4-FFF2-40B4-BE49-F238E27FC236}">
              <a16:creationId xmlns:a16="http://schemas.microsoft.com/office/drawing/2014/main" id="{00000000-0008-0000-0000-0000F8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89" name="Text Box 11">
          <a:extLst>
            <a:ext uri="{FF2B5EF4-FFF2-40B4-BE49-F238E27FC236}">
              <a16:creationId xmlns:a16="http://schemas.microsoft.com/office/drawing/2014/main" id="{00000000-0008-0000-0000-0000F9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90" name="Text Box 8">
          <a:extLst>
            <a:ext uri="{FF2B5EF4-FFF2-40B4-BE49-F238E27FC236}">
              <a16:creationId xmlns:a16="http://schemas.microsoft.com/office/drawing/2014/main" id="{00000000-0008-0000-0000-0000FA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91" name="Text Box 9">
          <a:extLst>
            <a:ext uri="{FF2B5EF4-FFF2-40B4-BE49-F238E27FC236}">
              <a16:creationId xmlns:a16="http://schemas.microsoft.com/office/drawing/2014/main" id="{00000000-0008-0000-0000-0000FB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92" name="Text Box 11">
          <a:extLst>
            <a:ext uri="{FF2B5EF4-FFF2-40B4-BE49-F238E27FC236}">
              <a16:creationId xmlns:a16="http://schemas.microsoft.com/office/drawing/2014/main" id="{00000000-0008-0000-0000-0000FC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0493" name="Text Box 8">
          <a:extLst>
            <a:ext uri="{FF2B5EF4-FFF2-40B4-BE49-F238E27FC236}">
              <a16:creationId xmlns:a16="http://schemas.microsoft.com/office/drawing/2014/main" id="{00000000-0008-0000-0000-0000FD28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94" name="Text Box 8">
          <a:extLst>
            <a:ext uri="{FF2B5EF4-FFF2-40B4-BE49-F238E27FC236}">
              <a16:creationId xmlns:a16="http://schemas.microsoft.com/office/drawing/2014/main" id="{00000000-0008-0000-0000-0000FE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95" name="Text Box 9">
          <a:extLst>
            <a:ext uri="{FF2B5EF4-FFF2-40B4-BE49-F238E27FC236}">
              <a16:creationId xmlns:a16="http://schemas.microsoft.com/office/drawing/2014/main" id="{00000000-0008-0000-0000-0000FF28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496" name="Text Box 11">
          <a:extLst>
            <a:ext uri="{FF2B5EF4-FFF2-40B4-BE49-F238E27FC236}">
              <a16:creationId xmlns:a16="http://schemas.microsoft.com/office/drawing/2014/main" id="{00000000-0008-0000-0000-000000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497" name="Text Box 8">
          <a:extLst>
            <a:ext uri="{FF2B5EF4-FFF2-40B4-BE49-F238E27FC236}">
              <a16:creationId xmlns:a16="http://schemas.microsoft.com/office/drawing/2014/main" id="{00000000-0008-0000-0000-00000129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498" name="Text Box 9">
          <a:extLst>
            <a:ext uri="{FF2B5EF4-FFF2-40B4-BE49-F238E27FC236}">
              <a16:creationId xmlns:a16="http://schemas.microsoft.com/office/drawing/2014/main" id="{00000000-0008-0000-0000-00000229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499" name="Text Box 11">
          <a:extLst>
            <a:ext uri="{FF2B5EF4-FFF2-40B4-BE49-F238E27FC236}">
              <a16:creationId xmlns:a16="http://schemas.microsoft.com/office/drawing/2014/main" id="{00000000-0008-0000-0000-00000329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00" name="Text Box 8">
          <a:extLst>
            <a:ext uri="{FF2B5EF4-FFF2-40B4-BE49-F238E27FC236}">
              <a16:creationId xmlns:a16="http://schemas.microsoft.com/office/drawing/2014/main" id="{00000000-0008-0000-0000-000004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01" name="Text Box 9">
          <a:extLst>
            <a:ext uri="{FF2B5EF4-FFF2-40B4-BE49-F238E27FC236}">
              <a16:creationId xmlns:a16="http://schemas.microsoft.com/office/drawing/2014/main" id="{00000000-0008-0000-0000-000005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02" name="Text Box 11">
          <a:extLst>
            <a:ext uri="{FF2B5EF4-FFF2-40B4-BE49-F238E27FC236}">
              <a16:creationId xmlns:a16="http://schemas.microsoft.com/office/drawing/2014/main" id="{00000000-0008-0000-0000-000006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503" name="Text Box 8">
          <a:extLst>
            <a:ext uri="{FF2B5EF4-FFF2-40B4-BE49-F238E27FC236}">
              <a16:creationId xmlns:a16="http://schemas.microsoft.com/office/drawing/2014/main" id="{00000000-0008-0000-0000-00000729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504" name="Text Box 9">
          <a:extLst>
            <a:ext uri="{FF2B5EF4-FFF2-40B4-BE49-F238E27FC236}">
              <a16:creationId xmlns:a16="http://schemas.microsoft.com/office/drawing/2014/main" id="{00000000-0008-0000-0000-00000829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505" name="Text Box 11">
          <a:extLst>
            <a:ext uri="{FF2B5EF4-FFF2-40B4-BE49-F238E27FC236}">
              <a16:creationId xmlns:a16="http://schemas.microsoft.com/office/drawing/2014/main" id="{00000000-0008-0000-0000-00000929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06" name="Text Box 8">
          <a:extLst>
            <a:ext uri="{FF2B5EF4-FFF2-40B4-BE49-F238E27FC236}">
              <a16:creationId xmlns:a16="http://schemas.microsoft.com/office/drawing/2014/main" id="{00000000-0008-0000-0000-00000A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07" name="Text Box 9">
          <a:extLst>
            <a:ext uri="{FF2B5EF4-FFF2-40B4-BE49-F238E27FC236}">
              <a16:creationId xmlns:a16="http://schemas.microsoft.com/office/drawing/2014/main" id="{00000000-0008-0000-0000-00000B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08" name="Text Box 11">
          <a:extLst>
            <a:ext uri="{FF2B5EF4-FFF2-40B4-BE49-F238E27FC236}">
              <a16:creationId xmlns:a16="http://schemas.microsoft.com/office/drawing/2014/main" id="{00000000-0008-0000-0000-00000C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0509" name="Text Box 8">
          <a:extLst>
            <a:ext uri="{FF2B5EF4-FFF2-40B4-BE49-F238E27FC236}">
              <a16:creationId xmlns:a16="http://schemas.microsoft.com/office/drawing/2014/main" id="{00000000-0008-0000-0000-00000D29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0510" name="Text Box 8">
          <a:extLst>
            <a:ext uri="{FF2B5EF4-FFF2-40B4-BE49-F238E27FC236}">
              <a16:creationId xmlns:a16="http://schemas.microsoft.com/office/drawing/2014/main" id="{00000000-0008-0000-0000-00000E29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11" name="Text Box 8">
          <a:extLst>
            <a:ext uri="{FF2B5EF4-FFF2-40B4-BE49-F238E27FC236}">
              <a16:creationId xmlns:a16="http://schemas.microsoft.com/office/drawing/2014/main" id="{00000000-0008-0000-0000-00000F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12" name="Text Box 9">
          <a:extLst>
            <a:ext uri="{FF2B5EF4-FFF2-40B4-BE49-F238E27FC236}">
              <a16:creationId xmlns:a16="http://schemas.microsoft.com/office/drawing/2014/main" id="{00000000-0008-0000-0000-000010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13" name="Text Box 11">
          <a:extLst>
            <a:ext uri="{FF2B5EF4-FFF2-40B4-BE49-F238E27FC236}">
              <a16:creationId xmlns:a16="http://schemas.microsoft.com/office/drawing/2014/main" id="{00000000-0008-0000-0000-000011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14" name="Text Box 8">
          <a:extLst>
            <a:ext uri="{FF2B5EF4-FFF2-40B4-BE49-F238E27FC236}">
              <a16:creationId xmlns:a16="http://schemas.microsoft.com/office/drawing/2014/main" id="{00000000-0008-0000-0000-000012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15" name="Text Box 9">
          <a:extLst>
            <a:ext uri="{FF2B5EF4-FFF2-40B4-BE49-F238E27FC236}">
              <a16:creationId xmlns:a16="http://schemas.microsoft.com/office/drawing/2014/main" id="{00000000-0008-0000-0000-000013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16" name="Text Box 11">
          <a:extLst>
            <a:ext uri="{FF2B5EF4-FFF2-40B4-BE49-F238E27FC236}">
              <a16:creationId xmlns:a16="http://schemas.microsoft.com/office/drawing/2014/main" id="{00000000-0008-0000-0000-000014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17" name="Text Box 8">
          <a:extLst>
            <a:ext uri="{FF2B5EF4-FFF2-40B4-BE49-F238E27FC236}">
              <a16:creationId xmlns:a16="http://schemas.microsoft.com/office/drawing/2014/main" id="{00000000-0008-0000-0000-000015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18" name="Text Box 9">
          <a:extLst>
            <a:ext uri="{FF2B5EF4-FFF2-40B4-BE49-F238E27FC236}">
              <a16:creationId xmlns:a16="http://schemas.microsoft.com/office/drawing/2014/main" id="{00000000-0008-0000-0000-000016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19" name="Text Box 11">
          <a:extLst>
            <a:ext uri="{FF2B5EF4-FFF2-40B4-BE49-F238E27FC236}">
              <a16:creationId xmlns:a16="http://schemas.microsoft.com/office/drawing/2014/main" id="{00000000-0008-0000-0000-000017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20" name="Text Box 8">
          <a:extLst>
            <a:ext uri="{FF2B5EF4-FFF2-40B4-BE49-F238E27FC236}">
              <a16:creationId xmlns:a16="http://schemas.microsoft.com/office/drawing/2014/main" id="{00000000-0008-0000-0000-000018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21" name="Text Box 9">
          <a:extLst>
            <a:ext uri="{FF2B5EF4-FFF2-40B4-BE49-F238E27FC236}">
              <a16:creationId xmlns:a16="http://schemas.microsoft.com/office/drawing/2014/main" id="{00000000-0008-0000-0000-000019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22" name="Text Box 11">
          <a:extLst>
            <a:ext uri="{FF2B5EF4-FFF2-40B4-BE49-F238E27FC236}">
              <a16:creationId xmlns:a16="http://schemas.microsoft.com/office/drawing/2014/main" id="{00000000-0008-0000-0000-00001A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23" name="Text Box 8">
          <a:extLst>
            <a:ext uri="{FF2B5EF4-FFF2-40B4-BE49-F238E27FC236}">
              <a16:creationId xmlns:a16="http://schemas.microsoft.com/office/drawing/2014/main" id="{00000000-0008-0000-0000-00001B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24" name="Text Box 9">
          <a:extLst>
            <a:ext uri="{FF2B5EF4-FFF2-40B4-BE49-F238E27FC236}">
              <a16:creationId xmlns:a16="http://schemas.microsoft.com/office/drawing/2014/main" id="{00000000-0008-0000-0000-00001C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25" name="Text Box 11">
          <a:extLst>
            <a:ext uri="{FF2B5EF4-FFF2-40B4-BE49-F238E27FC236}">
              <a16:creationId xmlns:a16="http://schemas.microsoft.com/office/drawing/2014/main" id="{00000000-0008-0000-0000-00001D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26" name="Text Box 8">
          <a:extLst>
            <a:ext uri="{FF2B5EF4-FFF2-40B4-BE49-F238E27FC236}">
              <a16:creationId xmlns:a16="http://schemas.microsoft.com/office/drawing/2014/main" id="{00000000-0008-0000-0000-00001E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27" name="Text Box 9">
          <a:extLst>
            <a:ext uri="{FF2B5EF4-FFF2-40B4-BE49-F238E27FC236}">
              <a16:creationId xmlns:a16="http://schemas.microsoft.com/office/drawing/2014/main" id="{00000000-0008-0000-0000-00001F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28" name="Text Box 11">
          <a:extLst>
            <a:ext uri="{FF2B5EF4-FFF2-40B4-BE49-F238E27FC236}">
              <a16:creationId xmlns:a16="http://schemas.microsoft.com/office/drawing/2014/main" id="{00000000-0008-0000-0000-000020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29" name="Text Box 8">
          <a:extLst>
            <a:ext uri="{FF2B5EF4-FFF2-40B4-BE49-F238E27FC236}">
              <a16:creationId xmlns:a16="http://schemas.microsoft.com/office/drawing/2014/main" id="{00000000-0008-0000-0000-000021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30" name="Text Box 9">
          <a:extLst>
            <a:ext uri="{FF2B5EF4-FFF2-40B4-BE49-F238E27FC236}">
              <a16:creationId xmlns:a16="http://schemas.microsoft.com/office/drawing/2014/main" id="{00000000-0008-0000-0000-000022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31" name="Text Box 11">
          <a:extLst>
            <a:ext uri="{FF2B5EF4-FFF2-40B4-BE49-F238E27FC236}">
              <a16:creationId xmlns:a16="http://schemas.microsoft.com/office/drawing/2014/main" id="{00000000-0008-0000-0000-000023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32" name="Text Box 8">
          <a:extLst>
            <a:ext uri="{FF2B5EF4-FFF2-40B4-BE49-F238E27FC236}">
              <a16:creationId xmlns:a16="http://schemas.microsoft.com/office/drawing/2014/main" id="{00000000-0008-0000-0000-000024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33" name="Text Box 9">
          <a:extLst>
            <a:ext uri="{FF2B5EF4-FFF2-40B4-BE49-F238E27FC236}">
              <a16:creationId xmlns:a16="http://schemas.microsoft.com/office/drawing/2014/main" id="{00000000-0008-0000-0000-000025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34" name="Text Box 11">
          <a:extLst>
            <a:ext uri="{FF2B5EF4-FFF2-40B4-BE49-F238E27FC236}">
              <a16:creationId xmlns:a16="http://schemas.microsoft.com/office/drawing/2014/main" id="{00000000-0008-0000-0000-000026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35" name="Text Box 11">
          <a:extLst>
            <a:ext uri="{FF2B5EF4-FFF2-40B4-BE49-F238E27FC236}">
              <a16:creationId xmlns:a16="http://schemas.microsoft.com/office/drawing/2014/main" id="{00000000-0008-0000-0000-000027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36" name="Text Box 9">
          <a:extLst>
            <a:ext uri="{FF2B5EF4-FFF2-40B4-BE49-F238E27FC236}">
              <a16:creationId xmlns:a16="http://schemas.microsoft.com/office/drawing/2014/main" id="{00000000-0008-0000-0000-000028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37" name="Text Box 11">
          <a:extLst>
            <a:ext uri="{FF2B5EF4-FFF2-40B4-BE49-F238E27FC236}">
              <a16:creationId xmlns:a16="http://schemas.microsoft.com/office/drawing/2014/main" id="{00000000-0008-0000-0000-000029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38" name="Text Box 8">
          <a:extLst>
            <a:ext uri="{FF2B5EF4-FFF2-40B4-BE49-F238E27FC236}">
              <a16:creationId xmlns:a16="http://schemas.microsoft.com/office/drawing/2014/main" id="{00000000-0008-0000-0000-00002A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39" name="Text Box 9">
          <a:extLst>
            <a:ext uri="{FF2B5EF4-FFF2-40B4-BE49-F238E27FC236}">
              <a16:creationId xmlns:a16="http://schemas.microsoft.com/office/drawing/2014/main" id="{00000000-0008-0000-0000-00002B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40" name="Text Box 11">
          <a:extLst>
            <a:ext uri="{FF2B5EF4-FFF2-40B4-BE49-F238E27FC236}">
              <a16:creationId xmlns:a16="http://schemas.microsoft.com/office/drawing/2014/main" id="{00000000-0008-0000-0000-00002C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41" name="Text Box 8">
          <a:extLst>
            <a:ext uri="{FF2B5EF4-FFF2-40B4-BE49-F238E27FC236}">
              <a16:creationId xmlns:a16="http://schemas.microsoft.com/office/drawing/2014/main" id="{00000000-0008-0000-0000-00002D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42" name="Text Box 9">
          <a:extLst>
            <a:ext uri="{FF2B5EF4-FFF2-40B4-BE49-F238E27FC236}">
              <a16:creationId xmlns:a16="http://schemas.microsoft.com/office/drawing/2014/main" id="{00000000-0008-0000-0000-00002E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43" name="Text Box 11">
          <a:extLst>
            <a:ext uri="{FF2B5EF4-FFF2-40B4-BE49-F238E27FC236}">
              <a16:creationId xmlns:a16="http://schemas.microsoft.com/office/drawing/2014/main" id="{00000000-0008-0000-0000-00002F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44" name="Text Box 8">
          <a:extLst>
            <a:ext uri="{FF2B5EF4-FFF2-40B4-BE49-F238E27FC236}">
              <a16:creationId xmlns:a16="http://schemas.microsoft.com/office/drawing/2014/main" id="{00000000-0008-0000-0000-000030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45" name="Text Box 9">
          <a:extLst>
            <a:ext uri="{FF2B5EF4-FFF2-40B4-BE49-F238E27FC236}">
              <a16:creationId xmlns:a16="http://schemas.microsoft.com/office/drawing/2014/main" id="{00000000-0008-0000-0000-000031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46" name="Text Box 11">
          <a:extLst>
            <a:ext uri="{FF2B5EF4-FFF2-40B4-BE49-F238E27FC236}">
              <a16:creationId xmlns:a16="http://schemas.microsoft.com/office/drawing/2014/main" id="{00000000-0008-0000-0000-000032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47" name="Text Box 8">
          <a:extLst>
            <a:ext uri="{FF2B5EF4-FFF2-40B4-BE49-F238E27FC236}">
              <a16:creationId xmlns:a16="http://schemas.microsoft.com/office/drawing/2014/main" id="{00000000-0008-0000-0000-000033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48" name="Text Box 9">
          <a:extLst>
            <a:ext uri="{FF2B5EF4-FFF2-40B4-BE49-F238E27FC236}">
              <a16:creationId xmlns:a16="http://schemas.microsoft.com/office/drawing/2014/main" id="{00000000-0008-0000-0000-000034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49" name="Text Box 11">
          <a:extLst>
            <a:ext uri="{FF2B5EF4-FFF2-40B4-BE49-F238E27FC236}">
              <a16:creationId xmlns:a16="http://schemas.microsoft.com/office/drawing/2014/main" id="{00000000-0008-0000-0000-000035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50" name="Text Box 8">
          <a:extLst>
            <a:ext uri="{FF2B5EF4-FFF2-40B4-BE49-F238E27FC236}">
              <a16:creationId xmlns:a16="http://schemas.microsoft.com/office/drawing/2014/main" id="{00000000-0008-0000-0000-000036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51" name="Text Box 9">
          <a:extLst>
            <a:ext uri="{FF2B5EF4-FFF2-40B4-BE49-F238E27FC236}">
              <a16:creationId xmlns:a16="http://schemas.microsoft.com/office/drawing/2014/main" id="{00000000-0008-0000-0000-000037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52" name="Text Box 11">
          <a:extLst>
            <a:ext uri="{FF2B5EF4-FFF2-40B4-BE49-F238E27FC236}">
              <a16:creationId xmlns:a16="http://schemas.microsoft.com/office/drawing/2014/main" id="{00000000-0008-0000-0000-000038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53" name="Text Box 8">
          <a:extLst>
            <a:ext uri="{FF2B5EF4-FFF2-40B4-BE49-F238E27FC236}">
              <a16:creationId xmlns:a16="http://schemas.microsoft.com/office/drawing/2014/main" id="{00000000-0008-0000-0000-000039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54" name="Text Box 9">
          <a:extLst>
            <a:ext uri="{FF2B5EF4-FFF2-40B4-BE49-F238E27FC236}">
              <a16:creationId xmlns:a16="http://schemas.microsoft.com/office/drawing/2014/main" id="{00000000-0008-0000-0000-00003A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55" name="Text Box 11">
          <a:extLst>
            <a:ext uri="{FF2B5EF4-FFF2-40B4-BE49-F238E27FC236}">
              <a16:creationId xmlns:a16="http://schemas.microsoft.com/office/drawing/2014/main" id="{00000000-0008-0000-0000-00003B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56" name="Text Box 8">
          <a:extLst>
            <a:ext uri="{FF2B5EF4-FFF2-40B4-BE49-F238E27FC236}">
              <a16:creationId xmlns:a16="http://schemas.microsoft.com/office/drawing/2014/main" id="{00000000-0008-0000-0000-00003C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57" name="Text Box 9">
          <a:extLst>
            <a:ext uri="{FF2B5EF4-FFF2-40B4-BE49-F238E27FC236}">
              <a16:creationId xmlns:a16="http://schemas.microsoft.com/office/drawing/2014/main" id="{00000000-0008-0000-0000-00003D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58" name="Text Box 11">
          <a:extLst>
            <a:ext uri="{FF2B5EF4-FFF2-40B4-BE49-F238E27FC236}">
              <a16:creationId xmlns:a16="http://schemas.microsoft.com/office/drawing/2014/main" id="{00000000-0008-0000-0000-00003E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59" name="Text Box 8">
          <a:extLst>
            <a:ext uri="{FF2B5EF4-FFF2-40B4-BE49-F238E27FC236}">
              <a16:creationId xmlns:a16="http://schemas.microsoft.com/office/drawing/2014/main" id="{00000000-0008-0000-0000-00003F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60" name="Text Box 9">
          <a:extLst>
            <a:ext uri="{FF2B5EF4-FFF2-40B4-BE49-F238E27FC236}">
              <a16:creationId xmlns:a16="http://schemas.microsoft.com/office/drawing/2014/main" id="{00000000-0008-0000-0000-000040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61" name="Text Box 11">
          <a:extLst>
            <a:ext uri="{FF2B5EF4-FFF2-40B4-BE49-F238E27FC236}">
              <a16:creationId xmlns:a16="http://schemas.microsoft.com/office/drawing/2014/main" id="{00000000-0008-0000-0000-000041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62" name="Text Box 8">
          <a:extLst>
            <a:ext uri="{FF2B5EF4-FFF2-40B4-BE49-F238E27FC236}">
              <a16:creationId xmlns:a16="http://schemas.microsoft.com/office/drawing/2014/main" id="{00000000-0008-0000-0000-000042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63" name="Text Box 9">
          <a:extLst>
            <a:ext uri="{FF2B5EF4-FFF2-40B4-BE49-F238E27FC236}">
              <a16:creationId xmlns:a16="http://schemas.microsoft.com/office/drawing/2014/main" id="{00000000-0008-0000-0000-000043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64" name="Text Box 11">
          <a:extLst>
            <a:ext uri="{FF2B5EF4-FFF2-40B4-BE49-F238E27FC236}">
              <a16:creationId xmlns:a16="http://schemas.microsoft.com/office/drawing/2014/main" id="{00000000-0008-0000-0000-000044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65" name="Text Box 8">
          <a:extLst>
            <a:ext uri="{FF2B5EF4-FFF2-40B4-BE49-F238E27FC236}">
              <a16:creationId xmlns:a16="http://schemas.microsoft.com/office/drawing/2014/main" id="{00000000-0008-0000-0000-000045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66" name="Text Box 9">
          <a:extLst>
            <a:ext uri="{FF2B5EF4-FFF2-40B4-BE49-F238E27FC236}">
              <a16:creationId xmlns:a16="http://schemas.microsoft.com/office/drawing/2014/main" id="{00000000-0008-0000-0000-000046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67" name="Text Box 11">
          <a:extLst>
            <a:ext uri="{FF2B5EF4-FFF2-40B4-BE49-F238E27FC236}">
              <a16:creationId xmlns:a16="http://schemas.microsoft.com/office/drawing/2014/main" id="{00000000-0008-0000-0000-000047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68" name="Text Box 8">
          <a:extLst>
            <a:ext uri="{FF2B5EF4-FFF2-40B4-BE49-F238E27FC236}">
              <a16:creationId xmlns:a16="http://schemas.microsoft.com/office/drawing/2014/main" id="{00000000-0008-0000-0000-000048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69" name="Text Box 9">
          <a:extLst>
            <a:ext uri="{FF2B5EF4-FFF2-40B4-BE49-F238E27FC236}">
              <a16:creationId xmlns:a16="http://schemas.microsoft.com/office/drawing/2014/main" id="{00000000-0008-0000-0000-000049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70" name="Text Box 11">
          <a:extLst>
            <a:ext uri="{FF2B5EF4-FFF2-40B4-BE49-F238E27FC236}">
              <a16:creationId xmlns:a16="http://schemas.microsoft.com/office/drawing/2014/main" id="{00000000-0008-0000-0000-00004A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0571" name="Text Box 8">
          <a:extLst>
            <a:ext uri="{FF2B5EF4-FFF2-40B4-BE49-F238E27FC236}">
              <a16:creationId xmlns:a16="http://schemas.microsoft.com/office/drawing/2014/main" id="{00000000-0008-0000-0000-00004B29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72" name="Text Box 8">
          <a:extLst>
            <a:ext uri="{FF2B5EF4-FFF2-40B4-BE49-F238E27FC236}">
              <a16:creationId xmlns:a16="http://schemas.microsoft.com/office/drawing/2014/main" id="{00000000-0008-0000-0000-00004C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73" name="Text Box 9">
          <a:extLst>
            <a:ext uri="{FF2B5EF4-FFF2-40B4-BE49-F238E27FC236}">
              <a16:creationId xmlns:a16="http://schemas.microsoft.com/office/drawing/2014/main" id="{00000000-0008-0000-0000-00004D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74" name="Text Box 11">
          <a:extLst>
            <a:ext uri="{FF2B5EF4-FFF2-40B4-BE49-F238E27FC236}">
              <a16:creationId xmlns:a16="http://schemas.microsoft.com/office/drawing/2014/main" id="{00000000-0008-0000-0000-00004E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76200" cy="28575"/>
    <xdr:sp macro="" textlink="">
      <xdr:nvSpPr>
        <xdr:cNvPr id="10575" name="Text Box 11">
          <a:extLst>
            <a:ext uri="{FF2B5EF4-FFF2-40B4-BE49-F238E27FC236}">
              <a16:creationId xmlns:a16="http://schemas.microsoft.com/office/drawing/2014/main" id="{00000000-0008-0000-0000-00004F290000}"/>
            </a:ext>
          </a:extLst>
        </xdr:cNvPr>
        <xdr:cNvSpPr txBox="1">
          <a:spLocks noChangeArrowheads="1"/>
        </xdr:cNvSpPr>
      </xdr:nvSpPr>
      <xdr:spPr bwMode="auto">
        <a:xfrm>
          <a:off x="4095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576" name="Text Box 8">
          <a:extLst>
            <a:ext uri="{FF2B5EF4-FFF2-40B4-BE49-F238E27FC236}">
              <a16:creationId xmlns:a16="http://schemas.microsoft.com/office/drawing/2014/main" id="{00000000-0008-0000-0000-00005029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577" name="Text Box 9">
          <a:extLst>
            <a:ext uri="{FF2B5EF4-FFF2-40B4-BE49-F238E27FC236}">
              <a16:creationId xmlns:a16="http://schemas.microsoft.com/office/drawing/2014/main" id="{00000000-0008-0000-0000-00005129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578" name="Text Box 11">
          <a:extLst>
            <a:ext uri="{FF2B5EF4-FFF2-40B4-BE49-F238E27FC236}">
              <a16:creationId xmlns:a16="http://schemas.microsoft.com/office/drawing/2014/main" id="{00000000-0008-0000-0000-00005229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79" name="Text Box 8">
          <a:extLst>
            <a:ext uri="{FF2B5EF4-FFF2-40B4-BE49-F238E27FC236}">
              <a16:creationId xmlns:a16="http://schemas.microsoft.com/office/drawing/2014/main" id="{00000000-0008-0000-0000-000053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80" name="Text Box 9">
          <a:extLst>
            <a:ext uri="{FF2B5EF4-FFF2-40B4-BE49-F238E27FC236}">
              <a16:creationId xmlns:a16="http://schemas.microsoft.com/office/drawing/2014/main" id="{00000000-0008-0000-0000-000054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81" name="Text Box 11">
          <a:extLst>
            <a:ext uri="{FF2B5EF4-FFF2-40B4-BE49-F238E27FC236}">
              <a16:creationId xmlns:a16="http://schemas.microsoft.com/office/drawing/2014/main" id="{00000000-0008-0000-0000-000055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582" name="Text Box 8">
          <a:extLst>
            <a:ext uri="{FF2B5EF4-FFF2-40B4-BE49-F238E27FC236}">
              <a16:creationId xmlns:a16="http://schemas.microsoft.com/office/drawing/2014/main" id="{00000000-0008-0000-0000-00005629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583" name="Text Box 9">
          <a:extLst>
            <a:ext uri="{FF2B5EF4-FFF2-40B4-BE49-F238E27FC236}">
              <a16:creationId xmlns:a16="http://schemas.microsoft.com/office/drawing/2014/main" id="{00000000-0008-0000-0000-00005729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584" name="Text Box 11">
          <a:extLst>
            <a:ext uri="{FF2B5EF4-FFF2-40B4-BE49-F238E27FC236}">
              <a16:creationId xmlns:a16="http://schemas.microsoft.com/office/drawing/2014/main" id="{00000000-0008-0000-0000-00005829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85" name="Text Box 8">
          <a:extLst>
            <a:ext uri="{FF2B5EF4-FFF2-40B4-BE49-F238E27FC236}">
              <a16:creationId xmlns:a16="http://schemas.microsoft.com/office/drawing/2014/main" id="{00000000-0008-0000-0000-000059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86" name="Text Box 9">
          <a:extLst>
            <a:ext uri="{FF2B5EF4-FFF2-40B4-BE49-F238E27FC236}">
              <a16:creationId xmlns:a16="http://schemas.microsoft.com/office/drawing/2014/main" id="{00000000-0008-0000-0000-00005A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87" name="Text Box 11">
          <a:extLst>
            <a:ext uri="{FF2B5EF4-FFF2-40B4-BE49-F238E27FC236}">
              <a16:creationId xmlns:a16="http://schemas.microsoft.com/office/drawing/2014/main" id="{00000000-0008-0000-0000-00005B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0588" name="Text Box 8">
          <a:extLst>
            <a:ext uri="{FF2B5EF4-FFF2-40B4-BE49-F238E27FC236}">
              <a16:creationId xmlns:a16="http://schemas.microsoft.com/office/drawing/2014/main" id="{00000000-0008-0000-0000-00005C29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0589" name="Text Box 8">
          <a:extLst>
            <a:ext uri="{FF2B5EF4-FFF2-40B4-BE49-F238E27FC236}">
              <a16:creationId xmlns:a16="http://schemas.microsoft.com/office/drawing/2014/main" id="{00000000-0008-0000-0000-00005D29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90" name="Text Box 9">
          <a:extLst>
            <a:ext uri="{FF2B5EF4-FFF2-40B4-BE49-F238E27FC236}">
              <a16:creationId xmlns:a16="http://schemas.microsoft.com/office/drawing/2014/main" id="{00000000-0008-0000-0000-00005E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91" name="Text Box 11">
          <a:extLst>
            <a:ext uri="{FF2B5EF4-FFF2-40B4-BE49-F238E27FC236}">
              <a16:creationId xmlns:a16="http://schemas.microsoft.com/office/drawing/2014/main" id="{00000000-0008-0000-0000-00005F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92" name="Text Box 8">
          <a:extLst>
            <a:ext uri="{FF2B5EF4-FFF2-40B4-BE49-F238E27FC236}">
              <a16:creationId xmlns:a16="http://schemas.microsoft.com/office/drawing/2014/main" id="{00000000-0008-0000-0000-000060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93" name="Text Box 9">
          <a:extLst>
            <a:ext uri="{FF2B5EF4-FFF2-40B4-BE49-F238E27FC236}">
              <a16:creationId xmlns:a16="http://schemas.microsoft.com/office/drawing/2014/main" id="{00000000-0008-0000-0000-000061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94" name="Text Box 11">
          <a:extLst>
            <a:ext uri="{FF2B5EF4-FFF2-40B4-BE49-F238E27FC236}">
              <a16:creationId xmlns:a16="http://schemas.microsoft.com/office/drawing/2014/main" id="{00000000-0008-0000-0000-000062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95" name="Text Box 8">
          <a:extLst>
            <a:ext uri="{FF2B5EF4-FFF2-40B4-BE49-F238E27FC236}">
              <a16:creationId xmlns:a16="http://schemas.microsoft.com/office/drawing/2014/main" id="{00000000-0008-0000-0000-000063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96" name="Text Box 9">
          <a:extLst>
            <a:ext uri="{FF2B5EF4-FFF2-40B4-BE49-F238E27FC236}">
              <a16:creationId xmlns:a16="http://schemas.microsoft.com/office/drawing/2014/main" id="{00000000-0008-0000-0000-000064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97" name="Text Box 11">
          <a:extLst>
            <a:ext uri="{FF2B5EF4-FFF2-40B4-BE49-F238E27FC236}">
              <a16:creationId xmlns:a16="http://schemas.microsoft.com/office/drawing/2014/main" id="{00000000-0008-0000-0000-000065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98" name="Text Box 8">
          <a:extLst>
            <a:ext uri="{FF2B5EF4-FFF2-40B4-BE49-F238E27FC236}">
              <a16:creationId xmlns:a16="http://schemas.microsoft.com/office/drawing/2014/main" id="{00000000-0008-0000-0000-000066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599" name="Text Box 9">
          <a:extLst>
            <a:ext uri="{FF2B5EF4-FFF2-40B4-BE49-F238E27FC236}">
              <a16:creationId xmlns:a16="http://schemas.microsoft.com/office/drawing/2014/main" id="{00000000-0008-0000-0000-000067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00" name="Text Box 11">
          <a:extLst>
            <a:ext uri="{FF2B5EF4-FFF2-40B4-BE49-F238E27FC236}">
              <a16:creationId xmlns:a16="http://schemas.microsoft.com/office/drawing/2014/main" id="{00000000-0008-0000-0000-000068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01" name="Text Box 8">
          <a:extLst>
            <a:ext uri="{FF2B5EF4-FFF2-40B4-BE49-F238E27FC236}">
              <a16:creationId xmlns:a16="http://schemas.microsoft.com/office/drawing/2014/main" id="{00000000-0008-0000-0000-000069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02" name="Text Box 9">
          <a:extLst>
            <a:ext uri="{FF2B5EF4-FFF2-40B4-BE49-F238E27FC236}">
              <a16:creationId xmlns:a16="http://schemas.microsoft.com/office/drawing/2014/main" id="{00000000-0008-0000-0000-00006A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03" name="Text Box 11">
          <a:extLst>
            <a:ext uri="{FF2B5EF4-FFF2-40B4-BE49-F238E27FC236}">
              <a16:creationId xmlns:a16="http://schemas.microsoft.com/office/drawing/2014/main" id="{00000000-0008-0000-0000-00006B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04" name="Text Box 8">
          <a:extLst>
            <a:ext uri="{FF2B5EF4-FFF2-40B4-BE49-F238E27FC236}">
              <a16:creationId xmlns:a16="http://schemas.microsoft.com/office/drawing/2014/main" id="{00000000-0008-0000-0000-00006C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05" name="Text Box 9">
          <a:extLst>
            <a:ext uri="{FF2B5EF4-FFF2-40B4-BE49-F238E27FC236}">
              <a16:creationId xmlns:a16="http://schemas.microsoft.com/office/drawing/2014/main" id="{00000000-0008-0000-0000-00006D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06" name="Text Box 11">
          <a:extLst>
            <a:ext uri="{FF2B5EF4-FFF2-40B4-BE49-F238E27FC236}">
              <a16:creationId xmlns:a16="http://schemas.microsoft.com/office/drawing/2014/main" id="{00000000-0008-0000-0000-00006E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07" name="Text Box 8">
          <a:extLst>
            <a:ext uri="{FF2B5EF4-FFF2-40B4-BE49-F238E27FC236}">
              <a16:creationId xmlns:a16="http://schemas.microsoft.com/office/drawing/2014/main" id="{00000000-0008-0000-0000-00006F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08" name="Text Box 9">
          <a:extLst>
            <a:ext uri="{FF2B5EF4-FFF2-40B4-BE49-F238E27FC236}">
              <a16:creationId xmlns:a16="http://schemas.microsoft.com/office/drawing/2014/main" id="{00000000-0008-0000-0000-000070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09" name="Text Box 11">
          <a:extLst>
            <a:ext uri="{FF2B5EF4-FFF2-40B4-BE49-F238E27FC236}">
              <a16:creationId xmlns:a16="http://schemas.microsoft.com/office/drawing/2014/main" id="{00000000-0008-0000-0000-000071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10" name="Text Box 8">
          <a:extLst>
            <a:ext uri="{FF2B5EF4-FFF2-40B4-BE49-F238E27FC236}">
              <a16:creationId xmlns:a16="http://schemas.microsoft.com/office/drawing/2014/main" id="{00000000-0008-0000-0000-000072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11" name="Text Box 9">
          <a:extLst>
            <a:ext uri="{FF2B5EF4-FFF2-40B4-BE49-F238E27FC236}">
              <a16:creationId xmlns:a16="http://schemas.microsoft.com/office/drawing/2014/main" id="{00000000-0008-0000-0000-000073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12" name="Text Box 11">
          <a:extLst>
            <a:ext uri="{FF2B5EF4-FFF2-40B4-BE49-F238E27FC236}">
              <a16:creationId xmlns:a16="http://schemas.microsoft.com/office/drawing/2014/main" id="{00000000-0008-0000-0000-000074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13" name="Text Box 8">
          <a:extLst>
            <a:ext uri="{FF2B5EF4-FFF2-40B4-BE49-F238E27FC236}">
              <a16:creationId xmlns:a16="http://schemas.microsoft.com/office/drawing/2014/main" id="{00000000-0008-0000-0000-000075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14" name="Text Box 9">
          <a:extLst>
            <a:ext uri="{FF2B5EF4-FFF2-40B4-BE49-F238E27FC236}">
              <a16:creationId xmlns:a16="http://schemas.microsoft.com/office/drawing/2014/main" id="{00000000-0008-0000-0000-000076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15" name="Text Box 11">
          <a:extLst>
            <a:ext uri="{FF2B5EF4-FFF2-40B4-BE49-F238E27FC236}">
              <a16:creationId xmlns:a16="http://schemas.microsoft.com/office/drawing/2014/main" id="{00000000-0008-0000-0000-000077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16" name="Text Box 8">
          <a:extLst>
            <a:ext uri="{FF2B5EF4-FFF2-40B4-BE49-F238E27FC236}">
              <a16:creationId xmlns:a16="http://schemas.microsoft.com/office/drawing/2014/main" id="{00000000-0008-0000-0000-000078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17" name="Text Box 9">
          <a:extLst>
            <a:ext uri="{FF2B5EF4-FFF2-40B4-BE49-F238E27FC236}">
              <a16:creationId xmlns:a16="http://schemas.microsoft.com/office/drawing/2014/main" id="{00000000-0008-0000-0000-000079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18" name="Text Box 11">
          <a:extLst>
            <a:ext uri="{FF2B5EF4-FFF2-40B4-BE49-F238E27FC236}">
              <a16:creationId xmlns:a16="http://schemas.microsoft.com/office/drawing/2014/main" id="{00000000-0008-0000-0000-00007A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19" name="Text Box 8">
          <a:extLst>
            <a:ext uri="{FF2B5EF4-FFF2-40B4-BE49-F238E27FC236}">
              <a16:creationId xmlns:a16="http://schemas.microsoft.com/office/drawing/2014/main" id="{00000000-0008-0000-0000-00007B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20" name="Text Box 9">
          <a:extLst>
            <a:ext uri="{FF2B5EF4-FFF2-40B4-BE49-F238E27FC236}">
              <a16:creationId xmlns:a16="http://schemas.microsoft.com/office/drawing/2014/main" id="{00000000-0008-0000-0000-00007C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21" name="Text Box 11">
          <a:extLst>
            <a:ext uri="{FF2B5EF4-FFF2-40B4-BE49-F238E27FC236}">
              <a16:creationId xmlns:a16="http://schemas.microsoft.com/office/drawing/2014/main" id="{00000000-0008-0000-0000-00007D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22" name="Text Box 8">
          <a:extLst>
            <a:ext uri="{FF2B5EF4-FFF2-40B4-BE49-F238E27FC236}">
              <a16:creationId xmlns:a16="http://schemas.microsoft.com/office/drawing/2014/main" id="{00000000-0008-0000-0000-00007E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23" name="Text Box 9">
          <a:extLst>
            <a:ext uri="{FF2B5EF4-FFF2-40B4-BE49-F238E27FC236}">
              <a16:creationId xmlns:a16="http://schemas.microsoft.com/office/drawing/2014/main" id="{00000000-0008-0000-0000-00007F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24" name="Text Box 11">
          <a:extLst>
            <a:ext uri="{FF2B5EF4-FFF2-40B4-BE49-F238E27FC236}">
              <a16:creationId xmlns:a16="http://schemas.microsoft.com/office/drawing/2014/main" id="{00000000-0008-0000-0000-000080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0625" name="Text Box 8">
          <a:extLst>
            <a:ext uri="{FF2B5EF4-FFF2-40B4-BE49-F238E27FC236}">
              <a16:creationId xmlns:a16="http://schemas.microsoft.com/office/drawing/2014/main" id="{00000000-0008-0000-0000-00008129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26" name="Text Box 8">
          <a:extLst>
            <a:ext uri="{FF2B5EF4-FFF2-40B4-BE49-F238E27FC236}">
              <a16:creationId xmlns:a16="http://schemas.microsoft.com/office/drawing/2014/main" id="{00000000-0008-0000-0000-000082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27" name="Text Box 9">
          <a:extLst>
            <a:ext uri="{FF2B5EF4-FFF2-40B4-BE49-F238E27FC236}">
              <a16:creationId xmlns:a16="http://schemas.microsoft.com/office/drawing/2014/main" id="{00000000-0008-0000-0000-000083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28" name="Text Box 11">
          <a:extLst>
            <a:ext uri="{FF2B5EF4-FFF2-40B4-BE49-F238E27FC236}">
              <a16:creationId xmlns:a16="http://schemas.microsoft.com/office/drawing/2014/main" id="{00000000-0008-0000-0000-000084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629" name="Text Box 8">
          <a:extLst>
            <a:ext uri="{FF2B5EF4-FFF2-40B4-BE49-F238E27FC236}">
              <a16:creationId xmlns:a16="http://schemas.microsoft.com/office/drawing/2014/main" id="{00000000-0008-0000-0000-00008529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630" name="Text Box 9">
          <a:extLst>
            <a:ext uri="{FF2B5EF4-FFF2-40B4-BE49-F238E27FC236}">
              <a16:creationId xmlns:a16="http://schemas.microsoft.com/office/drawing/2014/main" id="{00000000-0008-0000-0000-00008629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631" name="Text Box 11">
          <a:extLst>
            <a:ext uri="{FF2B5EF4-FFF2-40B4-BE49-F238E27FC236}">
              <a16:creationId xmlns:a16="http://schemas.microsoft.com/office/drawing/2014/main" id="{00000000-0008-0000-0000-00008729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32" name="Text Box 8">
          <a:extLst>
            <a:ext uri="{FF2B5EF4-FFF2-40B4-BE49-F238E27FC236}">
              <a16:creationId xmlns:a16="http://schemas.microsoft.com/office/drawing/2014/main" id="{00000000-0008-0000-0000-000088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33" name="Text Box 9">
          <a:extLst>
            <a:ext uri="{FF2B5EF4-FFF2-40B4-BE49-F238E27FC236}">
              <a16:creationId xmlns:a16="http://schemas.microsoft.com/office/drawing/2014/main" id="{00000000-0008-0000-0000-000089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34" name="Text Box 11">
          <a:extLst>
            <a:ext uri="{FF2B5EF4-FFF2-40B4-BE49-F238E27FC236}">
              <a16:creationId xmlns:a16="http://schemas.microsoft.com/office/drawing/2014/main" id="{00000000-0008-0000-0000-00008A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635" name="Text Box 8">
          <a:extLst>
            <a:ext uri="{FF2B5EF4-FFF2-40B4-BE49-F238E27FC236}">
              <a16:creationId xmlns:a16="http://schemas.microsoft.com/office/drawing/2014/main" id="{00000000-0008-0000-0000-00008B29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636" name="Text Box 9">
          <a:extLst>
            <a:ext uri="{FF2B5EF4-FFF2-40B4-BE49-F238E27FC236}">
              <a16:creationId xmlns:a16="http://schemas.microsoft.com/office/drawing/2014/main" id="{00000000-0008-0000-0000-00008C29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637" name="Text Box 11">
          <a:extLst>
            <a:ext uri="{FF2B5EF4-FFF2-40B4-BE49-F238E27FC236}">
              <a16:creationId xmlns:a16="http://schemas.microsoft.com/office/drawing/2014/main" id="{00000000-0008-0000-0000-00008D29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38" name="Text Box 8">
          <a:extLst>
            <a:ext uri="{FF2B5EF4-FFF2-40B4-BE49-F238E27FC236}">
              <a16:creationId xmlns:a16="http://schemas.microsoft.com/office/drawing/2014/main" id="{00000000-0008-0000-0000-00008E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39" name="Text Box 9">
          <a:extLst>
            <a:ext uri="{FF2B5EF4-FFF2-40B4-BE49-F238E27FC236}">
              <a16:creationId xmlns:a16="http://schemas.microsoft.com/office/drawing/2014/main" id="{00000000-0008-0000-0000-00008F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40" name="Text Box 11">
          <a:extLst>
            <a:ext uri="{FF2B5EF4-FFF2-40B4-BE49-F238E27FC236}">
              <a16:creationId xmlns:a16="http://schemas.microsoft.com/office/drawing/2014/main" id="{00000000-0008-0000-0000-000090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0641" name="Text Box 8">
          <a:extLst>
            <a:ext uri="{FF2B5EF4-FFF2-40B4-BE49-F238E27FC236}">
              <a16:creationId xmlns:a16="http://schemas.microsoft.com/office/drawing/2014/main" id="{00000000-0008-0000-0000-00009129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0642" name="Text Box 8">
          <a:extLst>
            <a:ext uri="{FF2B5EF4-FFF2-40B4-BE49-F238E27FC236}">
              <a16:creationId xmlns:a16="http://schemas.microsoft.com/office/drawing/2014/main" id="{00000000-0008-0000-0000-00009229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43" name="Text Box 8">
          <a:extLst>
            <a:ext uri="{FF2B5EF4-FFF2-40B4-BE49-F238E27FC236}">
              <a16:creationId xmlns:a16="http://schemas.microsoft.com/office/drawing/2014/main" id="{00000000-0008-0000-0000-000093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44" name="Text Box 9">
          <a:extLst>
            <a:ext uri="{FF2B5EF4-FFF2-40B4-BE49-F238E27FC236}">
              <a16:creationId xmlns:a16="http://schemas.microsoft.com/office/drawing/2014/main" id="{00000000-0008-0000-0000-000094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45" name="Text Box 11">
          <a:extLst>
            <a:ext uri="{FF2B5EF4-FFF2-40B4-BE49-F238E27FC236}">
              <a16:creationId xmlns:a16="http://schemas.microsoft.com/office/drawing/2014/main" id="{00000000-0008-0000-0000-000095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46" name="Text Box 8">
          <a:extLst>
            <a:ext uri="{FF2B5EF4-FFF2-40B4-BE49-F238E27FC236}">
              <a16:creationId xmlns:a16="http://schemas.microsoft.com/office/drawing/2014/main" id="{00000000-0008-0000-0000-000096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47" name="Text Box 9">
          <a:extLst>
            <a:ext uri="{FF2B5EF4-FFF2-40B4-BE49-F238E27FC236}">
              <a16:creationId xmlns:a16="http://schemas.microsoft.com/office/drawing/2014/main" id="{00000000-0008-0000-0000-000097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48" name="Text Box 11">
          <a:extLst>
            <a:ext uri="{FF2B5EF4-FFF2-40B4-BE49-F238E27FC236}">
              <a16:creationId xmlns:a16="http://schemas.microsoft.com/office/drawing/2014/main" id="{00000000-0008-0000-0000-000098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49" name="Text Box 8">
          <a:extLst>
            <a:ext uri="{FF2B5EF4-FFF2-40B4-BE49-F238E27FC236}">
              <a16:creationId xmlns:a16="http://schemas.microsoft.com/office/drawing/2014/main" id="{00000000-0008-0000-0000-000099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50" name="Text Box 9">
          <a:extLst>
            <a:ext uri="{FF2B5EF4-FFF2-40B4-BE49-F238E27FC236}">
              <a16:creationId xmlns:a16="http://schemas.microsoft.com/office/drawing/2014/main" id="{00000000-0008-0000-0000-00009A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51" name="Text Box 11">
          <a:extLst>
            <a:ext uri="{FF2B5EF4-FFF2-40B4-BE49-F238E27FC236}">
              <a16:creationId xmlns:a16="http://schemas.microsoft.com/office/drawing/2014/main" id="{00000000-0008-0000-0000-00009B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52" name="Text Box 8">
          <a:extLst>
            <a:ext uri="{FF2B5EF4-FFF2-40B4-BE49-F238E27FC236}">
              <a16:creationId xmlns:a16="http://schemas.microsoft.com/office/drawing/2014/main" id="{00000000-0008-0000-0000-00009C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53" name="Text Box 9">
          <a:extLst>
            <a:ext uri="{FF2B5EF4-FFF2-40B4-BE49-F238E27FC236}">
              <a16:creationId xmlns:a16="http://schemas.microsoft.com/office/drawing/2014/main" id="{00000000-0008-0000-0000-00009D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54" name="Text Box 11">
          <a:extLst>
            <a:ext uri="{FF2B5EF4-FFF2-40B4-BE49-F238E27FC236}">
              <a16:creationId xmlns:a16="http://schemas.microsoft.com/office/drawing/2014/main" id="{00000000-0008-0000-0000-00009E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55" name="Text Box 8">
          <a:extLst>
            <a:ext uri="{FF2B5EF4-FFF2-40B4-BE49-F238E27FC236}">
              <a16:creationId xmlns:a16="http://schemas.microsoft.com/office/drawing/2014/main" id="{00000000-0008-0000-0000-00009F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56" name="Text Box 9">
          <a:extLst>
            <a:ext uri="{FF2B5EF4-FFF2-40B4-BE49-F238E27FC236}">
              <a16:creationId xmlns:a16="http://schemas.microsoft.com/office/drawing/2014/main" id="{00000000-0008-0000-0000-0000A0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57" name="Text Box 11">
          <a:extLst>
            <a:ext uri="{FF2B5EF4-FFF2-40B4-BE49-F238E27FC236}">
              <a16:creationId xmlns:a16="http://schemas.microsoft.com/office/drawing/2014/main" id="{00000000-0008-0000-0000-0000A1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58" name="Text Box 8">
          <a:extLst>
            <a:ext uri="{FF2B5EF4-FFF2-40B4-BE49-F238E27FC236}">
              <a16:creationId xmlns:a16="http://schemas.microsoft.com/office/drawing/2014/main" id="{00000000-0008-0000-0000-0000A2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59" name="Text Box 9">
          <a:extLst>
            <a:ext uri="{FF2B5EF4-FFF2-40B4-BE49-F238E27FC236}">
              <a16:creationId xmlns:a16="http://schemas.microsoft.com/office/drawing/2014/main" id="{00000000-0008-0000-0000-0000A3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60" name="Text Box 11">
          <a:extLst>
            <a:ext uri="{FF2B5EF4-FFF2-40B4-BE49-F238E27FC236}">
              <a16:creationId xmlns:a16="http://schemas.microsoft.com/office/drawing/2014/main" id="{00000000-0008-0000-0000-0000A4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61" name="Text Box 8">
          <a:extLst>
            <a:ext uri="{FF2B5EF4-FFF2-40B4-BE49-F238E27FC236}">
              <a16:creationId xmlns:a16="http://schemas.microsoft.com/office/drawing/2014/main" id="{00000000-0008-0000-0000-0000A5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62" name="Text Box 9">
          <a:extLst>
            <a:ext uri="{FF2B5EF4-FFF2-40B4-BE49-F238E27FC236}">
              <a16:creationId xmlns:a16="http://schemas.microsoft.com/office/drawing/2014/main" id="{00000000-0008-0000-0000-0000A6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63" name="Text Box 11">
          <a:extLst>
            <a:ext uri="{FF2B5EF4-FFF2-40B4-BE49-F238E27FC236}">
              <a16:creationId xmlns:a16="http://schemas.microsoft.com/office/drawing/2014/main" id="{00000000-0008-0000-0000-0000A7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64" name="Text Box 8">
          <a:extLst>
            <a:ext uri="{FF2B5EF4-FFF2-40B4-BE49-F238E27FC236}">
              <a16:creationId xmlns:a16="http://schemas.microsoft.com/office/drawing/2014/main" id="{00000000-0008-0000-0000-0000A8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65" name="Text Box 9">
          <a:extLst>
            <a:ext uri="{FF2B5EF4-FFF2-40B4-BE49-F238E27FC236}">
              <a16:creationId xmlns:a16="http://schemas.microsoft.com/office/drawing/2014/main" id="{00000000-0008-0000-0000-0000A9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66" name="Text Box 11">
          <a:extLst>
            <a:ext uri="{FF2B5EF4-FFF2-40B4-BE49-F238E27FC236}">
              <a16:creationId xmlns:a16="http://schemas.microsoft.com/office/drawing/2014/main" id="{00000000-0008-0000-0000-0000AA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67" name="Text Box 11">
          <a:extLst>
            <a:ext uri="{FF2B5EF4-FFF2-40B4-BE49-F238E27FC236}">
              <a16:creationId xmlns:a16="http://schemas.microsoft.com/office/drawing/2014/main" id="{00000000-0008-0000-0000-0000AB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68" name="Text Box 9">
          <a:extLst>
            <a:ext uri="{FF2B5EF4-FFF2-40B4-BE49-F238E27FC236}">
              <a16:creationId xmlns:a16="http://schemas.microsoft.com/office/drawing/2014/main" id="{00000000-0008-0000-0000-0000AC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69" name="Text Box 11">
          <a:extLst>
            <a:ext uri="{FF2B5EF4-FFF2-40B4-BE49-F238E27FC236}">
              <a16:creationId xmlns:a16="http://schemas.microsoft.com/office/drawing/2014/main" id="{00000000-0008-0000-0000-0000AD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70" name="Text Box 8">
          <a:extLst>
            <a:ext uri="{FF2B5EF4-FFF2-40B4-BE49-F238E27FC236}">
              <a16:creationId xmlns:a16="http://schemas.microsoft.com/office/drawing/2014/main" id="{00000000-0008-0000-0000-0000AE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71" name="Text Box 9">
          <a:extLst>
            <a:ext uri="{FF2B5EF4-FFF2-40B4-BE49-F238E27FC236}">
              <a16:creationId xmlns:a16="http://schemas.microsoft.com/office/drawing/2014/main" id="{00000000-0008-0000-0000-0000AF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72" name="Text Box 11">
          <a:extLst>
            <a:ext uri="{FF2B5EF4-FFF2-40B4-BE49-F238E27FC236}">
              <a16:creationId xmlns:a16="http://schemas.microsoft.com/office/drawing/2014/main" id="{00000000-0008-0000-0000-0000B0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73" name="Text Box 8">
          <a:extLst>
            <a:ext uri="{FF2B5EF4-FFF2-40B4-BE49-F238E27FC236}">
              <a16:creationId xmlns:a16="http://schemas.microsoft.com/office/drawing/2014/main" id="{00000000-0008-0000-0000-0000B1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74" name="Text Box 9">
          <a:extLst>
            <a:ext uri="{FF2B5EF4-FFF2-40B4-BE49-F238E27FC236}">
              <a16:creationId xmlns:a16="http://schemas.microsoft.com/office/drawing/2014/main" id="{00000000-0008-0000-0000-0000B2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75" name="Text Box 11">
          <a:extLst>
            <a:ext uri="{FF2B5EF4-FFF2-40B4-BE49-F238E27FC236}">
              <a16:creationId xmlns:a16="http://schemas.microsoft.com/office/drawing/2014/main" id="{00000000-0008-0000-0000-0000B3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76" name="Text Box 8">
          <a:extLst>
            <a:ext uri="{FF2B5EF4-FFF2-40B4-BE49-F238E27FC236}">
              <a16:creationId xmlns:a16="http://schemas.microsoft.com/office/drawing/2014/main" id="{00000000-0008-0000-0000-0000B4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77" name="Text Box 9">
          <a:extLst>
            <a:ext uri="{FF2B5EF4-FFF2-40B4-BE49-F238E27FC236}">
              <a16:creationId xmlns:a16="http://schemas.microsoft.com/office/drawing/2014/main" id="{00000000-0008-0000-0000-0000B5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78" name="Text Box 11">
          <a:extLst>
            <a:ext uri="{FF2B5EF4-FFF2-40B4-BE49-F238E27FC236}">
              <a16:creationId xmlns:a16="http://schemas.microsoft.com/office/drawing/2014/main" id="{00000000-0008-0000-0000-0000B6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79" name="Text Box 8">
          <a:extLst>
            <a:ext uri="{FF2B5EF4-FFF2-40B4-BE49-F238E27FC236}">
              <a16:creationId xmlns:a16="http://schemas.microsoft.com/office/drawing/2014/main" id="{00000000-0008-0000-0000-0000B7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80" name="Text Box 9">
          <a:extLst>
            <a:ext uri="{FF2B5EF4-FFF2-40B4-BE49-F238E27FC236}">
              <a16:creationId xmlns:a16="http://schemas.microsoft.com/office/drawing/2014/main" id="{00000000-0008-0000-0000-0000B8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81" name="Text Box 11">
          <a:extLst>
            <a:ext uri="{FF2B5EF4-FFF2-40B4-BE49-F238E27FC236}">
              <a16:creationId xmlns:a16="http://schemas.microsoft.com/office/drawing/2014/main" id="{00000000-0008-0000-0000-0000B9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82" name="Text Box 8">
          <a:extLst>
            <a:ext uri="{FF2B5EF4-FFF2-40B4-BE49-F238E27FC236}">
              <a16:creationId xmlns:a16="http://schemas.microsoft.com/office/drawing/2014/main" id="{00000000-0008-0000-0000-0000BA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83" name="Text Box 9">
          <a:extLst>
            <a:ext uri="{FF2B5EF4-FFF2-40B4-BE49-F238E27FC236}">
              <a16:creationId xmlns:a16="http://schemas.microsoft.com/office/drawing/2014/main" id="{00000000-0008-0000-0000-0000BB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84" name="Text Box 11">
          <a:extLst>
            <a:ext uri="{FF2B5EF4-FFF2-40B4-BE49-F238E27FC236}">
              <a16:creationId xmlns:a16="http://schemas.microsoft.com/office/drawing/2014/main" id="{00000000-0008-0000-0000-0000BC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85" name="Text Box 8">
          <a:extLst>
            <a:ext uri="{FF2B5EF4-FFF2-40B4-BE49-F238E27FC236}">
              <a16:creationId xmlns:a16="http://schemas.microsoft.com/office/drawing/2014/main" id="{00000000-0008-0000-0000-0000BD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86" name="Text Box 9">
          <a:extLst>
            <a:ext uri="{FF2B5EF4-FFF2-40B4-BE49-F238E27FC236}">
              <a16:creationId xmlns:a16="http://schemas.microsoft.com/office/drawing/2014/main" id="{00000000-0008-0000-0000-0000BE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87" name="Text Box 11">
          <a:extLst>
            <a:ext uri="{FF2B5EF4-FFF2-40B4-BE49-F238E27FC236}">
              <a16:creationId xmlns:a16="http://schemas.microsoft.com/office/drawing/2014/main" id="{00000000-0008-0000-0000-0000BF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88" name="Text Box 8">
          <a:extLst>
            <a:ext uri="{FF2B5EF4-FFF2-40B4-BE49-F238E27FC236}">
              <a16:creationId xmlns:a16="http://schemas.microsoft.com/office/drawing/2014/main" id="{00000000-0008-0000-0000-0000C0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89" name="Text Box 9">
          <a:extLst>
            <a:ext uri="{FF2B5EF4-FFF2-40B4-BE49-F238E27FC236}">
              <a16:creationId xmlns:a16="http://schemas.microsoft.com/office/drawing/2014/main" id="{00000000-0008-0000-0000-0000C1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90" name="Text Box 11">
          <a:extLst>
            <a:ext uri="{FF2B5EF4-FFF2-40B4-BE49-F238E27FC236}">
              <a16:creationId xmlns:a16="http://schemas.microsoft.com/office/drawing/2014/main" id="{00000000-0008-0000-0000-0000C2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91" name="Text Box 8">
          <a:extLst>
            <a:ext uri="{FF2B5EF4-FFF2-40B4-BE49-F238E27FC236}">
              <a16:creationId xmlns:a16="http://schemas.microsoft.com/office/drawing/2014/main" id="{00000000-0008-0000-0000-0000C3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92" name="Text Box 9">
          <a:extLst>
            <a:ext uri="{FF2B5EF4-FFF2-40B4-BE49-F238E27FC236}">
              <a16:creationId xmlns:a16="http://schemas.microsoft.com/office/drawing/2014/main" id="{00000000-0008-0000-0000-0000C4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93" name="Text Box 11">
          <a:extLst>
            <a:ext uri="{FF2B5EF4-FFF2-40B4-BE49-F238E27FC236}">
              <a16:creationId xmlns:a16="http://schemas.microsoft.com/office/drawing/2014/main" id="{00000000-0008-0000-0000-0000C5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94" name="Text Box 8">
          <a:extLst>
            <a:ext uri="{FF2B5EF4-FFF2-40B4-BE49-F238E27FC236}">
              <a16:creationId xmlns:a16="http://schemas.microsoft.com/office/drawing/2014/main" id="{00000000-0008-0000-0000-0000C6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95" name="Text Box 9">
          <a:extLst>
            <a:ext uri="{FF2B5EF4-FFF2-40B4-BE49-F238E27FC236}">
              <a16:creationId xmlns:a16="http://schemas.microsoft.com/office/drawing/2014/main" id="{00000000-0008-0000-0000-0000C7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96" name="Text Box 11">
          <a:extLst>
            <a:ext uri="{FF2B5EF4-FFF2-40B4-BE49-F238E27FC236}">
              <a16:creationId xmlns:a16="http://schemas.microsoft.com/office/drawing/2014/main" id="{00000000-0008-0000-0000-0000C8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97" name="Text Box 8">
          <a:extLst>
            <a:ext uri="{FF2B5EF4-FFF2-40B4-BE49-F238E27FC236}">
              <a16:creationId xmlns:a16="http://schemas.microsoft.com/office/drawing/2014/main" id="{00000000-0008-0000-0000-0000C9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98" name="Text Box 9">
          <a:extLst>
            <a:ext uri="{FF2B5EF4-FFF2-40B4-BE49-F238E27FC236}">
              <a16:creationId xmlns:a16="http://schemas.microsoft.com/office/drawing/2014/main" id="{00000000-0008-0000-0000-0000CA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699" name="Text Box 11">
          <a:extLst>
            <a:ext uri="{FF2B5EF4-FFF2-40B4-BE49-F238E27FC236}">
              <a16:creationId xmlns:a16="http://schemas.microsoft.com/office/drawing/2014/main" id="{00000000-0008-0000-0000-0000CB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00" name="Text Box 8">
          <a:extLst>
            <a:ext uri="{FF2B5EF4-FFF2-40B4-BE49-F238E27FC236}">
              <a16:creationId xmlns:a16="http://schemas.microsoft.com/office/drawing/2014/main" id="{00000000-0008-0000-0000-0000CC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01" name="Text Box 9">
          <a:extLst>
            <a:ext uri="{FF2B5EF4-FFF2-40B4-BE49-F238E27FC236}">
              <a16:creationId xmlns:a16="http://schemas.microsoft.com/office/drawing/2014/main" id="{00000000-0008-0000-0000-0000CD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02" name="Text Box 11">
          <a:extLst>
            <a:ext uri="{FF2B5EF4-FFF2-40B4-BE49-F238E27FC236}">
              <a16:creationId xmlns:a16="http://schemas.microsoft.com/office/drawing/2014/main" id="{00000000-0008-0000-0000-0000CE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0703" name="Text Box 8">
          <a:extLst>
            <a:ext uri="{FF2B5EF4-FFF2-40B4-BE49-F238E27FC236}">
              <a16:creationId xmlns:a16="http://schemas.microsoft.com/office/drawing/2014/main" id="{00000000-0008-0000-0000-0000CF29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704" name="Text Box 11">
          <a:extLst>
            <a:ext uri="{FF2B5EF4-FFF2-40B4-BE49-F238E27FC236}">
              <a16:creationId xmlns:a16="http://schemas.microsoft.com/office/drawing/2014/main" id="{00000000-0008-0000-0000-0000D029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05" name="Text Box 8">
          <a:extLst>
            <a:ext uri="{FF2B5EF4-FFF2-40B4-BE49-F238E27FC236}">
              <a16:creationId xmlns:a16="http://schemas.microsoft.com/office/drawing/2014/main" id="{00000000-0008-0000-0000-0000D1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06" name="Text Box 9">
          <a:extLst>
            <a:ext uri="{FF2B5EF4-FFF2-40B4-BE49-F238E27FC236}">
              <a16:creationId xmlns:a16="http://schemas.microsoft.com/office/drawing/2014/main" id="{00000000-0008-0000-0000-0000D2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07" name="Text Box 11">
          <a:extLst>
            <a:ext uri="{FF2B5EF4-FFF2-40B4-BE49-F238E27FC236}">
              <a16:creationId xmlns:a16="http://schemas.microsoft.com/office/drawing/2014/main" id="{00000000-0008-0000-0000-0000D3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76200" cy="28575"/>
    <xdr:sp macro="" textlink="">
      <xdr:nvSpPr>
        <xdr:cNvPr id="10708" name="Text Box 11">
          <a:extLst>
            <a:ext uri="{FF2B5EF4-FFF2-40B4-BE49-F238E27FC236}">
              <a16:creationId xmlns:a16="http://schemas.microsoft.com/office/drawing/2014/main" id="{00000000-0008-0000-0000-0000D4290000}"/>
            </a:ext>
          </a:extLst>
        </xdr:cNvPr>
        <xdr:cNvSpPr txBox="1">
          <a:spLocks noChangeArrowheads="1"/>
        </xdr:cNvSpPr>
      </xdr:nvSpPr>
      <xdr:spPr bwMode="auto">
        <a:xfrm>
          <a:off x="4095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709" name="Text Box 8">
          <a:extLst>
            <a:ext uri="{FF2B5EF4-FFF2-40B4-BE49-F238E27FC236}">
              <a16:creationId xmlns:a16="http://schemas.microsoft.com/office/drawing/2014/main" id="{00000000-0008-0000-0000-0000D529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710" name="Text Box 9">
          <a:extLst>
            <a:ext uri="{FF2B5EF4-FFF2-40B4-BE49-F238E27FC236}">
              <a16:creationId xmlns:a16="http://schemas.microsoft.com/office/drawing/2014/main" id="{00000000-0008-0000-0000-0000D629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711" name="Text Box 11">
          <a:extLst>
            <a:ext uri="{FF2B5EF4-FFF2-40B4-BE49-F238E27FC236}">
              <a16:creationId xmlns:a16="http://schemas.microsoft.com/office/drawing/2014/main" id="{00000000-0008-0000-0000-0000D729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12" name="Text Box 8">
          <a:extLst>
            <a:ext uri="{FF2B5EF4-FFF2-40B4-BE49-F238E27FC236}">
              <a16:creationId xmlns:a16="http://schemas.microsoft.com/office/drawing/2014/main" id="{00000000-0008-0000-0000-0000D8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13" name="Text Box 9">
          <a:extLst>
            <a:ext uri="{FF2B5EF4-FFF2-40B4-BE49-F238E27FC236}">
              <a16:creationId xmlns:a16="http://schemas.microsoft.com/office/drawing/2014/main" id="{00000000-0008-0000-0000-0000D9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14" name="Text Box 11">
          <a:extLst>
            <a:ext uri="{FF2B5EF4-FFF2-40B4-BE49-F238E27FC236}">
              <a16:creationId xmlns:a16="http://schemas.microsoft.com/office/drawing/2014/main" id="{00000000-0008-0000-0000-0000DA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715" name="Text Box 8">
          <a:extLst>
            <a:ext uri="{FF2B5EF4-FFF2-40B4-BE49-F238E27FC236}">
              <a16:creationId xmlns:a16="http://schemas.microsoft.com/office/drawing/2014/main" id="{00000000-0008-0000-0000-0000DB29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716" name="Text Box 9">
          <a:extLst>
            <a:ext uri="{FF2B5EF4-FFF2-40B4-BE49-F238E27FC236}">
              <a16:creationId xmlns:a16="http://schemas.microsoft.com/office/drawing/2014/main" id="{00000000-0008-0000-0000-0000DC29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717" name="Text Box 11">
          <a:extLst>
            <a:ext uri="{FF2B5EF4-FFF2-40B4-BE49-F238E27FC236}">
              <a16:creationId xmlns:a16="http://schemas.microsoft.com/office/drawing/2014/main" id="{00000000-0008-0000-0000-0000DD29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18" name="Text Box 8">
          <a:extLst>
            <a:ext uri="{FF2B5EF4-FFF2-40B4-BE49-F238E27FC236}">
              <a16:creationId xmlns:a16="http://schemas.microsoft.com/office/drawing/2014/main" id="{00000000-0008-0000-0000-0000DE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19" name="Text Box 9">
          <a:extLst>
            <a:ext uri="{FF2B5EF4-FFF2-40B4-BE49-F238E27FC236}">
              <a16:creationId xmlns:a16="http://schemas.microsoft.com/office/drawing/2014/main" id="{00000000-0008-0000-0000-0000DF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20" name="Text Box 11">
          <a:extLst>
            <a:ext uri="{FF2B5EF4-FFF2-40B4-BE49-F238E27FC236}">
              <a16:creationId xmlns:a16="http://schemas.microsoft.com/office/drawing/2014/main" id="{00000000-0008-0000-0000-0000E0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0721" name="Text Box 8">
          <a:extLst>
            <a:ext uri="{FF2B5EF4-FFF2-40B4-BE49-F238E27FC236}">
              <a16:creationId xmlns:a16="http://schemas.microsoft.com/office/drawing/2014/main" id="{00000000-0008-0000-0000-0000E129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722" name="Text Box 11">
          <a:extLst>
            <a:ext uri="{FF2B5EF4-FFF2-40B4-BE49-F238E27FC236}">
              <a16:creationId xmlns:a16="http://schemas.microsoft.com/office/drawing/2014/main" id="{00000000-0008-0000-0000-0000E229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723" name="Text Box 11">
          <a:extLst>
            <a:ext uri="{FF2B5EF4-FFF2-40B4-BE49-F238E27FC236}">
              <a16:creationId xmlns:a16="http://schemas.microsoft.com/office/drawing/2014/main" id="{00000000-0008-0000-0000-0000E329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724" name="Text Box 11">
          <a:extLst>
            <a:ext uri="{FF2B5EF4-FFF2-40B4-BE49-F238E27FC236}">
              <a16:creationId xmlns:a16="http://schemas.microsoft.com/office/drawing/2014/main" id="{00000000-0008-0000-0000-0000E429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725" name="Text Box 11">
          <a:extLst>
            <a:ext uri="{FF2B5EF4-FFF2-40B4-BE49-F238E27FC236}">
              <a16:creationId xmlns:a16="http://schemas.microsoft.com/office/drawing/2014/main" id="{00000000-0008-0000-0000-0000E529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726" name="Text Box 11">
          <a:extLst>
            <a:ext uri="{FF2B5EF4-FFF2-40B4-BE49-F238E27FC236}">
              <a16:creationId xmlns:a16="http://schemas.microsoft.com/office/drawing/2014/main" id="{00000000-0008-0000-0000-0000E629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727" name="Text Box 11">
          <a:extLst>
            <a:ext uri="{FF2B5EF4-FFF2-40B4-BE49-F238E27FC236}">
              <a16:creationId xmlns:a16="http://schemas.microsoft.com/office/drawing/2014/main" id="{00000000-0008-0000-0000-0000E729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728" name="Text Box 11">
          <a:extLst>
            <a:ext uri="{FF2B5EF4-FFF2-40B4-BE49-F238E27FC236}">
              <a16:creationId xmlns:a16="http://schemas.microsoft.com/office/drawing/2014/main" id="{00000000-0008-0000-0000-0000E829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729" name="Text Box 11">
          <a:extLst>
            <a:ext uri="{FF2B5EF4-FFF2-40B4-BE49-F238E27FC236}">
              <a16:creationId xmlns:a16="http://schemas.microsoft.com/office/drawing/2014/main" id="{00000000-0008-0000-0000-0000E929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730" name="Text Box 11">
          <a:extLst>
            <a:ext uri="{FF2B5EF4-FFF2-40B4-BE49-F238E27FC236}">
              <a16:creationId xmlns:a16="http://schemas.microsoft.com/office/drawing/2014/main" id="{00000000-0008-0000-0000-0000EA29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0731" name="Text Box 8">
          <a:extLst>
            <a:ext uri="{FF2B5EF4-FFF2-40B4-BE49-F238E27FC236}">
              <a16:creationId xmlns:a16="http://schemas.microsoft.com/office/drawing/2014/main" id="{00000000-0008-0000-0000-0000EB29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732" name="Text Box 11">
          <a:extLst>
            <a:ext uri="{FF2B5EF4-FFF2-40B4-BE49-F238E27FC236}">
              <a16:creationId xmlns:a16="http://schemas.microsoft.com/office/drawing/2014/main" id="{00000000-0008-0000-0000-0000EC29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33" name="Text Box 9">
          <a:extLst>
            <a:ext uri="{FF2B5EF4-FFF2-40B4-BE49-F238E27FC236}">
              <a16:creationId xmlns:a16="http://schemas.microsoft.com/office/drawing/2014/main" id="{00000000-0008-0000-0000-0000ED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34" name="Text Box 11">
          <a:extLst>
            <a:ext uri="{FF2B5EF4-FFF2-40B4-BE49-F238E27FC236}">
              <a16:creationId xmlns:a16="http://schemas.microsoft.com/office/drawing/2014/main" id="{00000000-0008-0000-0000-0000EE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35" name="Text Box 8">
          <a:extLst>
            <a:ext uri="{FF2B5EF4-FFF2-40B4-BE49-F238E27FC236}">
              <a16:creationId xmlns:a16="http://schemas.microsoft.com/office/drawing/2014/main" id="{00000000-0008-0000-0000-0000EF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36" name="Text Box 9">
          <a:extLst>
            <a:ext uri="{FF2B5EF4-FFF2-40B4-BE49-F238E27FC236}">
              <a16:creationId xmlns:a16="http://schemas.microsoft.com/office/drawing/2014/main" id="{00000000-0008-0000-0000-0000F0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37" name="Text Box 11">
          <a:extLst>
            <a:ext uri="{FF2B5EF4-FFF2-40B4-BE49-F238E27FC236}">
              <a16:creationId xmlns:a16="http://schemas.microsoft.com/office/drawing/2014/main" id="{00000000-0008-0000-0000-0000F1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38" name="Text Box 8">
          <a:extLst>
            <a:ext uri="{FF2B5EF4-FFF2-40B4-BE49-F238E27FC236}">
              <a16:creationId xmlns:a16="http://schemas.microsoft.com/office/drawing/2014/main" id="{00000000-0008-0000-0000-0000F2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39" name="Text Box 9">
          <a:extLst>
            <a:ext uri="{FF2B5EF4-FFF2-40B4-BE49-F238E27FC236}">
              <a16:creationId xmlns:a16="http://schemas.microsoft.com/office/drawing/2014/main" id="{00000000-0008-0000-0000-0000F3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40" name="Text Box 11">
          <a:extLst>
            <a:ext uri="{FF2B5EF4-FFF2-40B4-BE49-F238E27FC236}">
              <a16:creationId xmlns:a16="http://schemas.microsoft.com/office/drawing/2014/main" id="{00000000-0008-0000-0000-0000F4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41" name="Text Box 8">
          <a:extLst>
            <a:ext uri="{FF2B5EF4-FFF2-40B4-BE49-F238E27FC236}">
              <a16:creationId xmlns:a16="http://schemas.microsoft.com/office/drawing/2014/main" id="{00000000-0008-0000-0000-0000F5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42" name="Text Box 9">
          <a:extLst>
            <a:ext uri="{FF2B5EF4-FFF2-40B4-BE49-F238E27FC236}">
              <a16:creationId xmlns:a16="http://schemas.microsoft.com/office/drawing/2014/main" id="{00000000-0008-0000-0000-0000F6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43" name="Text Box 11">
          <a:extLst>
            <a:ext uri="{FF2B5EF4-FFF2-40B4-BE49-F238E27FC236}">
              <a16:creationId xmlns:a16="http://schemas.microsoft.com/office/drawing/2014/main" id="{00000000-0008-0000-0000-0000F7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44" name="Text Box 8">
          <a:extLst>
            <a:ext uri="{FF2B5EF4-FFF2-40B4-BE49-F238E27FC236}">
              <a16:creationId xmlns:a16="http://schemas.microsoft.com/office/drawing/2014/main" id="{00000000-0008-0000-0000-0000F8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45" name="Text Box 9">
          <a:extLst>
            <a:ext uri="{FF2B5EF4-FFF2-40B4-BE49-F238E27FC236}">
              <a16:creationId xmlns:a16="http://schemas.microsoft.com/office/drawing/2014/main" id="{00000000-0008-0000-0000-0000F9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46" name="Text Box 11">
          <a:extLst>
            <a:ext uri="{FF2B5EF4-FFF2-40B4-BE49-F238E27FC236}">
              <a16:creationId xmlns:a16="http://schemas.microsoft.com/office/drawing/2014/main" id="{00000000-0008-0000-0000-0000FA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47" name="Text Box 8">
          <a:extLst>
            <a:ext uri="{FF2B5EF4-FFF2-40B4-BE49-F238E27FC236}">
              <a16:creationId xmlns:a16="http://schemas.microsoft.com/office/drawing/2014/main" id="{00000000-0008-0000-0000-0000FB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48" name="Text Box 9">
          <a:extLst>
            <a:ext uri="{FF2B5EF4-FFF2-40B4-BE49-F238E27FC236}">
              <a16:creationId xmlns:a16="http://schemas.microsoft.com/office/drawing/2014/main" id="{00000000-0008-0000-0000-0000FC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49" name="Text Box 11">
          <a:extLst>
            <a:ext uri="{FF2B5EF4-FFF2-40B4-BE49-F238E27FC236}">
              <a16:creationId xmlns:a16="http://schemas.microsoft.com/office/drawing/2014/main" id="{00000000-0008-0000-0000-0000FD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50" name="Text Box 8">
          <a:extLst>
            <a:ext uri="{FF2B5EF4-FFF2-40B4-BE49-F238E27FC236}">
              <a16:creationId xmlns:a16="http://schemas.microsoft.com/office/drawing/2014/main" id="{00000000-0008-0000-0000-0000FE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51" name="Text Box 9">
          <a:extLst>
            <a:ext uri="{FF2B5EF4-FFF2-40B4-BE49-F238E27FC236}">
              <a16:creationId xmlns:a16="http://schemas.microsoft.com/office/drawing/2014/main" id="{00000000-0008-0000-0000-0000FF29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52" name="Text Box 11">
          <a:extLst>
            <a:ext uri="{FF2B5EF4-FFF2-40B4-BE49-F238E27FC236}">
              <a16:creationId xmlns:a16="http://schemas.microsoft.com/office/drawing/2014/main" id="{00000000-0008-0000-0000-000000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53" name="Text Box 8">
          <a:extLst>
            <a:ext uri="{FF2B5EF4-FFF2-40B4-BE49-F238E27FC236}">
              <a16:creationId xmlns:a16="http://schemas.microsoft.com/office/drawing/2014/main" id="{00000000-0008-0000-0000-000001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54" name="Text Box 9">
          <a:extLst>
            <a:ext uri="{FF2B5EF4-FFF2-40B4-BE49-F238E27FC236}">
              <a16:creationId xmlns:a16="http://schemas.microsoft.com/office/drawing/2014/main" id="{00000000-0008-0000-0000-000002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55" name="Text Box 11">
          <a:extLst>
            <a:ext uri="{FF2B5EF4-FFF2-40B4-BE49-F238E27FC236}">
              <a16:creationId xmlns:a16="http://schemas.microsoft.com/office/drawing/2014/main" id="{00000000-0008-0000-0000-000003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56" name="Text Box 8">
          <a:extLst>
            <a:ext uri="{FF2B5EF4-FFF2-40B4-BE49-F238E27FC236}">
              <a16:creationId xmlns:a16="http://schemas.microsoft.com/office/drawing/2014/main" id="{00000000-0008-0000-0000-000004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57" name="Text Box 9">
          <a:extLst>
            <a:ext uri="{FF2B5EF4-FFF2-40B4-BE49-F238E27FC236}">
              <a16:creationId xmlns:a16="http://schemas.microsoft.com/office/drawing/2014/main" id="{00000000-0008-0000-0000-000005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58" name="Text Box 11">
          <a:extLst>
            <a:ext uri="{FF2B5EF4-FFF2-40B4-BE49-F238E27FC236}">
              <a16:creationId xmlns:a16="http://schemas.microsoft.com/office/drawing/2014/main" id="{00000000-0008-0000-0000-000006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59" name="Text Box 8">
          <a:extLst>
            <a:ext uri="{FF2B5EF4-FFF2-40B4-BE49-F238E27FC236}">
              <a16:creationId xmlns:a16="http://schemas.microsoft.com/office/drawing/2014/main" id="{00000000-0008-0000-0000-000007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60" name="Text Box 9">
          <a:extLst>
            <a:ext uri="{FF2B5EF4-FFF2-40B4-BE49-F238E27FC236}">
              <a16:creationId xmlns:a16="http://schemas.microsoft.com/office/drawing/2014/main" id="{00000000-0008-0000-0000-000008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61" name="Text Box 11">
          <a:extLst>
            <a:ext uri="{FF2B5EF4-FFF2-40B4-BE49-F238E27FC236}">
              <a16:creationId xmlns:a16="http://schemas.microsoft.com/office/drawing/2014/main" id="{00000000-0008-0000-0000-000009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62" name="Text Box 8">
          <a:extLst>
            <a:ext uri="{FF2B5EF4-FFF2-40B4-BE49-F238E27FC236}">
              <a16:creationId xmlns:a16="http://schemas.microsoft.com/office/drawing/2014/main" id="{00000000-0008-0000-0000-00000A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63" name="Text Box 9">
          <a:extLst>
            <a:ext uri="{FF2B5EF4-FFF2-40B4-BE49-F238E27FC236}">
              <a16:creationId xmlns:a16="http://schemas.microsoft.com/office/drawing/2014/main" id="{00000000-0008-0000-0000-00000B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64" name="Text Box 11">
          <a:extLst>
            <a:ext uri="{FF2B5EF4-FFF2-40B4-BE49-F238E27FC236}">
              <a16:creationId xmlns:a16="http://schemas.microsoft.com/office/drawing/2014/main" id="{00000000-0008-0000-0000-00000C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65" name="Text Box 8">
          <a:extLst>
            <a:ext uri="{FF2B5EF4-FFF2-40B4-BE49-F238E27FC236}">
              <a16:creationId xmlns:a16="http://schemas.microsoft.com/office/drawing/2014/main" id="{00000000-0008-0000-0000-00000D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66" name="Text Box 9">
          <a:extLst>
            <a:ext uri="{FF2B5EF4-FFF2-40B4-BE49-F238E27FC236}">
              <a16:creationId xmlns:a16="http://schemas.microsoft.com/office/drawing/2014/main" id="{00000000-0008-0000-0000-00000E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67" name="Text Box 11">
          <a:extLst>
            <a:ext uri="{FF2B5EF4-FFF2-40B4-BE49-F238E27FC236}">
              <a16:creationId xmlns:a16="http://schemas.microsoft.com/office/drawing/2014/main" id="{00000000-0008-0000-0000-00000F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0768" name="Text Box 8">
          <a:extLst>
            <a:ext uri="{FF2B5EF4-FFF2-40B4-BE49-F238E27FC236}">
              <a16:creationId xmlns:a16="http://schemas.microsoft.com/office/drawing/2014/main" id="{00000000-0008-0000-0000-0000102A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769" name="Text Box 11">
          <a:extLst>
            <a:ext uri="{FF2B5EF4-FFF2-40B4-BE49-F238E27FC236}">
              <a16:creationId xmlns:a16="http://schemas.microsoft.com/office/drawing/2014/main" id="{00000000-0008-0000-0000-000011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70" name="Text Box 8">
          <a:extLst>
            <a:ext uri="{FF2B5EF4-FFF2-40B4-BE49-F238E27FC236}">
              <a16:creationId xmlns:a16="http://schemas.microsoft.com/office/drawing/2014/main" id="{00000000-0008-0000-0000-000012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71" name="Text Box 9">
          <a:extLst>
            <a:ext uri="{FF2B5EF4-FFF2-40B4-BE49-F238E27FC236}">
              <a16:creationId xmlns:a16="http://schemas.microsoft.com/office/drawing/2014/main" id="{00000000-0008-0000-0000-000013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72" name="Text Box 11">
          <a:extLst>
            <a:ext uri="{FF2B5EF4-FFF2-40B4-BE49-F238E27FC236}">
              <a16:creationId xmlns:a16="http://schemas.microsoft.com/office/drawing/2014/main" id="{00000000-0008-0000-0000-000014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773" name="Text Box 8">
          <a:extLst>
            <a:ext uri="{FF2B5EF4-FFF2-40B4-BE49-F238E27FC236}">
              <a16:creationId xmlns:a16="http://schemas.microsoft.com/office/drawing/2014/main" id="{00000000-0008-0000-0000-0000152A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774" name="Text Box 9">
          <a:extLst>
            <a:ext uri="{FF2B5EF4-FFF2-40B4-BE49-F238E27FC236}">
              <a16:creationId xmlns:a16="http://schemas.microsoft.com/office/drawing/2014/main" id="{00000000-0008-0000-0000-0000162A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775" name="Text Box 11">
          <a:extLst>
            <a:ext uri="{FF2B5EF4-FFF2-40B4-BE49-F238E27FC236}">
              <a16:creationId xmlns:a16="http://schemas.microsoft.com/office/drawing/2014/main" id="{00000000-0008-0000-0000-0000172A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76" name="Text Box 8">
          <a:extLst>
            <a:ext uri="{FF2B5EF4-FFF2-40B4-BE49-F238E27FC236}">
              <a16:creationId xmlns:a16="http://schemas.microsoft.com/office/drawing/2014/main" id="{00000000-0008-0000-0000-000018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77" name="Text Box 9">
          <a:extLst>
            <a:ext uri="{FF2B5EF4-FFF2-40B4-BE49-F238E27FC236}">
              <a16:creationId xmlns:a16="http://schemas.microsoft.com/office/drawing/2014/main" id="{00000000-0008-0000-0000-000019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78" name="Text Box 11">
          <a:extLst>
            <a:ext uri="{FF2B5EF4-FFF2-40B4-BE49-F238E27FC236}">
              <a16:creationId xmlns:a16="http://schemas.microsoft.com/office/drawing/2014/main" id="{00000000-0008-0000-0000-00001A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779" name="Text Box 8">
          <a:extLst>
            <a:ext uri="{FF2B5EF4-FFF2-40B4-BE49-F238E27FC236}">
              <a16:creationId xmlns:a16="http://schemas.microsoft.com/office/drawing/2014/main" id="{00000000-0008-0000-0000-00001B2A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780" name="Text Box 9">
          <a:extLst>
            <a:ext uri="{FF2B5EF4-FFF2-40B4-BE49-F238E27FC236}">
              <a16:creationId xmlns:a16="http://schemas.microsoft.com/office/drawing/2014/main" id="{00000000-0008-0000-0000-00001C2A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781" name="Text Box 11">
          <a:extLst>
            <a:ext uri="{FF2B5EF4-FFF2-40B4-BE49-F238E27FC236}">
              <a16:creationId xmlns:a16="http://schemas.microsoft.com/office/drawing/2014/main" id="{00000000-0008-0000-0000-00001D2A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82" name="Text Box 8">
          <a:extLst>
            <a:ext uri="{FF2B5EF4-FFF2-40B4-BE49-F238E27FC236}">
              <a16:creationId xmlns:a16="http://schemas.microsoft.com/office/drawing/2014/main" id="{00000000-0008-0000-0000-00001E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83" name="Text Box 9">
          <a:extLst>
            <a:ext uri="{FF2B5EF4-FFF2-40B4-BE49-F238E27FC236}">
              <a16:creationId xmlns:a16="http://schemas.microsoft.com/office/drawing/2014/main" id="{00000000-0008-0000-0000-00001F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84" name="Text Box 11">
          <a:extLst>
            <a:ext uri="{FF2B5EF4-FFF2-40B4-BE49-F238E27FC236}">
              <a16:creationId xmlns:a16="http://schemas.microsoft.com/office/drawing/2014/main" id="{00000000-0008-0000-0000-000020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0785" name="Text Box 8">
          <a:extLst>
            <a:ext uri="{FF2B5EF4-FFF2-40B4-BE49-F238E27FC236}">
              <a16:creationId xmlns:a16="http://schemas.microsoft.com/office/drawing/2014/main" id="{00000000-0008-0000-0000-0000212A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786" name="Text Box 11">
          <a:extLst>
            <a:ext uri="{FF2B5EF4-FFF2-40B4-BE49-F238E27FC236}">
              <a16:creationId xmlns:a16="http://schemas.microsoft.com/office/drawing/2014/main" id="{00000000-0008-0000-0000-000022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787" name="Text Box 11">
          <a:extLst>
            <a:ext uri="{FF2B5EF4-FFF2-40B4-BE49-F238E27FC236}">
              <a16:creationId xmlns:a16="http://schemas.microsoft.com/office/drawing/2014/main" id="{00000000-0008-0000-0000-000023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788" name="Text Box 11">
          <a:extLst>
            <a:ext uri="{FF2B5EF4-FFF2-40B4-BE49-F238E27FC236}">
              <a16:creationId xmlns:a16="http://schemas.microsoft.com/office/drawing/2014/main" id="{00000000-0008-0000-0000-000024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789" name="Text Box 11">
          <a:extLst>
            <a:ext uri="{FF2B5EF4-FFF2-40B4-BE49-F238E27FC236}">
              <a16:creationId xmlns:a16="http://schemas.microsoft.com/office/drawing/2014/main" id="{00000000-0008-0000-0000-000025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790" name="Text Box 11">
          <a:extLst>
            <a:ext uri="{FF2B5EF4-FFF2-40B4-BE49-F238E27FC236}">
              <a16:creationId xmlns:a16="http://schemas.microsoft.com/office/drawing/2014/main" id="{00000000-0008-0000-0000-000026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791" name="Text Box 11">
          <a:extLst>
            <a:ext uri="{FF2B5EF4-FFF2-40B4-BE49-F238E27FC236}">
              <a16:creationId xmlns:a16="http://schemas.microsoft.com/office/drawing/2014/main" id="{00000000-0008-0000-0000-000027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792" name="Text Box 11">
          <a:extLst>
            <a:ext uri="{FF2B5EF4-FFF2-40B4-BE49-F238E27FC236}">
              <a16:creationId xmlns:a16="http://schemas.microsoft.com/office/drawing/2014/main" id="{00000000-0008-0000-0000-000028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793" name="Text Box 11">
          <a:extLst>
            <a:ext uri="{FF2B5EF4-FFF2-40B4-BE49-F238E27FC236}">
              <a16:creationId xmlns:a16="http://schemas.microsoft.com/office/drawing/2014/main" id="{00000000-0008-0000-0000-000029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0794" name="Text Box 8">
          <a:extLst>
            <a:ext uri="{FF2B5EF4-FFF2-40B4-BE49-F238E27FC236}">
              <a16:creationId xmlns:a16="http://schemas.microsoft.com/office/drawing/2014/main" id="{00000000-0008-0000-0000-00002A2A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95" name="Text Box 8">
          <a:extLst>
            <a:ext uri="{FF2B5EF4-FFF2-40B4-BE49-F238E27FC236}">
              <a16:creationId xmlns:a16="http://schemas.microsoft.com/office/drawing/2014/main" id="{00000000-0008-0000-0000-00002B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96" name="Text Box 9">
          <a:extLst>
            <a:ext uri="{FF2B5EF4-FFF2-40B4-BE49-F238E27FC236}">
              <a16:creationId xmlns:a16="http://schemas.microsoft.com/office/drawing/2014/main" id="{00000000-0008-0000-0000-00002C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97" name="Text Box 11">
          <a:extLst>
            <a:ext uri="{FF2B5EF4-FFF2-40B4-BE49-F238E27FC236}">
              <a16:creationId xmlns:a16="http://schemas.microsoft.com/office/drawing/2014/main" id="{00000000-0008-0000-0000-00002D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98" name="Text Box 8">
          <a:extLst>
            <a:ext uri="{FF2B5EF4-FFF2-40B4-BE49-F238E27FC236}">
              <a16:creationId xmlns:a16="http://schemas.microsoft.com/office/drawing/2014/main" id="{00000000-0008-0000-0000-00002E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799" name="Text Box 9">
          <a:extLst>
            <a:ext uri="{FF2B5EF4-FFF2-40B4-BE49-F238E27FC236}">
              <a16:creationId xmlns:a16="http://schemas.microsoft.com/office/drawing/2014/main" id="{00000000-0008-0000-0000-00002F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00" name="Text Box 11">
          <a:extLst>
            <a:ext uri="{FF2B5EF4-FFF2-40B4-BE49-F238E27FC236}">
              <a16:creationId xmlns:a16="http://schemas.microsoft.com/office/drawing/2014/main" id="{00000000-0008-0000-0000-000030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01" name="Text Box 8">
          <a:extLst>
            <a:ext uri="{FF2B5EF4-FFF2-40B4-BE49-F238E27FC236}">
              <a16:creationId xmlns:a16="http://schemas.microsoft.com/office/drawing/2014/main" id="{00000000-0008-0000-0000-000031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02" name="Text Box 9">
          <a:extLst>
            <a:ext uri="{FF2B5EF4-FFF2-40B4-BE49-F238E27FC236}">
              <a16:creationId xmlns:a16="http://schemas.microsoft.com/office/drawing/2014/main" id="{00000000-0008-0000-0000-000032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03" name="Text Box 11">
          <a:extLst>
            <a:ext uri="{FF2B5EF4-FFF2-40B4-BE49-F238E27FC236}">
              <a16:creationId xmlns:a16="http://schemas.microsoft.com/office/drawing/2014/main" id="{00000000-0008-0000-0000-000033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04" name="Text Box 8">
          <a:extLst>
            <a:ext uri="{FF2B5EF4-FFF2-40B4-BE49-F238E27FC236}">
              <a16:creationId xmlns:a16="http://schemas.microsoft.com/office/drawing/2014/main" id="{00000000-0008-0000-0000-000034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05" name="Text Box 9">
          <a:extLst>
            <a:ext uri="{FF2B5EF4-FFF2-40B4-BE49-F238E27FC236}">
              <a16:creationId xmlns:a16="http://schemas.microsoft.com/office/drawing/2014/main" id="{00000000-0008-0000-0000-000035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06" name="Text Box 11">
          <a:extLst>
            <a:ext uri="{FF2B5EF4-FFF2-40B4-BE49-F238E27FC236}">
              <a16:creationId xmlns:a16="http://schemas.microsoft.com/office/drawing/2014/main" id="{00000000-0008-0000-0000-000036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07" name="Text Box 8">
          <a:extLst>
            <a:ext uri="{FF2B5EF4-FFF2-40B4-BE49-F238E27FC236}">
              <a16:creationId xmlns:a16="http://schemas.microsoft.com/office/drawing/2014/main" id="{00000000-0008-0000-0000-000037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08" name="Text Box 9">
          <a:extLst>
            <a:ext uri="{FF2B5EF4-FFF2-40B4-BE49-F238E27FC236}">
              <a16:creationId xmlns:a16="http://schemas.microsoft.com/office/drawing/2014/main" id="{00000000-0008-0000-0000-000038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09" name="Text Box 11">
          <a:extLst>
            <a:ext uri="{FF2B5EF4-FFF2-40B4-BE49-F238E27FC236}">
              <a16:creationId xmlns:a16="http://schemas.microsoft.com/office/drawing/2014/main" id="{00000000-0008-0000-0000-000039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10" name="Text Box 8">
          <a:extLst>
            <a:ext uri="{FF2B5EF4-FFF2-40B4-BE49-F238E27FC236}">
              <a16:creationId xmlns:a16="http://schemas.microsoft.com/office/drawing/2014/main" id="{00000000-0008-0000-0000-00003A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11" name="Text Box 9">
          <a:extLst>
            <a:ext uri="{FF2B5EF4-FFF2-40B4-BE49-F238E27FC236}">
              <a16:creationId xmlns:a16="http://schemas.microsoft.com/office/drawing/2014/main" id="{00000000-0008-0000-0000-00003B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12" name="Text Box 11">
          <a:extLst>
            <a:ext uri="{FF2B5EF4-FFF2-40B4-BE49-F238E27FC236}">
              <a16:creationId xmlns:a16="http://schemas.microsoft.com/office/drawing/2014/main" id="{00000000-0008-0000-0000-00003C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13" name="Text Box 11">
          <a:extLst>
            <a:ext uri="{FF2B5EF4-FFF2-40B4-BE49-F238E27FC236}">
              <a16:creationId xmlns:a16="http://schemas.microsoft.com/office/drawing/2014/main" id="{00000000-0008-0000-0000-00003D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14" name="Text Box 9">
          <a:extLst>
            <a:ext uri="{FF2B5EF4-FFF2-40B4-BE49-F238E27FC236}">
              <a16:creationId xmlns:a16="http://schemas.microsoft.com/office/drawing/2014/main" id="{00000000-0008-0000-0000-00003E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15" name="Text Box 11">
          <a:extLst>
            <a:ext uri="{FF2B5EF4-FFF2-40B4-BE49-F238E27FC236}">
              <a16:creationId xmlns:a16="http://schemas.microsoft.com/office/drawing/2014/main" id="{00000000-0008-0000-0000-00003F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16" name="Text Box 8">
          <a:extLst>
            <a:ext uri="{FF2B5EF4-FFF2-40B4-BE49-F238E27FC236}">
              <a16:creationId xmlns:a16="http://schemas.microsoft.com/office/drawing/2014/main" id="{00000000-0008-0000-0000-000040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17" name="Text Box 9">
          <a:extLst>
            <a:ext uri="{FF2B5EF4-FFF2-40B4-BE49-F238E27FC236}">
              <a16:creationId xmlns:a16="http://schemas.microsoft.com/office/drawing/2014/main" id="{00000000-0008-0000-0000-000041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18" name="Text Box 11">
          <a:extLst>
            <a:ext uri="{FF2B5EF4-FFF2-40B4-BE49-F238E27FC236}">
              <a16:creationId xmlns:a16="http://schemas.microsoft.com/office/drawing/2014/main" id="{00000000-0008-0000-0000-000042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19" name="Text Box 8">
          <a:extLst>
            <a:ext uri="{FF2B5EF4-FFF2-40B4-BE49-F238E27FC236}">
              <a16:creationId xmlns:a16="http://schemas.microsoft.com/office/drawing/2014/main" id="{00000000-0008-0000-0000-000043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20" name="Text Box 9">
          <a:extLst>
            <a:ext uri="{FF2B5EF4-FFF2-40B4-BE49-F238E27FC236}">
              <a16:creationId xmlns:a16="http://schemas.microsoft.com/office/drawing/2014/main" id="{00000000-0008-0000-0000-000044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21" name="Text Box 11">
          <a:extLst>
            <a:ext uri="{FF2B5EF4-FFF2-40B4-BE49-F238E27FC236}">
              <a16:creationId xmlns:a16="http://schemas.microsoft.com/office/drawing/2014/main" id="{00000000-0008-0000-0000-000045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22" name="Text Box 8">
          <a:extLst>
            <a:ext uri="{FF2B5EF4-FFF2-40B4-BE49-F238E27FC236}">
              <a16:creationId xmlns:a16="http://schemas.microsoft.com/office/drawing/2014/main" id="{00000000-0008-0000-0000-000046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23" name="Text Box 9">
          <a:extLst>
            <a:ext uri="{FF2B5EF4-FFF2-40B4-BE49-F238E27FC236}">
              <a16:creationId xmlns:a16="http://schemas.microsoft.com/office/drawing/2014/main" id="{00000000-0008-0000-0000-000047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24" name="Text Box 11">
          <a:extLst>
            <a:ext uri="{FF2B5EF4-FFF2-40B4-BE49-F238E27FC236}">
              <a16:creationId xmlns:a16="http://schemas.microsoft.com/office/drawing/2014/main" id="{00000000-0008-0000-0000-000048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25" name="Text Box 8">
          <a:extLst>
            <a:ext uri="{FF2B5EF4-FFF2-40B4-BE49-F238E27FC236}">
              <a16:creationId xmlns:a16="http://schemas.microsoft.com/office/drawing/2014/main" id="{00000000-0008-0000-0000-000049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26" name="Text Box 9">
          <a:extLst>
            <a:ext uri="{FF2B5EF4-FFF2-40B4-BE49-F238E27FC236}">
              <a16:creationId xmlns:a16="http://schemas.microsoft.com/office/drawing/2014/main" id="{00000000-0008-0000-0000-00004A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27" name="Text Box 11">
          <a:extLst>
            <a:ext uri="{FF2B5EF4-FFF2-40B4-BE49-F238E27FC236}">
              <a16:creationId xmlns:a16="http://schemas.microsoft.com/office/drawing/2014/main" id="{00000000-0008-0000-0000-00004B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28" name="Text Box 8">
          <a:extLst>
            <a:ext uri="{FF2B5EF4-FFF2-40B4-BE49-F238E27FC236}">
              <a16:creationId xmlns:a16="http://schemas.microsoft.com/office/drawing/2014/main" id="{00000000-0008-0000-0000-00004C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29" name="Text Box 9">
          <a:extLst>
            <a:ext uri="{FF2B5EF4-FFF2-40B4-BE49-F238E27FC236}">
              <a16:creationId xmlns:a16="http://schemas.microsoft.com/office/drawing/2014/main" id="{00000000-0008-0000-0000-00004D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30" name="Text Box 11">
          <a:extLst>
            <a:ext uri="{FF2B5EF4-FFF2-40B4-BE49-F238E27FC236}">
              <a16:creationId xmlns:a16="http://schemas.microsoft.com/office/drawing/2014/main" id="{00000000-0008-0000-0000-00004E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31" name="Text Box 8">
          <a:extLst>
            <a:ext uri="{FF2B5EF4-FFF2-40B4-BE49-F238E27FC236}">
              <a16:creationId xmlns:a16="http://schemas.microsoft.com/office/drawing/2014/main" id="{00000000-0008-0000-0000-00004F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32" name="Text Box 9">
          <a:extLst>
            <a:ext uri="{FF2B5EF4-FFF2-40B4-BE49-F238E27FC236}">
              <a16:creationId xmlns:a16="http://schemas.microsoft.com/office/drawing/2014/main" id="{00000000-0008-0000-0000-000050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33" name="Text Box 11">
          <a:extLst>
            <a:ext uri="{FF2B5EF4-FFF2-40B4-BE49-F238E27FC236}">
              <a16:creationId xmlns:a16="http://schemas.microsoft.com/office/drawing/2014/main" id="{00000000-0008-0000-0000-000051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34" name="Text Box 8">
          <a:extLst>
            <a:ext uri="{FF2B5EF4-FFF2-40B4-BE49-F238E27FC236}">
              <a16:creationId xmlns:a16="http://schemas.microsoft.com/office/drawing/2014/main" id="{00000000-0008-0000-0000-000052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35" name="Text Box 9">
          <a:extLst>
            <a:ext uri="{FF2B5EF4-FFF2-40B4-BE49-F238E27FC236}">
              <a16:creationId xmlns:a16="http://schemas.microsoft.com/office/drawing/2014/main" id="{00000000-0008-0000-0000-000053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36" name="Text Box 11">
          <a:extLst>
            <a:ext uri="{FF2B5EF4-FFF2-40B4-BE49-F238E27FC236}">
              <a16:creationId xmlns:a16="http://schemas.microsoft.com/office/drawing/2014/main" id="{00000000-0008-0000-0000-000054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37" name="Text Box 8">
          <a:extLst>
            <a:ext uri="{FF2B5EF4-FFF2-40B4-BE49-F238E27FC236}">
              <a16:creationId xmlns:a16="http://schemas.microsoft.com/office/drawing/2014/main" id="{00000000-0008-0000-0000-000055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38" name="Text Box 9">
          <a:extLst>
            <a:ext uri="{FF2B5EF4-FFF2-40B4-BE49-F238E27FC236}">
              <a16:creationId xmlns:a16="http://schemas.microsoft.com/office/drawing/2014/main" id="{00000000-0008-0000-0000-000056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39" name="Text Box 11">
          <a:extLst>
            <a:ext uri="{FF2B5EF4-FFF2-40B4-BE49-F238E27FC236}">
              <a16:creationId xmlns:a16="http://schemas.microsoft.com/office/drawing/2014/main" id="{00000000-0008-0000-0000-000057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40" name="Text Box 8">
          <a:extLst>
            <a:ext uri="{FF2B5EF4-FFF2-40B4-BE49-F238E27FC236}">
              <a16:creationId xmlns:a16="http://schemas.microsoft.com/office/drawing/2014/main" id="{00000000-0008-0000-0000-000058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41" name="Text Box 9">
          <a:extLst>
            <a:ext uri="{FF2B5EF4-FFF2-40B4-BE49-F238E27FC236}">
              <a16:creationId xmlns:a16="http://schemas.microsoft.com/office/drawing/2014/main" id="{00000000-0008-0000-0000-000059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42" name="Text Box 11">
          <a:extLst>
            <a:ext uri="{FF2B5EF4-FFF2-40B4-BE49-F238E27FC236}">
              <a16:creationId xmlns:a16="http://schemas.microsoft.com/office/drawing/2014/main" id="{00000000-0008-0000-0000-00005A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43" name="Text Box 8">
          <a:extLst>
            <a:ext uri="{FF2B5EF4-FFF2-40B4-BE49-F238E27FC236}">
              <a16:creationId xmlns:a16="http://schemas.microsoft.com/office/drawing/2014/main" id="{00000000-0008-0000-0000-00005B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44" name="Text Box 9">
          <a:extLst>
            <a:ext uri="{FF2B5EF4-FFF2-40B4-BE49-F238E27FC236}">
              <a16:creationId xmlns:a16="http://schemas.microsoft.com/office/drawing/2014/main" id="{00000000-0008-0000-0000-00005C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45" name="Text Box 11">
          <a:extLst>
            <a:ext uri="{FF2B5EF4-FFF2-40B4-BE49-F238E27FC236}">
              <a16:creationId xmlns:a16="http://schemas.microsoft.com/office/drawing/2014/main" id="{00000000-0008-0000-0000-00005D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46" name="Text Box 8">
          <a:extLst>
            <a:ext uri="{FF2B5EF4-FFF2-40B4-BE49-F238E27FC236}">
              <a16:creationId xmlns:a16="http://schemas.microsoft.com/office/drawing/2014/main" id="{00000000-0008-0000-0000-00005E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47" name="Text Box 9">
          <a:extLst>
            <a:ext uri="{FF2B5EF4-FFF2-40B4-BE49-F238E27FC236}">
              <a16:creationId xmlns:a16="http://schemas.microsoft.com/office/drawing/2014/main" id="{00000000-0008-0000-0000-00005F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48" name="Text Box 11">
          <a:extLst>
            <a:ext uri="{FF2B5EF4-FFF2-40B4-BE49-F238E27FC236}">
              <a16:creationId xmlns:a16="http://schemas.microsoft.com/office/drawing/2014/main" id="{00000000-0008-0000-0000-000060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0849" name="Text Box 8">
          <a:extLst>
            <a:ext uri="{FF2B5EF4-FFF2-40B4-BE49-F238E27FC236}">
              <a16:creationId xmlns:a16="http://schemas.microsoft.com/office/drawing/2014/main" id="{00000000-0008-0000-0000-0000612A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850" name="Text Box 11">
          <a:extLst>
            <a:ext uri="{FF2B5EF4-FFF2-40B4-BE49-F238E27FC236}">
              <a16:creationId xmlns:a16="http://schemas.microsoft.com/office/drawing/2014/main" id="{00000000-0008-0000-0000-000062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51" name="Text Box 8">
          <a:extLst>
            <a:ext uri="{FF2B5EF4-FFF2-40B4-BE49-F238E27FC236}">
              <a16:creationId xmlns:a16="http://schemas.microsoft.com/office/drawing/2014/main" id="{00000000-0008-0000-0000-000063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52" name="Text Box 9">
          <a:extLst>
            <a:ext uri="{FF2B5EF4-FFF2-40B4-BE49-F238E27FC236}">
              <a16:creationId xmlns:a16="http://schemas.microsoft.com/office/drawing/2014/main" id="{00000000-0008-0000-0000-000064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53" name="Text Box 11">
          <a:extLst>
            <a:ext uri="{FF2B5EF4-FFF2-40B4-BE49-F238E27FC236}">
              <a16:creationId xmlns:a16="http://schemas.microsoft.com/office/drawing/2014/main" id="{00000000-0008-0000-0000-000065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76200" cy="28575"/>
    <xdr:sp macro="" textlink="">
      <xdr:nvSpPr>
        <xdr:cNvPr id="10854" name="Text Box 11">
          <a:extLst>
            <a:ext uri="{FF2B5EF4-FFF2-40B4-BE49-F238E27FC236}">
              <a16:creationId xmlns:a16="http://schemas.microsoft.com/office/drawing/2014/main" id="{00000000-0008-0000-0000-0000662A0000}"/>
            </a:ext>
          </a:extLst>
        </xdr:cNvPr>
        <xdr:cNvSpPr txBox="1">
          <a:spLocks noChangeArrowheads="1"/>
        </xdr:cNvSpPr>
      </xdr:nvSpPr>
      <xdr:spPr bwMode="auto">
        <a:xfrm>
          <a:off x="4095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855" name="Text Box 8">
          <a:extLst>
            <a:ext uri="{FF2B5EF4-FFF2-40B4-BE49-F238E27FC236}">
              <a16:creationId xmlns:a16="http://schemas.microsoft.com/office/drawing/2014/main" id="{00000000-0008-0000-0000-0000672A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856" name="Text Box 9">
          <a:extLst>
            <a:ext uri="{FF2B5EF4-FFF2-40B4-BE49-F238E27FC236}">
              <a16:creationId xmlns:a16="http://schemas.microsoft.com/office/drawing/2014/main" id="{00000000-0008-0000-0000-0000682A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857" name="Text Box 11">
          <a:extLst>
            <a:ext uri="{FF2B5EF4-FFF2-40B4-BE49-F238E27FC236}">
              <a16:creationId xmlns:a16="http://schemas.microsoft.com/office/drawing/2014/main" id="{00000000-0008-0000-0000-0000692A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58" name="Text Box 8">
          <a:extLst>
            <a:ext uri="{FF2B5EF4-FFF2-40B4-BE49-F238E27FC236}">
              <a16:creationId xmlns:a16="http://schemas.microsoft.com/office/drawing/2014/main" id="{00000000-0008-0000-0000-00006A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59" name="Text Box 9">
          <a:extLst>
            <a:ext uri="{FF2B5EF4-FFF2-40B4-BE49-F238E27FC236}">
              <a16:creationId xmlns:a16="http://schemas.microsoft.com/office/drawing/2014/main" id="{00000000-0008-0000-0000-00006B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60" name="Text Box 11">
          <a:extLst>
            <a:ext uri="{FF2B5EF4-FFF2-40B4-BE49-F238E27FC236}">
              <a16:creationId xmlns:a16="http://schemas.microsoft.com/office/drawing/2014/main" id="{00000000-0008-0000-0000-00006C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861" name="Text Box 8">
          <a:extLst>
            <a:ext uri="{FF2B5EF4-FFF2-40B4-BE49-F238E27FC236}">
              <a16:creationId xmlns:a16="http://schemas.microsoft.com/office/drawing/2014/main" id="{00000000-0008-0000-0000-00006D2A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862" name="Text Box 9">
          <a:extLst>
            <a:ext uri="{FF2B5EF4-FFF2-40B4-BE49-F238E27FC236}">
              <a16:creationId xmlns:a16="http://schemas.microsoft.com/office/drawing/2014/main" id="{00000000-0008-0000-0000-00006E2A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863" name="Text Box 11">
          <a:extLst>
            <a:ext uri="{FF2B5EF4-FFF2-40B4-BE49-F238E27FC236}">
              <a16:creationId xmlns:a16="http://schemas.microsoft.com/office/drawing/2014/main" id="{00000000-0008-0000-0000-00006F2A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64" name="Text Box 8">
          <a:extLst>
            <a:ext uri="{FF2B5EF4-FFF2-40B4-BE49-F238E27FC236}">
              <a16:creationId xmlns:a16="http://schemas.microsoft.com/office/drawing/2014/main" id="{00000000-0008-0000-0000-000070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65" name="Text Box 9">
          <a:extLst>
            <a:ext uri="{FF2B5EF4-FFF2-40B4-BE49-F238E27FC236}">
              <a16:creationId xmlns:a16="http://schemas.microsoft.com/office/drawing/2014/main" id="{00000000-0008-0000-0000-000071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66" name="Text Box 11">
          <a:extLst>
            <a:ext uri="{FF2B5EF4-FFF2-40B4-BE49-F238E27FC236}">
              <a16:creationId xmlns:a16="http://schemas.microsoft.com/office/drawing/2014/main" id="{00000000-0008-0000-0000-000072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0867" name="Text Box 8">
          <a:extLst>
            <a:ext uri="{FF2B5EF4-FFF2-40B4-BE49-F238E27FC236}">
              <a16:creationId xmlns:a16="http://schemas.microsoft.com/office/drawing/2014/main" id="{00000000-0008-0000-0000-0000732A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868" name="Text Box 11">
          <a:extLst>
            <a:ext uri="{FF2B5EF4-FFF2-40B4-BE49-F238E27FC236}">
              <a16:creationId xmlns:a16="http://schemas.microsoft.com/office/drawing/2014/main" id="{00000000-0008-0000-0000-000074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869" name="Text Box 11">
          <a:extLst>
            <a:ext uri="{FF2B5EF4-FFF2-40B4-BE49-F238E27FC236}">
              <a16:creationId xmlns:a16="http://schemas.microsoft.com/office/drawing/2014/main" id="{00000000-0008-0000-0000-000075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870" name="Text Box 11">
          <a:extLst>
            <a:ext uri="{FF2B5EF4-FFF2-40B4-BE49-F238E27FC236}">
              <a16:creationId xmlns:a16="http://schemas.microsoft.com/office/drawing/2014/main" id="{00000000-0008-0000-0000-000076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871" name="Text Box 11">
          <a:extLst>
            <a:ext uri="{FF2B5EF4-FFF2-40B4-BE49-F238E27FC236}">
              <a16:creationId xmlns:a16="http://schemas.microsoft.com/office/drawing/2014/main" id="{00000000-0008-0000-0000-000077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872" name="Text Box 11">
          <a:extLst>
            <a:ext uri="{FF2B5EF4-FFF2-40B4-BE49-F238E27FC236}">
              <a16:creationId xmlns:a16="http://schemas.microsoft.com/office/drawing/2014/main" id="{00000000-0008-0000-0000-000078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873" name="Text Box 11">
          <a:extLst>
            <a:ext uri="{FF2B5EF4-FFF2-40B4-BE49-F238E27FC236}">
              <a16:creationId xmlns:a16="http://schemas.microsoft.com/office/drawing/2014/main" id="{00000000-0008-0000-0000-000079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874" name="Text Box 11">
          <a:extLst>
            <a:ext uri="{FF2B5EF4-FFF2-40B4-BE49-F238E27FC236}">
              <a16:creationId xmlns:a16="http://schemas.microsoft.com/office/drawing/2014/main" id="{00000000-0008-0000-0000-00007A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875" name="Text Box 11">
          <a:extLst>
            <a:ext uri="{FF2B5EF4-FFF2-40B4-BE49-F238E27FC236}">
              <a16:creationId xmlns:a16="http://schemas.microsoft.com/office/drawing/2014/main" id="{00000000-0008-0000-0000-00007B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876" name="Text Box 11">
          <a:extLst>
            <a:ext uri="{FF2B5EF4-FFF2-40B4-BE49-F238E27FC236}">
              <a16:creationId xmlns:a16="http://schemas.microsoft.com/office/drawing/2014/main" id="{00000000-0008-0000-0000-00007C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0877" name="Text Box 8">
          <a:extLst>
            <a:ext uri="{FF2B5EF4-FFF2-40B4-BE49-F238E27FC236}">
              <a16:creationId xmlns:a16="http://schemas.microsoft.com/office/drawing/2014/main" id="{00000000-0008-0000-0000-00007D2A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xdr:colOff>
      <xdr:row>47</xdr:row>
      <xdr:rowOff>0</xdr:rowOff>
    </xdr:from>
    <xdr:ext cx="76200" cy="28575"/>
    <xdr:sp macro="" textlink="">
      <xdr:nvSpPr>
        <xdr:cNvPr id="10878" name="Text Box 11">
          <a:extLst>
            <a:ext uri="{FF2B5EF4-FFF2-40B4-BE49-F238E27FC236}">
              <a16:creationId xmlns:a16="http://schemas.microsoft.com/office/drawing/2014/main" id="{00000000-0008-0000-0000-00007E2A0000}"/>
            </a:ext>
          </a:extLst>
        </xdr:cNvPr>
        <xdr:cNvSpPr txBox="1">
          <a:spLocks noChangeArrowheads="1"/>
        </xdr:cNvSpPr>
      </xdr:nvSpPr>
      <xdr:spPr bwMode="auto">
        <a:xfrm>
          <a:off x="381000"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79" name="Text Box 9">
          <a:extLst>
            <a:ext uri="{FF2B5EF4-FFF2-40B4-BE49-F238E27FC236}">
              <a16:creationId xmlns:a16="http://schemas.microsoft.com/office/drawing/2014/main" id="{00000000-0008-0000-0000-00007F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80" name="Text Box 11">
          <a:extLst>
            <a:ext uri="{FF2B5EF4-FFF2-40B4-BE49-F238E27FC236}">
              <a16:creationId xmlns:a16="http://schemas.microsoft.com/office/drawing/2014/main" id="{00000000-0008-0000-0000-000080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81" name="Text Box 8">
          <a:extLst>
            <a:ext uri="{FF2B5EF4-FFF2-40B4-BE49-F238E27FC236}">
              <a16:creationId xmlns:a16="http://schemas.microsoft.com/office/drawing/2014/main" id="{00000000-0008-0000-0000-000081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82" name="Text Box 9">
          <a:extLst>
            <a:ext uri="{FF2B5EF4-FFF2-40B4-BE49-F238E27FC236}">
              <a16:creationId xmlns:a16="http://schemas.microsoft.com/office/drawing/2014/main" id="{00000000-0008-0000-0000-000082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83" name="Text Box 11">
          <a:extLst>
            <a:ext uri="{FF2B5EF4-FFF2-40B4-BE49-F238E27FC236}">
              <a16:creationId xmlns:a16="http://schemas.microsoft.com/office/drawing/2014/main" id="{00000000-0008-0000-0000-000083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84" name="Text Box 8">
          <a:extLst>
            <a:ext uri="{FF2B5EF4-FFF2-40B4-BE49-F238E27FC236}">
              <a16:creationId xmlns:a16="http://schemas.microsoft.com/office/drawing/2014/main" id="{00000000-0008-0000-0000-000084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85" name="Text Box 9">
          <a:extLst>
            <a:ext uri="{FF2B5EF4-FFF2-40B4-BE49-F238E27FC236}">
              <a16:creationId xmlns:a16="http://schemas.microsoft.com/office/drawing/2014/main" id="{00000000-0008-0000-0000-000085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86" name="Text Box 11">
          <a:extLst>
            <a:ext uri="{FF2B5EF4-FFF2-40B4-BE49-F238E27FC236}">
              <a16:creationId xmlns:a16="http://schemas.microsoft.com/office/drawing/2014/main" id="{00000000-0008-0000-0000-000086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87" name="Text Box 8">
          <a:extLst>
            <a:ext uri="{FF2B5EF4-FFF2-40B4-BE49-F238E27FC236}">
              <a16:creationId xmlns:a16="http://schemas.microsoft.com/office/drawing/2014/main" id="{00000000-0008-0000-0000-000087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88" name="Text Box 9">
          <a:extLst>
            <a:ext uri="{FF2B5EF4-FFF2-40B4-BE49-F238E27FC236}">
              <a16:creationId xmlns:a16="http://schemas.microsoft.com/office/drawing/2014/main" id="{00000000-0008-0000-0000-000088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89" name="Text Box 11">
          <a:extLst>
            <a:ext uri="{FF2B5EF4-FFF2-40B4-BE49-F238E27FC236}">
              <a16:creationId xmlns:a16="http://schemas.microsoft.com/office/drawing/2014/main" id="{00000000-0008-0000-0000-000089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90" name="Text Box 8">
          <a:extLst>
            <a:ext uri="{FF2B5EF4-FFF2-40B4-BE49-F238E27FC236}">
              <a16:creationId xmlns:a16="http://schemas.microsoft.com/office/drawing/2014/main" id="{00000000-0008-0000-0000-00008A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91" name="Text Box 9">
          <a:extLst>
            <a:ext uri="{FF2B5EF4-FFF2-40B4-BE49-F238E27FC236}">
              <a16:creationId xmlns:a16="http://schemas.microsoft.com/office/drawing/2014/main" id="{00000000-0008-0000-0000-00008B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92" name="Text Box 11">
          <a:extLst>
            <a:ext uri="{FF2B5EF4-FFF2-40B4-BE49-F238E27FC236}">
              <a16:creationId xmlns:a16="http://schemas.microsoft.com/office/drawing/2014/main" id="{00000000-0008-0000-0000-00008C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93" name="Text Box 8">
          <a:extLst>
            <a:ext uri="{FF2B5EF4-FFF2-40B4-BE49-F238E27FC236}">
              <a16:creationId xmlns:a16="http://schemas.microsoft.com/office/drawing/2014/main" id="{00000000-0008-0000-0000-00008D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94" name="Text Box 9">
          <a:extLst>
            <a:ext uri="{FF2B5EF4-FFF2-40B4-BE49-F238E27FC236}">
              <a16:creationId xmlns:a16="http://schemas.microsoft.com/office/drawing/2014/main" id="{00000000-0008-0000-0000-00008E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95" name="Text Box 11">
          <a:extLst>
            <a:ext uri="{FF2B5EF4-FFF2-40B4-BE49-F238E27FC236}">
              <a16:creationId xmlns:a16="http://schemas.microsoft.com/office/drawing/2014/main" id="{00000000-0008-0000-0000-00008F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96" name="Text Box 8">
          <a:extLst>
            <a:ext uri="{FF2B5EF4-FFF2-40B4-BE49-F238E27FC236}">
              <a16:creationId xmlns:a16="http://schemas.microsoft.com/office/drawing/2014/main" id="{00000000-0008-0000-0000-000090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97" name="Text Box 9">
          <a:extLst>
            <a:ext uri="{FF2B5EF4-FFF2-40B4-BE49-F238E27FC236}">
              <a16:creationId xmlns:a16="http://schemas.microsoft.com/office/drawing/2014/main" id="{00000000-0008-0000-0000-000091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98" name="Text Box 11">
          <a:extLst>
            <a:ext uri="{FF2B5EF4-FFF2-40B4-BE49-F238E27FC236}">
              <a16:creationId xmlns:a16="http://schemas.microsoft.com/office/drawing/2014/main" id="{00000000-0008-0000-0000-000092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899" name="Text Box 8">
          <a:extLst>
            <a:ext uri="{FF2B5EF4-FFF2-40B4-BE49-F238E27FC236}">
              <a16:creationId xmlns:a16="http://schemas.microsoft.com/office/drawing/2014/main" id="{00000000-0008-0000-0000-000093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00" name="Text Box 9">
          <a:extLst>
            <a:ext uri="{FF2B5EF4-FFF2-40B4-BE49-F238E27FC236}">
              <a16:creationId xmlns:a16="http://schemas.microsoft.com/office/drawing/2014/main" id="{00000000-0008-0000-0000-000094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01" name="Text Box 11">
          <a:extLst>
            <a:ext uri="{FF2B5EF4-FFF2-40B4-BE49-F238E27FC236}">
              <a16:creationId xmlns:a16="http://schemas.microsoft.com/office/drawing/2014/main" id="{00000000-0008-0000-0000-000095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02" name="Text Box 8">
          <a:extLst>
            <a:ext uri="{FF2B5EF4-FFF2-40B4-BE49-F238E27FC236}">
              <a16:creationId xmlns:a16="http://schemas.microsoft.com/office/drawing/2014/main" id="{00000000-0008-0000-0000-000096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03" name="Text Box 9">
          <a:extLst>
            <a:ext uri="{FF2B5EF4-FFF2-40B4-BE49-F238E27FC236}">
              <a16:creationId xmlns:a16="http://schemas.microsoft.com/office/drawing/2014/main" id="{00000000-0008-0000-0000-000097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04" name="Text Box 11">
          <a:extLst>
            <a:ext uri="{FF2B5EF4-FFF2-40B4-BE49-F238E27FC236}">
              <a16:creationId xmlns:a16="http://schemas.microsoft.com/office/drawing/2014/main" id="{00000000-0008-0000-0000-000098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05" name="Text Box 8">
          <a:extLst>
            <a:ext uri="{FF2B5EF4-FFF2-40B4-BE49-F238E27FC236}">
              <a16:creationId xmlns:a16="http://schemas.microsoft.com/office/drawing/2014/main" id="{00000000-0008-0000-0000-000099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06" name="Text Box 9">
          <a:extLst>
            <a:ext uri="{FF2B5EF4-FFF2-40B4-BE49-F238E27FC236}">
              <a16:creationId xmlns:a16="http://schemas.microsoft.com/office/drawing/2014/main" id="{00000000-0008-0000-0000-00009A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07" name="Text Box 11">
          <a:extLst>
            <a:ext uri="{FF2B5EF4-FFF2-40B4-BE49-F238E27FC236}">
              <a16:creationId xmlns:a16="http://schemas.microsoft.com/office/drawing/2014/main" id="{00000000-0008-0000-0000-00009B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08" name="Text Box 8">
          <a:extLst>
            <a:ext uri="{FF2B5EF4-FFF2-40B4-BE49-F238E27FC236}">
              <a16:creationId xmlns:a16="http://schemas.microsoft.com/office/drawing/2014/main" id="{00000000-0008-0000-0000-00009C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09" name="Text Box 9">
          <a:extLst>
            <a:ext uri="{FF2B5EF4-FFF2-40B4-BE49-F238E27FC236}">
              <a16:creationId xmlns:a16="http://schemas.microsoft.com/office/drawing/2014/main" id="{00000000-0008-0000-0000-00009D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10" name="Text Box 11">
          <a:extLst>
            <a:ext uri="{FF2B5EF4-FFF2-40B4-BE49-F238E27FC236}">
              <a16:creationId xmlns:a16="http://schemas.microsoft.com/office/drawing/2014/main" id="{00000000-0008-0000-0000-00009E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11" name="Text Box 8">
          <a:extLst>
            <a:ext uri="{FF2B5EF4-FFF2-40B4-BE49-F238E27FC236}">
              <a16:creationId xmlns:a16="http://schemas.microsoft.com/office/drawing/2014/main" id="{00000000-0008-0000-0000-00009F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12" name="Text Box 9">
          <a:extLst>
            <a:ext uri="{FF2B5EF4-FFF2-40B4-BE49-F238E27FC236}">
              <a16:creationId xmlns:a16="http://schemas.microsoft.com/office/drawing/2014/main" id="{00000000-0008-0000-0000-0000A0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13" name="Text Box 11">
          <a:extLst>
            <a:ext uri="{FF2B5EF4-FFF2-40B4-BE49-F238E27FC236}">
              <a16:creationId xmlns:a16="http://schemas.microsoft.com/office/drawing/2014/main" id="{00000000-0008-0000-0000-0000A1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0914" name="Text Box 8">
          <a:extLst>
            <a:ext uri="{FF2B5EF4-FFF2-40B4-BE49-F238E27FC236}">
              <a16:creationId xmlns:a16="http://schemas.microsoft.com/office/drawing/2014/main" id="{00000000-0008-0000-0000-0000A22A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915" name="Text Box 11">
          <a:extLst>
            <a:ext uri="{FF2B5EF4-FFF2-40B4-BE49-F238E27FC236}">
              <a16:creationId xmlns:a16="http://schemas.microsoft.com/office/drawing/2014/main" id="{00000000-0008-0000-0000-0000A3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16" name="Text Box 8">
          <a:extLst>
            <a:ext uri="{FF2B5EF4-FFF2-40B4-BE49-F238E27FC236}">
              <a16:creationId xmlns:a16="http://schemas.microsoft.com/office/drawing/2014/main" id="{00000000-0008-0000-0000-0000A4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17" name="Text Box 9">
          <a:extLst>
            <a:ext uri="{FF2B5EF4-FFF2-40B4-BE49-F238E27FC236}">
              <a16:creationId xmlns:a16="http://schemas.microsoft.com/office/drawing/2014/main" id="{00000000-0008-0000-0000-0000A5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18" name="Text Box 11">
          <a:extLst>
            <a:ext uri="{FF2B5EF4-FFF2-40B4-BE49-F238E27FC236}">
              <a16:creationId xmlns:a16="http://schemas.microsoft.com/office/drawing/2014/main" id="{00000000-0008-0000-0000-0000A6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919" name="Text Box 8">
          <a:extLst>
            <a:ext uri="{FF2B5EF4-FFF2-40B4-BE49-F238E27FC236}">
              <a16:creationId xmlns:a16="http://schemas.microsoft.com/office/drawing/2014/main" id="{00000000-0008-0000-0000-0000A72A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920" name="Text Box 9">
          <a:extLst>
            <a:ext uri="{FF2B5EF4-FFF2-40B4-BE49-F238E27FC236}">
              <a16:creationId xmlns:a16="http://schemas.microsoft.com/office/drawing/2014/main" id="{00000000-0008-0000-0000-0000A82A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921" name="Text Box 11">
          <a:extLst>
            <a:ext uri="{FF2B5EF4-FFF2-40B4-BE49-F238E27FC236}">
              <a16:creationId xmlns:a16="http://schemas.microsoft.com/office/drawing/2014/main" id="{00000000-0008-0000-0000-0000A92A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22" name="Text Box 8">
          <a:extLst>
            <a:ext uri="{FF2B5EF4-FFF2-40B4-BE49-F238E27FC236}">
              <a16:creationId xmlns:a16="http://schemas.microsoft.com/office/drawing/2014/main" id="{00000000-0008-0000-0000-0000AA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23" name="Text Box 9">
          <a:extLst>
            <a:ext uri="{FF2B5EF4-FFF2-40B4-BE49-F238E27FC236}">
              <a16:creationId xmlns:a16="http://schemas.microsoft.com/office/drawing/2014/main" id="{00000000-0008-0000-0000-0000AB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24" name="Text Box 11">
          <a:extLst>
            <a:ext uri="{FF2B5EF4-FFF2-40B4-BE49-F238E27FC236}">
              <a16:creationId xmlns:a16="http://schemas.microsoft.com/office/drawing/2014/main" id="{00000000-0008-0000-0000-0000AC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925" name="Text Box 8">
          <a:extLst>
            <a:ext uri="{FF2B5EF4-FFF2-40B4-BE49-F238E27FC236}">
              <a16:creationId xmlns:a16="http://schemas.microsoft.com/office/drawing/2014/main" id="{00000000-0008-0000-0000-0000AD2A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926" name="Text Box 9">
          <a:extLst>
            <a:ext uri="{FF2B5EF4-FFF2-40B4-BE49-F238E27FC236}">
              <a16:creationId xmlns:a16="http://schemas.microsoft.com/office/drawing/2014/main" id="{00000000-0008-0000-0000-0000AE2A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0927" name="Text Box 11">
          <a:extLst>
            <a:ext uri="{FF2B5EF4-FFF2-40B4-BE49-F238E27FC236}">
              <a16:creationId xmlns:a16="http://schemas.microsoft.com/office/drawing/2014/main" id="{00000000-0008-0000-0000-0000AF2A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28" name="Text Box 8">
          <a:extLst>
            <a:ext uri="{FF2B5EF4-FFF2-40B4-BE49-F238E27FC236}">
              <a16:creationId xmlns:a16="http://schemas.microsoft.com/office/drawing/2014/main" id="{00000000-0008-0000-0000-0000B0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29" name="Text Box 9">
          <a:extLst>
            <a:ext uri="{FF2B5EF4-FFF2-40B4-BE49-F238E27FC236}">
              <a16:creationId xmlns:a16="http://schemas.microsoft.com/office/drawing/2014/main" id="{00000000-0008-0000-0000-0000B1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30" name="Text Box 11">
          <a:extLst>
            <a:ext uri="{FF2B5EF4-FFF2-40B4-BE49-F238E27FC236}">
              <a16:creationId xmlns:a16="http://schemas.microsoft.com/office/drawing/2014/main" id="{00000000-0008-0000-0000-0000B2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0931" name="Text Box 8">
          <a:extLst>
            <a:ext uri="{FF2B5EF4-FFF2-40B4-BE49-F238E27FC236}">
              <a16:creationId xmlns:a16="http://schemas.microsoft.com/office/drawing/2014/main" id="{00000000-0008-0000-0000-0000B32A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932" name="Text Box 11">
          <a:extLst>
            <a:ext uri="{FF2B5EF4-FFF2-40B4-BE49-F238E27FC236}">
              <a16:creationId xmlns:a16="http://schemas.microsoft.com/office/drawing/2014/main" id="{00000000-0008-0000-0000-0000B4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933" name="Text Box 11">
          <a:extLst>
            <a:ext uri="{FF2B5EF4-FFF2-40B4-BE49-F238E27FC236}">
              <a16:creationId xmlns:a16="http://schemas.microsoft.com/office/drawing/2014/main" id="{00000000-0008-0000-0000-0000B5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934" name="Text Box 11">
          <a:extLst>
            <a:ext uri="{FF2B5EF4-FFF2-40B4-BE49-F238E27FC236}">
              <a16:creationId xmlns:a16="http://schemas.microsoft.com/office/drawing/2014/main" id="{00000000-0008-0000-0000-0000B6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935" name="Text Box 11">
          <a:extLst>
            <a:ext uri="{FF2B5EF4-FFF2-40B4-BE49-F238E27FC236}">
              <a16:creationId xmlns:a16="http://schemas.microsoft.com/office/drawing/2014/main" id="{00000000-0008-0000-0000-0000B7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936" name="Text Box 11">
          <a:extLst>
            <a:ext uri="{FF2B5EF4-FFF2-40B4-BE49-F238E27FC236}">
              <a16:creationId xmlns:a16="http://schemas.microsoft.com/office/drawing/2014/main" id="{00000000-0008-0000-0000-0000B8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937" name="Text Box 11">
          <a:extLst>
            <a:ext uri="{FF2B5EF4-FFF2-40B4-BE49-F238E27FC236}">
              <a16:creationId xmlns:a16="http://schemas.microsoft.com/office/drawing/2014/main" id="{00000000-0008-0000-0000-0000B9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938" name="Text Box 11">
          <a:extLst>
            <a:ext uri="{FF2B5EF4-FFF2-40B4-BE49-F238E27FC236}">
              <a16:creationId xmlns:a16="http://schemas.microsoft.com/office/drawing/2014/main" id="{00000000-0008-0000-0000-0000BA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939" name="Text Box 11">
          <a:extLst>
            <a:ext uri="{FF2B5EF4-FFF2-40B4-BE49-F238E27FC236}">
              <a16:creationId xmlns:a16="http://schemas.microsoft.com/office/drawing/2014/main" id="{00000000-0008-0000-0000-0000BB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940" name="Text Box 11">
          <a:extLst>
            <a:ext uri="{FF2B5EF4-FFF2-40B4-BE49-F238E27FC236}">
              <a16:creationId xmlns:a16="http://schemas.microsoft.com/office/drawing/2014/main" id="{00000000-0008-0000-0000-0000BC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0941" name="Text Box 8">
          <a:extLst>
            <a:ext uri="{FF2B5EF4-FFF2-40B4-BE49-F238E27FC236}">
              <a16:creationId xmlns:a16="http://schemas.microsoft.com/office/drawing/2014/main" id="{00000000-0008-0000-0000-0000BD2A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942" name="Text Box 11">
          <a:extLst>
            <a:ext uri="{FF2B5EF4-FFF2-40B4-BE49-F238E27FC236}">
              <a16:creationId xmlns:a16="http://schemas.microsoft.com/office/drawing/2014/main" id="{00000000-0008-0000-0000-0000BE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943" name="Text Box 11">
          <a:extLst>
            <a:ext uri="{FF2B5EF4-FFF2-40B4-BE49-F238E27FC236}">
              <a16:creationId xmlns:a16="http://schemas.microsoft.com/office/drawing/2014/main" id="{00000000-0008-0000-0000-0000BF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944" name="Text Box 11">
          <a:extLst>
            <a:ext uri="{FF2B5EF4-FFF2-40B4-BE49-F238E27FC236}">
              <a16:creationId xmlns:a16="http://schemas.microsoft.com/office/drawing/2014/main" id="{00000000-0008-0000-0000-0000C0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945" name="Text Box 11">
          <a:extLst>
            <a:ext uri="{FF2B5EF4-FFF2-40B4-BE49-F238E27FC236}">
              <a16:creationId xmlns:a16="http://schemas.microsoft.com/office/drawing/2014/main" id="{00000000-0008-0000-0000-0000C1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946" name="Text Box 11">
          <a:extLst>
            <a:ext uri="{FF2B5EF4-FFF2-40B4-BE49-F238E27FC236}">
              <a16:creationId xmlns:a16="http://schemas.microsoft.com/office/drawing/2014/main" id="{00000000-0008-0000-0000-0000C2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947" name="Text Box 11">
          <a:extLst>
            <a:ext uri="{FF2B5EF4-FFF2-40B4-BE49-F238E27FC236}">
              <a16:creationId xmlns:a16="http://schemas.microsoft.com/office/drawing/2014/main" id="{00000000-0008-0000-0000-0000C3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948" name="Text Box 11">
          <a:extLst>
            <a:ext uri="{FF2B5EF4-FFF2-40B4-BE49-F238E27FC236}">
              <a16:creationId xmlns:a16="http://schemas.microsoft.com/office/drawing/2014/main" id="{00000000-0008-0000-0000-0000C4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949" name="Text Box 11">
          <a:extLst>
            <a:ext uri="{FF2B5EF4-FFF2-40B4-BE49-F238E27FC236}">
              <a16:creationId xmlns:a16="http://schemas.microsoft.com/office/drawing/2014/main" id="{00000000-0008-0000-0000-0000C5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950" name="Text Box 11">
          <a:extLst>
            <a:ext uri="{FF2B5EF4-FFF2-40B4-BE49-F238E27FC236}">
              <a16:creationId xmlns:a16="http://schemas.microsoft.com/office/drawing/2014/main" id="{00000000-0008-0000-0000-0000C6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951" name="Text Box 11">
          <a:extLst>
            <a:ext uri="{FF2B5EF4-FFF2-40B4-BE49-F238E27FC236}">
              <a16:creationId xmlns:a16="http://schemas.microsoft.com/office/drawing/2014/main" id="{00000000-0008-0000-0000-0000C7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952" name="Text Box 11">
          <a:extLst>
            <a:ext uri="{FF2B5EF4-FFF2-40B4-BE49-F238E27FC236}">
              <a16:creationId xmlns:a16="http://schemas.microsoft.com/office/drawing/2014/main" id="{00000000-0008-0000-0000-0000C8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953" name="Text Box 11">
          <a:extLst>
            <a:ext uri="{FF2B5EF4-FFF2-40B4-BE49-F238E27FC236}">
              <a16:creationId xmlns:a16="http://schemas.microsoft.com/office/drawing/2014/main" id="{00000000-0008-0000-0000-0000C9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954" name="Text Box 11">
          <a:extLst>
            <a:ext uri="{FF2B5EF4-FFF2-40B4-BE49-F238E27FC236}">
              <a16:creationId xmlns:a16="http://schemas.microsoft.com/office/drawing/2014/main" id="{00000000-0008-0000-0000-0000CA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955" name="Text Box 11">
          <a:extLst>
            <a:ext uri="{FF2B5EF4-FFF2-40B4-BE49-F238E27FC236}">
              <a16:creationId xmlns:a16="http://schemas.microsoft.com/office/drawing/2014/main" id="{00000000-0008-0000-0000-0000CB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956" name="Text Box 11">
          <a:extLst>
            <a:ext uri="{FF2B5EF4-FFF2-40B4-BE49-F238E27FC236}">
              <a16:creationId xmlns:a16="http://schemas.microsoft.com/office/drawing/2014/main" id="{00000000-0008-0000-0000-0000CC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957" name="Text Box 11">
          <a:extLst>
            <a:ext uri="{FF2B5EF4-FFF2-40B4-BE49-F238E27FC236}">
              <a16:creationId xmlns:a16="http://schemas.microsoft.com/office/drawing/2014/main" id="{00000000-0008-0000-0000-0000CD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958" name="Text Box 11">
          <a:extLst>
            <a:ext uri="{FF2B5EF4-FFF2-40B4-BE49-F238E27FC236}">
              <a16:creationId xmlns:a16="http://schemas.microsoft.com/office/drawing/2014/main" id="{00000000-0008-0000-0000-0000CE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959" name="Text Box 11">
          <a:extLst>
            <a:ext uri="{FF2B5EF4-FFF2-40B4-BE49-F238E27FC236}">
              <a16:creationId xmlns:a16="http://schemas.microsoft.com/office/drawing/2014/main" id="{00000000-0008-0000-0000-0000CF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960" name="Text Box 11">
          <a:extLst>
            <a:ext uri="{FF2B5EF4-FFF2-40B4-BE49-F238E27FC236}">
              <a16:creationId xmlns:a16="http://schemas.microsoft.com/office/drawing/2014/main" id="{00000000-0008-0000-0000-0000D0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961" name="Text Box 11">
          <a:extLst>
            <a:ext uri="{FF2B5EF4-FFF2-40B4-BE49-F238E27FC236}">
              <a16:creationId xmlns:a16="http://schemas.microsoft.com/office/drawing/2014/main" id="{00000000-0008-0000-0000-0000D1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962" name="Text Box 11">
          <a:extLst>
            <a:ext uri="{FF2B5EF4-FFF2-40B4-BE49-F238E27FC236}">
              <a16:creationId xmlns:a16="http://schemas.microsoft.com/office/drawing/2014/main" id="{00000000-0008-0000-0000-0000D2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0963" name="Text Box 11">
          <a:extLst>
            <a:ext uri="{FF2B5EF4-FFF2-40B4-BE49-F238E27FC236}">
              <a16:creationId xmlns:a16="http://schemas.microsoft.com/office/drawing/2014/main" id="{00000000-0008-0000-0000-0000D32A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64" name="Text Box 8">
          <a:extLst>
            <a:ext uri="{FF2B5EF4-FFF2-40B4-BE49-F238E27FC236}">
              <a16:creationId xmlns:a16="http://schemas.microsoft.com/office/drawing/2014/main" id="{00000000-0008-0000-0000-0000D4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65" name="Text Box 9">
          <a:extLst>
            <a:ext uri="{FF2B5EF4-FFF2-40B4-BE49-F238E27FC236}">
              <a16:creationId xmlns:a16="http://schemas.microsoft.com/office/drawing/2014/main" id="{00000000-0008-0000-0000-0000D5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66" name="Text Box 11">
          <a:extLst>
            <a:ext uri="{FF2B5EF4-FFF2-40B4-BE49-F238E27FC236}">
              <a16:creationId xmlns:a16="http://schemas.microsoft.com/office/drawing/2014/main" id="{00000000-0008-0000-0000-0000D6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67" name="Text Box 8">
          <a:extLst>
            <a:ext uri="{FF2B5EF4-FFF2-40B4-BE49-F238E27FC236}">
              <a16:creationId xmlns:a16="http://schemas.microsoft.com/office/drawing/2014/main" id="{00000000-0008-0000-0000-0000D7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68" name="Text Box 9">
          <a:extLst>
            <a:ext uri="{FF2B5EF4-FFF2-40B4-BE49-F238E27FC236}">
              <a16:creationId xmlns:a16="http://schemas.microsoft.com/office/drawing/2014/main" id="{00000000-0008-0000-0000-0000D8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69" name="Text Box 11">
          <a:extLst>
            <a:ext uri="{FF2B5EF4-FFF2-40B4-BE49-F238E27FC236}">
              <a16:creationId xmlns:a16="http://schemas.microsoft.com/office/drawing/2014/main" id="{00000000-0008-0000-0000-0000D9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70" name="Text Box 8">
          <a:extLst>
            <a:ext uri="{FF2B5EF4-FFF2-40B4-BE49-F238E27FC236}">
              <a16:creationId xmlns:a16="http://schemas.microsoft.com/office/drawing/2014/main" id="{00000000-0008-0000-0000-0000DA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71" name="Text Box 9">
          <a:extLst>
            <a:ext uri="{FF2B5EF4-FFF2-40B4-BE49-F238E27FC236}">
              <a16:creationId xmlns:a16="http://schemas.microsoft.com/office/drawing/2014/main" id="{00000000-0008-0000-0000-0000DB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72" name="Text Box 11">
          <a:extLst>
            <a:ext uri="{FF2B5EF4-FFF2-40B4-BE49-F238E27FC236}">
              <a16:creationId xmlns:a16="http://schemas.microsoft.com/office/drawing/2014/main" id="{00000000-0008-0000-0000-0000DC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73" name="Text Box 8">
          <a:extLst>
            <a:ext uri="{FF2B5EF4-FFF2-40B4-BE49-F238E27FC236}">
              <a16:creationId xmlns:a16="http://schemas.microsoft.com/office/drawing/2014/main" id="{00000000-0008-0000-0000-0000DD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74" name="Text Box 9">
          <a:extLst>
            <a:ext uri="{FF2B5EF4-FFF2-40B4-BE49-F238E27FC236}">
              <a16:creationId xmlns:a16="http://schemas.microsoft.com/office/drawing/2014/main" id="{00000000-0008-0000-0000-0000DE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75" name="Text Box 11">
          <a:extLst>
            <a:ext uri="{FF2B5EF4-FFF2-40B4-BE49-F238E27FC236}">
              <a16:creationId xmlns:a16="http://schemas.microsoft.com/office/drawing/2014/main" id="{00000000-0008-0000-0000-0000DF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76" name="Text Box 8">
          <a:extLst>
            <a:ext uri="{FF2B5EF4-FFF2-40B4-BE49-F238E27FC236}">
              <a16:creationId xmlns:a16="http://schemas.microsoft.com/office/drawing/2014/main" id="{00000000-0008-0000-0000-0000E0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77" name="Text Box 9">
          <a:extLst>
            <a:ext uri="{FF2B5EF4-FFF2-40B4-BE49-F238E27FC236}">
              <a16:creationId xmlns:a16="http://schemas.microsoft.com/office/drawing/2014/main" id="{00000000-0008-0000-0000-0000E1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78" name="Text Box 11">
          <a:extLst>
            <a:ext uri="{FF2B5EF4-FFF2-40B4-BE49-F238E27FC236}">
              <a16:creationId xmlns:a16="http://schemas.microsoft.com/office/drawing/2014/main" id="{00000000-0008-0000-0000-0000E2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79" name="Text Box 8">
          <a:extLst>
            <a:ext uri="{FF2B5EF4-FFF2-40B4-BE49-F238E27FC236}">
              <a16:creationId xmlns:a16="http://schemas.microsoft.com/office/drawing/2014/main" id="{00000000-0008-0000-0000-0000E3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80" name="Text Box 9">
          <a:extLst>
            <a:ext uri="{FF2B5EF4-FFF2-40B4-BE49-F238E27FC236}">
              <a16:creationId xmlns:a16="http://schemas.microsoft.com/office/drawing/2014/main" id="{00000000-0008-0000-0000-0000E4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81" name="Text Box 11">
          <a:extLst>
            <a:ext uri="{FF2B5EF4-FFF2-40B4-BE49-F238E27FC236}">
              <a16:creationId xmlns:a16="http://schemas.microsoft.com/office/drawing/2014/main" id="{00000000-0008-0000-0000-0000E5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82" name="Text Box 11">
          <a:extLst>
            <a:ext uri="{FF2B5EF4-FFF2-40B4-BE49-F238E27FC236}">
              <a16:creationId xmlns:a16="http://schemas.microsoft.com/office/drawing/2014/main" id="{00000000-0008-0000-0000-0000E6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83" name="Text Box 9">
          <a:extLst>
            <a:ext uri="{FF2B5EF4-FFF2-40B4-BE49-F238E27FC236}">
              <a16:creationId xmlns:a16="http://schemas.microsoft.com/office/drawing/2014/main" id="{00000000-0008-0000-0000-0000E7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84" name="Text Box 11">
          <a:extLst>
            <a:ext uri="{FF2B5EF4-FFF2-40B4-BE49-F238E27FC236}">
              <a16:creationId xmlns:a16="http://schemas.microsoft.com/office/drawing/2014/main" id="{00000000-0008-0000-0000-0000E8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85" name="Text Box 8">
          <a:extLst>
            <a:ext uri="{FF2B5EF4-FFF2-40B4-BE49-F238E27FC236}">
              <a16:creationId xmlns:a16="http://schemas.microsoft.com/office/drawing/2014/main" id="{00000000-0008-0000-0000-0000E9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86" name="Text Box 9">
          <a:extLst>
            <a:ext uri="{FF2B5EF4-FFF2-40B4-BE49-F238E27FC236}">
              <a16:creationId xmlns:a16="http://schemas.microsoft.com/office/drawing/2014/main" id="{00000000-0008-0000-0000-0000EA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87" name="Text Box 11">
          <a:extLst>
            <a:ext uri="{FF2B5EF4-FFF2-40B4-BE49-F238E27FC236}">
              <a16:creationId xmlns:a16="http://schemas.microsoft.com/office/drawing/2014/main" id="{00000000-0008-0000-0000-0000EB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88" name="Text Box 8">
          <a:extLst>
            <a:ext uri="{FF2B5EF4-FFF2-40B4-BE49-F238E27FC236}">
              <a16:creationId xmlns:a16="http://schemas.microsoft.com/office/drawing/2014/main" id="{00000000-0008-0000-0000-0000EC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89" name="Text Box 9">
          <a:extLst>
            <a:ext uri="{FF2B5EF4-FFF2-40B4-BE49-F238E27FC236}">
              <a16:creationId xmlns:a16="http://schemas.microsoft.com/office/drawing/2014/main" id="{00000000-0008-0000-0000-0000ED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90" name="Text Box 11">
          <a:extLst>
            <a:ext uri="{FF2B5EF4-FFF2-40B4-BE49-F238E27FC236}">
              <a16:creationId xmlns:a16="http://schemas.microsoft.com/office/drawing/2014/main" id="{00000000-0008-0000-0000-0000EE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91" name="Text Box 8">
          <a:extLst>
            <a:ext uri="{FF2B5EF4-FFF2-40B4-BE49-F238E27FC236}">
              <a16:creationId xmlns:a16="http://schemas.microsoft.com/office/drawing/2014/main" id="{00000000-0008-0000-0000-0000EF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92" name="Text Box 9">
          <a:extLst>
            <a:ext uri="{FF2B5EF4-FFF2-40B4-BE49-F238E27FC236}">
              <a16:creationId xmlns:a16="http://schemas.microsoft.com/office/drawing/2014/main" id="{00000000-0008-0000-0000-0000F0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93" name="Text Box 11">
          <a:extLst>
            <a:ext uri="{FF2B5EF4-FFF2-40B4-BE49-F238E27FC236}">
              <a16:creationId xmlns:a16="http://schemas.microsoft.com/office/drawing/2014/main" id="{00000000-0008-0000-0000-0000F1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94" name="Text Box 8">
          <a:extLst>
            <a:ext uri="{FF2B5EF4-FFF2-40B4-BE49-F238E27FC236}">
              <a16:creationId xmlns:a16="http://schemas.microsoft.com/office/drawing/2014/main" id="{00000000-0008-0000-0000-0000F2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95" name="Text Box 9">
          <a:extLst>
            <a:ext uri="{FF2B5EF4-FFF2-40B4-BE49-F238E27FC236}">
              <a16:creationId xmlns:a16="http://schemas.microsoft.com/office/drawing/2014/main" id="{00000000-0008-0000-0000-0000F3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96" name="Text Box 11">
          <a:extLst>
            <a:ext uri="{FF2B5EF4-FFF2-40B4-BE49-F238E27FC236}">
              <a16:creationId xmlns:a16="http://schemas.microsoft.com/office/drawing/2014/main" id="{00000000-0008-0000-0000-0000F4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97" name="Text Box 8">
          <a:extLst>
            <a:ext uri="{FF2B5EF4-FFF2-40B4-BE49-F238E27FC236}">
              <a16:creationId xmlns:a16="http://schemas.microsoft.com/office/drawing/2014/main" id="{00000000-0008-0000-0000-0000F5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98" name="Text Box 9">
          <a:extLst>
            <a:ext uri="{FF2B5EF4-FFF2-40B4-BE49-F238E27FC236}">
              <a16:creationId xmlns:a16="http://schemas.microsoft.com/office/drawing/2014/main" id="{00000000-0008-0000-0000-0000F6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0999" name="Text Box 11">
          <a:extLst>
            <a:ext uri="{FF2B5EF4-FFF2-40B4-BE49-F238E27FC236}">
              <a16:creationId xmlns:a16="http://schemas.microsoft.com/office/drawing/2014/main" id="{00000000-0008-0000-0000-0000F7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00" name="Text Box 8">
          <a:extLst>
            <a:ext uri="{FF2B5EF4-FFF2-40B4-BE49-F238E27FC236}">
              <a16:creationId xmlns:a16="http://schemas.microsoft.com/office/drawing/2014/main" id="{00000000-0008-0000-0000-0000F8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01" name="Text Box 9">
          <a:extLst>
            <a:ext uri="{FF2B5EF4-FFF2-40B4-BE49-F238E27FC236}">
              <a16:creationId xmlns:a16="http://schemas.microsoft.com/office/drawing/2014/main" id="{00000000-0008-0000-0000-0000F9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02" name="Text Box 11">
          <a:extLst>
            <a:ext uri="{FF2B5EF4-FFF2-40B4-BE49-F238E27FC236}">
              <a16:creationId xmlns:a16="http://schemas.microsoft.com/office/drawing/2014/main" id="{00000000-0008-0000-0000-0000FA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03" name="Text Box 8">
          <a:extLst>
            <a:ext uri="{FF2B5EF4-FFF2-40B4-BE49-F238E27FC236}">
              <a16:creationId xmlns:a16="http://schemas.microsoft.com/office/drawing/2014/main" id="{00000000-0008-0000-0000-0000FB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04" name="Text Box 9">
          <a:extLst>
            <a:ext uri="{FF2B5EF4-FFF2-40B4-BE49-F238E27FC236}">
              <a16:creationId xmlns:a16="http://schemas.microsoft.com/office/drawing/2014/main" id="{00000000-0008-0000-0000-0000FC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05" name="Text Box 11">
          <a:extLst>
            <a:ext uri="{FF2B5EF4-FFF2-40B4-BE49-F238E27FC236}">
              <a16:creationId xmlns:a16="http://schemas.microsoft.com/office/drawing/2014/main" id="{00000000-0008-0000-0000-0000FD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06" name="Text Box 8">
          <a:extLst>
            <a:ext uri="{FF2B5EF4-FFF2-40B4-BE49-F238E27FC236}">
              <a16:creationId xmlns:a16="http://schemas.microsoft.com/office/drawing/2014/main" id="{00000000-0008-0000-0000-0000FE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07" name="Text Box 9">
          <a:extLst>
            <a:ext uri="{FF2B5EF4-FFF2-40B4-BE49-F238E27FC236}">
              <a16:creationId xmlns:a16="http://schemas.microsoft.com/office/drawing/2014/main" id="{00000000-0008-0000-0000-0000FF2A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08" name="Text Box 11">
          <a:extLst>
            <a:ext uri="{FF2B5EF4-FFF2-40B4-BE49-F238E27FC236}">
              <a16:creationId xmlns:a16="http://schemas.microsoft.com/office/drawing/2014/main" id="{00000000-0008-0000-0000-000000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09" name="Text Box 8">
          <a:extLst>
            <a:ext uri="{FF2B5EF4-FFF2-40B4-BE49-F238E27FC236}">
              <a16:creationId xmlns:a16="http://schemas.microsoft.com/office/drawing/2014/main" id="{00000000-0008-0000-0000-000001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10" name="Text Box 9">
          <a:extLst>
            <a:ext uri="{FF2B5EF4-FFF2-40B4-BE49-F238E27FC236}">
              <a16:creationId xmlns:a16="http://schemas.microsoft.com/office/drawing/2014/main" id="{00000000-0008-0000-0000-000002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11" name="Text Box 11">
          <a:extLst>
            <a:ext uri="{FF2B5EF4-FFF2-40B4-BE49-F238E27FC236}">
              <a16:creationId xmlns:a16="http://schemas.microsoft.com/office/drawing/2014/main" id="{00000000-0008-0000-0000-000003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12" name="Text Box 8">
          <a:extLst>
            <a:ext uri="{FF2B5EF4-FFF2-40B4-BE49-F238E27FC236}">
              <a16:creationId xmlns:a16="http://schemas.microsoft.com/office/drawing/2014/main" id="{00000000-0008-0000-0000-000004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13" name="Text Box 9">
          <a:extLst>
            <a:ext uri="{FF2B5EF4-FFF2-40B4-BE49-F238E27FC236}">
              <a16:creationId xmlns:a16="http://schemas.microsoft.com/office/drawing/2014/main" id="{00000000-0008-0000-0000-000005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14" name="Text Box 11">
          <a:extLst>
            <a:ext uri="{FF2B5EF4-FFF2-40B4-BE49-F238E27FC236}">
              <a16:creationId xmlns:a16="http://schemas.microsoft.com/office/drawing/2014/main" id="{00000000-0008-0000-0000-000006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15" name="Text Box 8">
          <a:extLst>
            <a:ext uri="{FF2B5EF4-FFF2-40B4-BE49-F238E27FC236}">
              <a16:creationId xmlns:a16="http://schemas.microsoft.com/office/drawing/2014/main" id="{00000000-0008-0000-0000-000007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16" name="Text Box 9">
          <a:extLst>
            <a:ext uri="{FF2B5EF4-FFF2-40B4-BE49-F238E27FC236}">
              <a16:creationId xmlns:a16="http://schemas.microsoft.com/office/drawing/2014/main" id="{00000000-0008-0000-0000-000008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17" name="Text Box 11">
          <a:extLst>
            <a:ext uri="{FF2B5EF4-FFF2-40B4-BE49-F238E27FC236}">
              <a16:creationId xmlns:a16="http://schemas.microsoft.com/office/drawing/2014/main" id="{00000000-0008-0000-0000-000009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018" name="Text Box 8">
          <a:extLst>
            <a:ext uri="{FF2B5EF4-FFF2-40B4-BE49-F238E27FC236}">
              <a16:creationId xmlns:a16="http://schemas.microsoft.com/office/drawing/2014/main" id="{00000000-0008-0000-0000-00000A2B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19" name="Text Box 8">
          <a:extLst>
            <a:ext uri="{FF2B5EF4-FFF2-40B4-BE49-F238E27FC236}">
              <a16:creationId xmlns:a16="http://schemas.microsoft.com/office/drawing/2014/main" id="{00000000-0008-0000-0000-00000B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20" name="Text Box 9">
          <a:extLst>
            <a:ext uri="{FF2B5EF4-FFF2-40B4-BE49-F238E27FC236}">
              <a16:creationId xmlns:a16="http://schemas.microsoft.com/office/drawing/2014/main" id="{00000000-0008-0000-0000-00000C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21" name="Text Box 11">
          <a:extLst>
            <a:ext uri="{FF2B5EF4-FFF2-40B4-BE49-F238E27FC236}">
              <a16:creationId xmlns:a16="http://schemas.microsoft.com/office/drawing/2014/main" id="{00000000-0008-0000-0000-00000D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76200" cy="28575"/>
    <xdr:sp macro="" textlink="">
      <xdr:nvSpPr>
        <xdr:cNvPr id="11022" name="Text Box 11">
          <a:extLst>
            <a:ext uri="{FF2B5EF4-FFF2-40B4-BE49-F238E27FC236}">
              <a16:creationId xmlns:a16="http://schemas.microsoft.com/office/drawing/2014/main" id="{00000000-0008-0000-0000-00000E2B0000}"/>
            </a:ext>
          </a:extLst>
        </xdr:cNvPr>
        <xdr:cNvSpPr txBox="1">
          <a:spLocks noChangeArrowheads="1"/>
        </xdr:cNvSpPr>
      </xdr:nvSpPr>
      <xdr:spPr bwMode="auto">
        <a:xfrm>
          <a:off x="4095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023" name="Text Box 8">
          <a:extLst>
            <a:ext uri="{FF2B5EF4-FFF2-40B4-BE49-F238E27FC236}">
              <a16:creationId xmlns:a16="http://schemas.microsoft.com/office/drawing/2014/main" id="{00000000-0008-0000-0000-00000F2B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024" name="Text Box 9">
          <a:extLst>
            <a:ext uri="{FF2B5EF4-FFF2-40B4-BE49-F238E27FC236}">
              <a16:creationId xmlns:a16="http://schemas.microsoft.com/office/drawing/2014/main" id="{00000000-0008-0000-0000-0000102B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025" name="Text Box 11">
          <a:extLst>
            <a:ext uri="{FF2B5EF4-FFF2-40B4-BE49-F238E27FC236}">
              <a16:creationId xmlns:a16="http://schemas.microsoft.com/office/drawing/2014/main" id="{00000000-0008-0000-0000-0000112B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26" name="Text Box 8">
          <a:extLst>
            <a:ext uri="{FF2B5EF4-FFF2-40B4-BE49-F238E27FC236}">
              <a16:creationId xmlns:a16="http://schemas.microsoft.com/office/drawing/2014/main" id="{00000000-0008-0000-0000-000012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27" name="Text Box 9">
          <a:extLst>
            <a:ext uri="{FF2B5EF4-FFF2-40B4-BE49-F238E27FC236}">
              <a16:creationId xmlns:a16="http://schemas.microsoft.com/office/drawing/2014/main" id="{00000000-0008-0000-0000-000013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28" name="Text Box 11">
          <a:extLst>
            <a:ext uri="{FF2B5EF4-FFF2-40B4-BE49-F238E27FC236}">
              <a16:creationId xmlns:a16="http://schemas.microsoft.com/office/drawing/2014/main" id="{00000000-0008-0000-0000-000014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029" name="Text Box 8">
          <a:extLst>
            <a:ext uri="{FF2B5EF4-FFF2-40B4-BE49-F238E27FC236}">
              <a16:creationId xmlns:a16="http://schemas.microsoft.com/office/drawing/2014/main" id="{00000000-0008-0000-0000-0000152B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030" name="Text Box 9">
          <a:extLst>
            <a:ext uri="{FF2B5EF4-FFF2-40B4-BE49-F238E27FC236}">
              <a16:creationId xmlns:a16="http://schemas.microsoft.com/office/drawing/2014/main" id="{00000000-0008-0000-0000-0000162B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031" name="Text Box 11">
          <a:extLst>
            <a:ext uri="{FF2B5EF4-FFF2-40B4-BE49-F238E27FC236}">
              <a16:creationId xmlns:a16="http://schemas.microsoft.com/office/drawing/2014/main" id="{00000000-0008-0000-0000-0000172B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32" name="Text Box 8">
          <a:extLst>
            <a:ext uri="{FF2B5EF4-FFF2-40B4-BE49-F238E27FC236}">
              <a16:creationId xmlns:a16="http://schemas.microsoft.com/office/drawing/2014/main" id="{00000000-0008-0000-0000-000018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33" name="Text Box 9">
          <a:extLst>
            <a:ext uri="{FF2B5EF4-FFF2-40B4-BE49-F238E27FC236}">
              <a16:creationId xmlns:a16="http://schemas.microsoft.com/office/drawing/2014/main" id="{00000000-0008-0000-0000-000019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34" name="Text Box 11">
          <a:extLst>
            <a:ext uri="{FF2B5EF4-FFF2-40B4-BE49-F238E27FC236}">
              <a16:creationId xmlns:a16="http://schemas.microsoft.com/office/drawing/2014/main" id="{00000000-0008-0000-0000-00001A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035" name="Text Box 8">
          <a:extLst>
            <a:ext uri="{FF2B5EF4-FFF2-40B4-BE49-F238E27FC236}">
              <a16:creationId xmlns:a16="http://schemas.microsoft.com/office/drawing/2014/main" id="{00000000-0008-0000-0000-00001B2B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036" name="Text Box 8">
          <a:extLst>
            <a:ext uri="{FF2B5EF4-FFF2-40B4-BE49-F238E27FC236}">
              <a16:creationId xmlns:a16="http://schemas.microsoft.com/office/drawing/2014/main" id="{00000000-0008-0000-0000-00001C2B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37" name="Text Box 9">
          <a:extLst>
            <a:ext uri="{FF2B5EF4-FFF2-40B4-BE49-F238E27FC236}">
              <a16:creationId xmlns:a16="http://schemas.microsoft.com/office/drawing/2014/main" id="{00000000-0008-0000-0000-00001D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38" name="Text Box 11">
          <a:extLst>
            <a:ext uri="{FF2B5EF4-FFF2-40B4-BE49-F238E27FC236}">
              <a16:creationId xmlns:a16="http://schemas.microsoft.com/office/drawing/2014/main" id="{00000000-0008-0000-0000-00001E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39" name="Text Box 8">
          <a:extLst>
            <a:ext uri="{FF2B5EF4-FFF2-40B4-BE49-F238E27FC236}">
              <a16:creationId xmlns:a16="http://schemas.microsoft.com/office/drawing/2014/main" id="{00000000-0008-0000-0000-00001F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40" name="Text Box 9">
          <a:extLst>
            <a:ext uri="{FF2B5EF4-FFF2-40B4-BE49-F238E27FC236}">
              <a16:creationId xmlns:a16="http://schemas.microsoft.com/office/drawing/2014/main" id="{00000000-0008-0000-0000-000020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41" name="Text Box 11">
          <a:extLst>
            <a:ext uri="{FF2B5EF4-FFF2-40B4-BE49-F238E27FC236}">
              <a16:creationId xmlns:a16="http://schemas.microsoft.com/office/drawing/2014/main" id="{00000000-0008-0000-0000-000021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42" name="Text Box 8">
          <a:extLst>
            <a:ext uri="{FF2B5EF4-FFF2-40B4-BE49-F238E27FC236}">
              <a16:creationId xmlns:a16="http://schemas.microsoft.com/office/drawing/2014/main" id="{00000000-0008-0000-0000-000022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43" name="Text Box 9">
          <a:extLst>
            <a:ext uri="{FF2B5EF4-FFF2-40B4-BE49-F238E27FC236}">
              <a16:creationId xmlns:a16="http://schemas.microsoft.com/office/drawing/2014/main" id="{00000000-0008-0000-0000-000023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44" name="Text Box 11">
          <a:extLst>
            <a:ext uri="{FF2B5EF4-FFF2-40B4-BE49-F238E27FC236}">
              <a16:creationId xmlns:a16="http://schemas.microsoft.com/office/drawing/2014/main" id="{00000000-0008-0000-0000-000024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45" name="Text Box 8">
          <a:extLst>
            <a:ext uri="{FF2B5EF4-FFF2-40B4-BE49-F238E27FC236}">
              <a16:creationId xmlns:a16="http://schemas.microsoft.com/office/drawing/2014/main" id="{00000000-0008-0000-0000-000025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46" name="Text Box 9">
          <a:extLst>
            <a:ext uri="{FF2B5EF4-FFF2-40B4-BE49-F238E27FC236}">
              <a16:creationId xmlns:a16="http://schemas.microsoft.com/office/drawing/2014/main" id="{00000000-0008-0000-0000-000026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47" name="Text Box 11">
          <a:extLst>
            <a:ext uri="{FF2B5EF4-FFF2-40B4-BE49-F238E27FC236}">
              <a16:creationId xmlns:a16="http://schemas.microsoft.com/office/drawing/2014/main" id="{00000000-0008-0000-0000-000027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48" name="Text Box 8">
          <a:extLst>
            <a:ext uri="{FF2B5EF4-FFF2-40B4-BE49-F238E27FC236}">
              <a16:creationId xmlns:a16="http://schemas.microsoft.com/office/drawing/2014/main" id="{00000000-0008-0000-0000-000028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49" name="Text Box 9">
          <a:extLst>
            <a:ext uri="{FF2B5EF4-FFF2-40B4-BE49-F238E27FC236}">
              <a16:creationId xmlns:a16="http://schemas.microsoft.com/office/drawing/2014/main" id="{00000000-0008-0000-0000-000029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50" name="Text Box 11">
          <a:extLst>
            <a:ext uri="{FF2B5EF4-FFF2-40B4-BE49-F238E27FC236}">
              <a16:creationId xmlns:a16="http://schemas.microsoft.com/office/drawing/2014/main" id="{00000000-0008-0000-0000-00002A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51" name="Text Box 8">
          <a:extLst>
            <a:ext uri="{FF2B5EF4-FFF2-40B4-BE49-F238E27FC236}">
              <a16:creationId xmlns:a16="http://schemas.microsoft.com/office/drawing/2014/main" id="{00000000-0008-0000-0000-00002B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52" name="Text Box 9">
          <a:extLst>
            <a:ext uri="{FF2B5EF4-FFF2-40B4-BE49-F238E27FC236}">
              <a16:creationId xmlns:a16="http://schemas.microsoft.com/office/drawing/2014/main" id="{00000000-0008-0000-0000-00002C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53" name="Text Box 11">
          <a:extLst>
            <a:ext uri="{FF2B5EF4-FFF2-40B4-BE49-F238E27FC236}">
              <a16:creationId xmlns:a16="http://schemas.microsoft.com/office/drawing/2014/main" id="{00000000-0008-0000-0000-00002D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54" name="Text Box 8">
          <a:extLst>
            <a:ext uri="{FF2B5EF4-FFF2-40B4-BE49-F238E27FC236}">
              <a16:creationId xmlns:a16="http://schemas.microsoft.com/office/drawing/2014/main" id="{00000000-0008-0000-0000-00002E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55" name="Text Box 9">
          <a:extLst>
            <a:ext uri="{FF2B5EF4-FFF2-40B4-BE49-F238E27FC236}">
              <a16:creationId xmlns:a16="http://schemas.microsoft.com/office/drawing/2014/main" id="{00000000-0008-0000-0000-00002F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56" name="Text Box 11">
          <a:extLst>
            <a:ext uri="{FF2B5EF4-FFF2-40B4-BE49-F238E27FC236}">
              <a16:creationId xmlns:a16="http://schemas.microsoft.com/office/drawing/2014/main" id="{00000000-0008-0000-0000-000030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57" name="Text Box 8">
          <a:extLst>
            <a:ext uri="{FF2B5EF4-FFF2-40B4-BE49-F238E27FC236}">
              <a16:creationId xmlns:a16="http://schemas.microsoft.com/office/drawing/2014/main" id="{00000000-0008-0000-0000-000031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58" name="Text Box 9">
          <a:extLst>
            <a:ext uri="{FF2B5EF4-FFF2-40B4-BE49-F238E27FC236}">
              <a16:creationId xmlns:a16="http://schemas.microsoft.com/office/drawing/2014/main" id="{00000000-0008-0000-0000-000032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59" name="Text Box 11">
          <a:extLst>
            <a:ext uri="{FF2B5EF4-FFF2-40B4-BE49-F238E27FC236}">
              <a16:creationId xmlns:a16="http://schemas.microsoft.com/office/drawing/2014/main" id="{00000000-0008-0000-0000-000033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60" name="Text Box 8">
          <a:extLst>
            <a:ext uri="{FF2B5EF4-FFF2-40B4-BE49-F238E27FC236}">
              <a16:creationId xmlns:a16="http://schemas.microsoft.com/office/drawing/2014/main" id="{00000000-0008-0000-0000-000034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61" name="Text Box 9">
          <a:extLst>
            <a:ext uri="{FF2B5EF4-FFF2-40B4-BE49-F238E27FC236}">
              <a16:creationId xmlns:a16="http://schemas.microsoft.com/office/drawing/2014/main" id="{00000000-0008-0000-0000-000035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62" name="Text Box 11">
          <a:extLst>
            <a:ext uri="{FF2B5EF4-FFF2-40B4-BE49-F238E27FC236}">
              <a16:creationId xmlns:a16="http://schemas.microsoft.com/office/drawing/2014/main" id="{00000000-0008-0000-0000-000036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63" name="Text Box 8">
          <a:extLst>
            <a:ext uri="{FF2B5EF4-FFF2-40B4-BE49-F238E27FC236}">
              <a16:creationId xmlns:a16="http://schemas.microsoft.com/office/drawing/2014/main" id="{00000000-0008-0000-0000-000037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64" name="Text Box 9">
          <a:extLst>
            <a:ext uri="{FF2B5EF4-FFF2-40B4-BE49-F238E27FC236}">
              <a16:creationId xmlns:a16="http://schemas.microsoft.com/office/drawing/2014/main" id="{00000000-0008-0000-0000-000038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65" name="Text Box 11">
          <a:extLst>
            <a:ext uri="{FF2B5EF4-FFF2-40B4-BE49-F238E27FC236}">
              <a16:creationId xmlns:a16="http://schemas.microsoft.com/office/drawing/2014/main" id="{00000000-0008-0000-0000-000039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66" name="Text Box 8">
          <a:extLst>
            <a:ext uri="{FF2B5EF4-FFF2-40B4-BE49-F238E27FC236}">
              <a16:creationId xmlns:a16="http://schemas.microsoft.com/office/drawing/2014/main" id="{00000000-0008-0000-0000-00003A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67" name="Text Box 9">
          <a:extLst>
            <a:ext uri="{FF2B5EF4-FFF2-40B4-BE49-F238E27FC236}">
              <a16:creationId xmlns:a16="http://schemas.microsoft.com/office/drawing/2014/main" id="{00000000-0008-0000-0000-00003B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68" name="Text Box 11">
          <a:extLst>
            <a:ext uri="{FF2B5EF4-FFF2-40B4-BE49-F238E27FC236}">
              <a16:creationId xmlns:a16="http://schemas.microsoft.com/office/drawing/2014/main" id="{00000000-0008-0000-0000-00003C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69" name="Text Box 8">
          <a:extLst>
            <a:ext uri="{FF2B5EF4-FFF2-40B4-BE49-F238E27FC236}">
              <a16:creationId xmlns:a16="http://schemas.microsoft.com/office/drawing/2014/main" id="{00000000-0008-0000-0000-00003D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70" name="Text Box 9">
          <a:extLst>
            <a:ext uri="{FF2B5EF4-FFF2-40B4-BE49-F238E27FC236}">
              <a16:creationId xmlns:a16="http://schemas.microsoft.com/office/drawing/2014/main" id="{00000000-0008-0000-0000-00003E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71" name="Text Box 11">
          <a:extLst>
            <a:ext uri="{FF2B5EF4-FFF2-40B4-BE49-F238E27FC236}">
              <a16:creationId xmlns:a16="http://schemas.microsoft.com/office/drawing/2014/main" id="{00000000-0008-0000-0000-00003F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072" name="Text Box 8">
          <a:extLst>
            <a:ext uri="{FF2B5EF4-FFF2-40B4-BE49-F238E27FC236}">
              <a16:creationId xmlns:a16="http://schemas.microsoft.com/office/drawing/2014/main" id="{00000000-0008-0000-0000-0000402B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73" name="Text Box 8">
          <a:extLst>
            <a:ext uri="{FF2B5EF4-FFF2-40B4-BE49-F238E27FC236}">
              <a16:creationId xmlns:a16="http://schemas.microsoft.com/office/drawing/2014/main" id="{00000000-0008-0000-0000-000041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74" name="Text Box 9">
          <a:extLst>
            <a:ext uri="{FF2B5EF4-FFF2-40B4-BE49-F238E27FC236}">
              <a16:creationId xmlns:a16="http://schemas.microsoft.com/office/drawing/2014/main" id="{00000000-0008-0000-0000-000042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75" name="Text Box 11">
          <a:extLst>
            <a:ext uri="{FF2B5EF4-FFF2-40B4-BE49-F238E27FC236}">
              <a16:creationId xmlns:a16="http://schemas.microsoft.com/office/drawing/2014/main" id="{00000000-0008-0000-0000-000043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076" name="Text Box 8">
          <a:extLst>
            <a:ext uri="{FF2B5EF4-FFF2-40B4-BE49-F238E27FC236}">
              <a16:creationId xmlns:a16="http://schemas.microsoft.com/office/drawing/2014/main" id="{00000000-0008-0000-0000-0000442B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077" name="Text Box 9">
          <a:extLst>
            <a:ext uri="{FF2B5EF4-FFF2-40B4-BE49-F238E27FC236}">
              <a16:creationId xmlns:a16="http://schemas.microsoft.com/office/drawing/2014/main" id="{00000000-0008-0000-0000-0000452B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078" name="Text Box 11">
          <a:extLst>
            <a:ext uri="{FF2B5EF4-FFF2-40B4-BE49-F238E27FC236}">
              <a16:creationId xmlns:a16="http://schemas.microsoft.com/office/drawing/2014/main" id="{00000000-0008-0000-0000-0000462B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79" name="Text Box 8">
          <a:extLst>
            <a:ext uri="{FF2B5EF4-FFF2-40B4-BE49-F238E27FC236}">
              <a16:creationId xmlns:a16="http://schemas.microsoft.com/office/drawing/2014/main" id="{00000000-0008-0000-0000-000047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80" name="Text Box 9">
          <a:extLst>
            <a:ext uri="{FF2B5EF4-FFF2-40B4-BE49-F238E27FC236}">
              <a16:creationId xmlns:a16="http://schemas.microsoft.com/office/drawing/2014/main" id="{00000000-0008-0000-0000-000048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81" name="Text Box 11">
          <a:extLst>
            <a:ext uri="{FF2B5EF4-FFF2-40B4-BE49-F238E27FC236}">
              <a16:creationId xmlns:a16="http://schemas.microsoft.com/office/drawing/2014/main" id="{00000000-0008-0000-0000-000049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082" name="Text Box 8">
          <a:extLst>
            <a:ext uri="{FF2B5EF4-FFF2-40B4-BE49-F238E27FC236}">
              <a16:creationId xmlns:a16="http://schemas.microsoft.com/office/drawing/2014/main" id="{00000000-0008-0000-0000-00004A2B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083" name="Text Box 9">
          <a:extLst>
            <a:ext uri="{FF2B5EF4-FFF2-40B4-BE49-F238E27FC236}">
              <a16:creationId xmlns:a16="http://schemas.microsoft.com/office/drawing/2014/main" id="{00000000-0008-0000-0000-00004B2B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084" name="Text Box 11">
          <a:extLst>
            <a:ext uri="{FF2B5EF4-FFF2-40B4-BE49-F238E27FC236}">
              <a16:creationId xmlns:a16="http://schemas.microsoft.com/office/drawing/2014/main" id="{00000000-0008-0000-0000-00004C2B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85" name="Text Box 8">
          <a:extLst>
            <a:ext uri="{FF2B5EF4-FFF2-40B4-BE49-F238E27FC236}">
              <a16:creationId xmlns:a16="http://schemas.microsoft.com/office/drawing/2014/main" id="{00000000-0008-0000-0000-00004D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86" name="Text Box 9">
          <a:extLst>
            <a:ext uri="{FF2B5EF4-FFF2-40B4-BE49-F238E27FC236}">
              <a16:creationId xmlns:a16="http://schemas.microsoft.com/office/drawing/2014/main" id="{00000000-0008-0000-0000-00004E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87" name="Text Box 11">
          <a:extLst>
            <a:ext uri="{FF2B5EF4-FFF2-40B4-BE49-F238E27FC236}">
              <a16:creationId xmlns:a16="http://schemas.microsoft.com/office/drawing/2014/main" id="{00000000-0008-0000-0000-00004F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088" name="Text Box 8">
          <a:extLst>
            <a:ext uri="{FF2B5EF4-FFF2-40B4-BE49-F238E27FC236}">
              <a16:creationId xmlns:a16="http://schemas.microsoft.com/office/drawing/2014/main" id="{00000000-0008-0000-0000-0000502B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089" name="Text Box 8">
          <a:extLst>
            <a:ext uri="{FF2B5EF4-FFF2-40B4-BE49-F238E27FC236}">
              <a16:creationId xmlns:a16="http://schemas.microsoft.com/office/drawing/2014/main" id="{00000000-0008-0000-0000-0000512B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90" name="Text Box 8">
          <a:extLst>
            <a:ext uri="{FF2B5EF4-FFF2-40B4-BE49-F238E27FC236}">
              <a16:creationId xmlns:a16="http://schemas.microsoft.com/office/drawing/2014/main" id="{00000000-0008-0000-0000-000052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91" name="Text Box 9">
          <a:extLst>
            <a:ext uri="{FF2B5EF4-FFF2-40B4-BE49-F238E27FC236}">
              <a16:creationId xmlns:a16="http://schemas.microsoft.com/office/drawing/2014/main" id="{00000000-0008-0000-0000-000053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92" name="Text Box 11">
          <a:extLst>
            <a:ext uri="{FF2B5EF4-FFF2-40B4-BE49-F238E27FC236}">
              <a16:creationId xmlns:a16="http://schemas.microsoft.com/office/drawing/2014/main" id="{00000000-0008-0000-0000-000054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93" name="Text Box 8">
          <a:extLst>
            <a:ext uri="{FF2B5EF4-FFF2-40B4-BE49-F238E27FC236}">
              <a16:creationId xmlns:a16="http://schemas.microsoft.com/office/drawing/2014/main" id="{00000000-0008-0000-0000-000055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94" name="Text Box 9">
          <a:extLst>
            <a:ext uri="{FF2B5EF4-FFF2-40B4-BE49-F238E27FC236}">
              <a16:creationId xmlns:a16="http://schemas.microsoft.com/office/drawing/2014/main" id="{00000000-0008-0000-0000-000056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95" name="Text Box 11">
          <a:extLst>
            <a:ext uri="{FF2B5EF4-FFF2-40B4-BE49-F238E27FC236}">
              <a16:creationId xmlns:a16="http://schemas.microsoft.com/office/drawing/2014/main" id="{00000000-0008-0000-0000-000057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96" name="Text Box 8">
          <a:extLst>
            <a:ext uri="{FF2B5EF4-FFF2-40B4-BE49-F238E27FC236}">
              <a16:creationId xmlns:a16="http://schemas.microsoft.com/office/drawing/2014/main" id="{00000000-0008-0000-0000-000058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97" name="Text Box 9">
          <a:extLst>
            <a:ext uri="{FF2B5EF4-FFF2-40B4-BE49-F238E27FC236}">
              <a16:creationId xmlns:a16="http://schemas.microsoft.com/office/drawing/2014/main" id="{00000000-0008-0000-0000-000059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98" name="Text Box 11">
          <a:extLst>
            <a:ext uri="{FF2B5EF4-FFF2-40B4-BE49-F238E27FC236}">
              <a16:creationId xmlns:a16="http://schemas.microsoft.com/office/drawing/2014/main" id="{00000000-0008-0000-0000-00005A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099" name="Text Box 8">
          <a:extLst>
            <a:ext uri="{FF2B5EF4-FFF2-40B4-BE49-F238E27FC236}">
              <a16:creationId xmlns:a16="http://schemas.microsoft.com/office/drawing/2014/main" id="{00000000-0008-0000-0000-00005B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00" name="Text Box 9">
          <a:extLst>
            <a:ext uri="{FF2B5EF4-FFF2-40B4-BE49-F238E27FC236}">
              <a16:creationId xmlns:a16="http://schemas.microsoft.com/office/drawing/2014/main" id="{00000000-0008-0000-0000-00005C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01" name="Text Box 11">
          <a:extLst>
            <a:ext uri="{FF2B5EF4-FFF2-40B4-BE49-F238E27FC236}">
              <a16:creationId xmlns:a16="http://schemas.microsoft.com/office/drawing/2014/main" id="{00000000-0008-0000-0000-00005D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02" name="Text Box 8">
          <a:extLst>
            <a:ext uri="{FF2B5EF4-FFF2-40B4-BE49-F238E27FC236}">
              <a16:creationId xmlns:a16="http://schemas.microsoft.com/office/drawing/2014/main" id="{00000000-0008-0000-0000-00005E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03" name="Text Box 9">
          <a:extLst>
            <a:ext uri="{FF2B5EF4-FFF2-40B4-BE49-F238E27FC236}">
              <a16:creationId xmlns:a16="http://schemas.microsoft.com/office/drawing/2014/main" id="{00000000-0008-0000-0000-00005F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04" name="Text Box 11">
          <a:extLst>
            <a:ext uri="{FF2B5EF4-FFF2-40B4-BE49-F238E27FC236}">
              <a16:creationId xmlns:a16="http://schemas.microsoft.com/office/drawing/2014/main" id="{00000000-0008-0000-0000-000060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05" name="Text Box 8">
          <a:extLst>
            <a:ext uri="{FF2B5EF4-FFF2-40B4-BE49-F238E27FC236}">
              <a16:creationId xmlns:a16="http://schemas.microsoft.com/office/drawing/2014/main" id="{00000000-0008-0000-0000-000061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06" name="Text Box 9">
          <a:extLst>
            <a:ext uri="{FF2B5EF4-FFF2-40B4-BE49-F238E27FC236}">
              <a16:creationId xmlns:a16="http://schemas.microsoft.com/office/drawing/2014/main" id="{00000000-0008-0000-0000-000062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07" name="Text Box 11">
          <a:extLst>
            <a:ext uri="{FF2B5EF4-FFF2-40B4-BE49-F238E27FC236}">
              <a16:creationId xmlns:a16="http://schemas.microsoft.com/office/drawing/2014/main" id="{00000000-0008-0000-0000-000063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08" name="Text Box 11">
          <a:extLst>
            <a:ext uri="{FF2B5EF4-FFF2-40B4-BE49-F238E27FC236}">
              <a16:creationId xmlns:a16="http://schemas.microsoft.com/office/drawing/2014/main" id="{00000000-0008-0000-0000-000064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09" name="Text Box 9">
          <a:extLst>
            <a:ext uri="{FF2B5EF4-FFF2-40B4-BE49-F238E27FC236}">
              <a16:creationId xmlns:a16="http://schemas.microsoft.com/office/drawing/2014/main" id="{00000000-0008-0000-0000-000065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10" name="Text Box 11">
          <a:extLst>
            <a:ext uri="{FF2B5EF4-FFF2-40B4-BE49-F238E27FC236}">
              <a16:creationId xmlns:a16="http://schemas.microsoft.com/office/drawing/2014/main" id="{00000000-0008-0000-0000-000066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11" name="Text Box 8">
          <a:extLst>
            <a:ext uri="{FF2B5EF4-FFF2-40B4-BE49-F238E27FC236}">
              <a16:creationId xmlns:a16="http://schemas.microsoft.com/office/drawing/2014/main" id="{00000000-0008-0000-0000-000067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12" name="Text Box 9">
          <a:extLst>
            <a:ext uri="{FF2B5EF4-FFF2-40B4-BE49-F238E27FC236}">
              <a16:creationId xmlns:a16="http://schemas.microsoft.com/office/drawing/2014/main" id="{00000000-0008-0000-0000-000068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13" name="Text Box 11">
          <a:extLst>
            <a:ext uri="{FF2B5EF4-FFF2-40B4-BE49-F238E27FC236}">
              <a16:creationId xmlns:a16="http://schemas.microsoft.com/office/drawing/2014/main" id="{00000000-0008-0000-0000-000069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14" name="Text Box 8">
          <a:extLst>
            <a:ext uri="{FF2B5EF4-FFF2-40B4-BE49-F238E27FC236}">
              <a16:creationId xmlns:a16="http://schemas.microsoft.com/office/drawing/2014/main" id="{00000000-0008-0000-0000-00006A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15" name="Text Box 9">
          <a:extLst>
            <a:ext uri="{FF2B5EF4-FFF2-40B4-BE49-F238E27FC236}">
              <a16:creationId xmlns:a16="http://schemas.microsoft.com/office/drawing/2014/main" id="{00000000-0008-0000-0000-00006B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16" name="Text Box 11">
          <a:extLst>
            <a:ext uri="{FF2B5EF4-FFF2-40B4-BE49-F238E27FC236}">
              <a16:creationId xmlns:a16="http://schemas.microsoft.com/office/drawing/2014/main" id="{00000000-0008-0000-0000-00006C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17" name="Text Box 8">
          <a:extLst>
            <a:ext uri="{FF2B5EF4-FFF2-40B4-BE49-F238E27FC236}">
              <a16:creationId xmlns:a16="http://schemas.microsoft.com/office/drawing/2014/main" id="{00000000-0008-0000-0000-00006D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18" name="Text Box 9">
          <a:extLst>
            <a:ext uri="{FF2B5EF4-FFF2-40B4-BE49-F238E27FC236}">
              <a16:creationId xmlns:a16="http://schemas.microsoft.com/office/drawing/2014/main" id="{00000000-0008-0000-0000-00006E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19" name="Text Box 11">
          <a:extLst>
            <a:ext uri="{FF2B5EF4-FFF2-40B4-BE49-F238E27FC236}">
              <a16:creationId xmlns:a16="http://schemas.microsoft.com/office/drawing/2014/main" id="{00000000-0008-0000-0000-00006F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20" name="Text Box 8">
          <a:extLst>
            <a:ext uri="{FF2B5EF4-FFF2-40B4-BE49-F238E27FC236}">
              <a16:creationId xmlns:a16="http://schemas.microsoft.com/office/drawing/2014/main" id="{00000000-0008-0000-0000-000070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21" name="Text Box 9">
          <a:extLst>
            <a:ext uri="{FF2B5EF4-FFF2-40B4-BE49-F238E27FC236}">
              <a16:creationId xmlns:a16="http://schemas.microsoft.com/office/drawing/2014/main" id="{00000000-0008-0000-0000-000071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22" name="Text Box 11">
          <a:extLst>
            <a:ext uri="{FF2B5EF4-FFF2-40B4-BE49-F238E27FC236}">
              <a16:creationId xmlns:a16="http://schemas.microsoft.com/office/drawing/2014/main" id="{00000000-0008-0000-0000-000072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23" name="Text Box 8">
          <a:extLst>
            <a:ext uri="{FF2B5EF4-FFF2-40B4-BE49-F238E27FC236}">
              <a16:creationId xmlns:a16="http://schemas.microsoft.com/office/drawing/2014/main" id="{00000000-0008-0000-0000-000073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24" name="Text Box 9">
          <a:extLst>
            <a:ext uri="{FF2B5EF4-FFF2-40B4-BE49-F238E27FC236}">
              <a16:creationId xmlns:a16="http://schemas.microsoft.com/office/drawing/2014/main" id="{00000000-0008-0000-0000-000074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25" name="Text Box 11">
          <a:extLst>
            <a:ext uri="{FF2B5EF4-FFF2-40B4-BE49-F238E27FC236}">
              <a16:creationId xmlns:a16="http://schemas.microsoft.com/office/drawing/2014/main" id="{00000000-0008-0000-0000-000075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26" name="Text Box 8">
          <a:extLst>
            <a:ext uri="{FF2B5EF4-FFF2-40B4-BE49-F238E27FC236}">
              <a16:creationId xmlns:a16="http://schemas.microsoft.com/office/drawing/2014/main" id="{00000000-0008-0000-0000-000076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27" name="Text Box 9">
          <a:extLst>
            <a:ext uri="{FF2B5EF4-FFF2-40B4-BE49-F238E27FC236}">
              <a16:creationId xmlns:a16="http://schemas.microsoft.com/office/drawing/2014/main" id="{00000000-0008-0000-0000-000077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28" name="Text Box 11">
          <a:extLst>
            <a:ext uri="{FF2B5EF4-FFF2-40B4-BE49-F238E27FC236}">
              <a16:creationId xmlns:a16="http://schemas.microsoft.com/office/drawing/2014/main" id="{00000000-0008-0000-0000-000078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29" name="Text Box 8">
          <a:extLst>
            <a:ext uri="{FF2B5EF4-FFF2-40B4-BE49-F238E27FC236}">
              <a16:creationId xmlns:a16="http://schemas.microsoft.com/office/drawing/2014/main" id="{00000000-0008-0000-0000-000079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30" name="Text Box 9">
          <a:extLst>
            <a:ext uri="{FF2B5EF4-FFF2-40B4-BE49-F238E27FC236}">
              <a16:creationId xmlns:a16="http://schemas.microsoft.com/office/drawing/2014/main" id="{00000000-0008-0000-0000-00007A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31" name="Text Box 11">
          <a:extLst>
            <a:ext uri="{FF2B5EF4-FFF2-40B4-BE49-F238E27FC236}">
              <a16:creationId xmlns:a16="http://schemas.microsoft.com/office/drawing/2014/main" id="{00000000-0008-0000-0000-00007B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32" name="Text Box 8">
          <a:extLst>
            <a:ext uri="{FF2B5EF4-FFF2-40B4-BE49-F238E27FC236}">
              <a16:creationId xmlns:a16="http://schemas.microsoft.com/office/drawing/2014/main" id="{00000000-0008-0000-0000-00007C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33" name="Text Box 9">
          <a:extLst>
            <a:ext uri="{FF2B5EF4-FFF2-40B4-BE49-F238E27FC236}">
              <a16:creationId xmlns:a16="http://schemas.microsoft.com/office/drawing/2014/main" id="{00000000-0008-0000-0000-00007D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34" name="Text Box 11">
          <a:extLst>
            <a:ext uri="{FF2B5EF4-FFF2-40B4-BE49-F238E27FC236}">
              <a16:creationId xmlns:a16="http://schemas.microsoft.com/office/drawing/2014/main" id="{00000000-0008-0000-0000-00007E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35" name="Text Box 8">
          <a:extLst>
            <a:ext uri="{FF2B5EF4-FFF2-40B4-BE49-F238E27FC236}">
              <a16:creationId xmlns:a16="http://schemas.microsoft.com/office/drawing/2014/main" id="{00000000-0008-0000-0000-00007F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36" name="Text Box 9">
          <a:extLst>
            <a:ext uri="{FF2B5EF4-FFF2-40B4-BE49-F238E27FC236}">
              <a16:creationId xmlns:a16="http://schemas.microsoft.com/office/drawing/2014/main" id="{00000000-0008-0000-0000-000080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37" name="Text Box 11">
          <a:extLst>
            <a:ext uri="{FF2B5EF4-FFF2-40B4-BE49-F238E27FC236}">
              <a16:creationId xmlns:a16="http://schemas.microsoft.com/office/drawing/2014/main" id="{00000000-0008-0000-0000-000081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38" name="Text Box 8">
          <a:extLst>
            <a:ext uri="{FF2B5EF4-FFF2-40B4-BE49-F238E27FC236}">
              <a16:creationId xmlns:a16="http://schemas.microsoft.com/office/drawing/2014/main" id="{00000000-0008-0000-0000-000082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39" name="Text Box 9">
          <a:extLst>
            <a:ext uri="{FF2B5EF4-FFF2-40B4-BE49-F238E27FC236}">
              <a16:creationId xmlns:a16="http://schemas.microsoft.com/office/drawing/2014/main" id="{00000000-0008-0000-0000-000083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40" name="Text Box 11">
          <a:extLst>
            <a:ext uri="{FF2B5EF4-FFF2-40B4-BE49-F238E27FC236}">
              <a16:creationId xmlns:a16="http://schemas.microsoft.com/office/drawing/2014/main" id="{00000000-0008-0000-0000-000084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41" name="Text Box 8">
          <a:extLst>
            <a:ext uri="{FF2B5EF4-FFF2-40B4-BE49-F238E27FC236}">
              <a16:creationId xmlns:a16="http://schemas.microsoft.com/office/drawing/2014/main" id="{00000000-0008-0000-0000-000085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42" name="Text Box 9">
          <a:extLst>
            <a:ext uri="{FF2B5EF4-FFF2-40B4-BE49-F238E27FC236}">
              <a16:creationId xmlns:a16="http://schemas.microsoft.com/office/drawing/2014/main" id="{00000000-0008-0000-0000-000086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43" name="Text Box 11">
          <a:extLst>
            <a:ext uri="{FF2B5EF4-FFF2-40B4-BE49-F238E27FC236}">
              <a16:creationId xmlns:a16="http://schemas.microsoft.com/office/drawing/2014/main" id="{00000000-0008-0000-0000-000087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144" name="Text Box 8">
          <a:extLst>
            <a:ext uri="{FF2B5EF4-FFF2-40B4-BE49-F238E27FC236}">
              <a16:creationId xmlns:a16="http://schemas.microsoft.com/office/drawing/2014/main" id="{00000000-0008-0000-0000-0000882B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45" name="Text Box 8">
          <a:extLst>
            <a:ext uri="{FF2B5EF4-FFF2-40B4-BE49-F238E27FC236}">
              <a16:creationId xmlns:a16="http://schemas.microsoft.com/office/drawing/2014/main" id="{00000000-0008-0000-0000-000089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46" name="Text Box 9">
          <a:extLst>
            <a:ext uri="{FF2B5EF4-FFF2-40B4-BE49-F238E27FC236}">
              <a16:creationId xmlns:a16="http://schemas.microsoft.com/office/drawing/2014/main" id="{00000000-0008-0000-0000-00008A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47" name="Text Box 11">
          <a:extLst>
            <a:ext uri="{FF2B5EF4-FFF2-40B4-BE49-F238E27FC236}">
              <a16:creationId xmlns:a16="http://schemas.microsoft.com/office/drawing/2014/main" id="{00000000-0008-0000-0000-00008B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76200" cy="28575"/>
    <xdr:sp macro="" textlink="">
      <xdr:nvSpPr>
        <xdr:cNvPr id="11148" name="Text Box 11">
          <a:extLst>
            <a:ext uri="{FF2B5EF4-FFF2-40B4-BE49-F238E27FC236}">
              <a16:creationId xmlns:a16="http://schemas.microsoft.com/office/drawing/2014/main" id="{00000000-0008-0000-0000-00008C2B0000}"/>
            </a:ext>
          </a:extLst>
        </xdr:cNvPr>
        <xdr:cNvSpPr txBox="1">
          <a:spLocks noChangeArrowheads="1"/>
        </xdr:cNvSpPr>
      </xdr:nvSpPr>
      <xdr:spPr bwMode="auto">
        <a:xfrm>
          <a:off x="4095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149" name="Text Box 8">
          <a:extLst>
            <a:ext uri="{FF2B5EF4-FFF2-40B4-BE49-F238E27FC236}">
              <a16:creationId xmlns:a16="http://schemas.microsoft.com/office/drawing/2014/main" id="{00000000-0008-0000-0000-00008D2B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150" name="Text Box 9">
          <a:extLst>
            <a:ext uri="{FF2B5EF4-FFF2-40B4-BE49-F238E27FC236}">
              <a16:creationId xmlns:a16="http://schemas.microsoft.com/office/drawing/2014/main" id="{00000000-0008-0000-0000-00008E2B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151" name="Text Box 11">
          <a:extLst>
            <a:ext uri="{FF2B5EF4-FFF2-40B4-BE49-F238E27FC236}">
              <a16:creationId xmlns:a16="http://schemas.microsoft.com/office/drawing/2014/main" id="{00000000-0008-0000-0000-00008F2B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52" name="Text Box 8">
          <a:extLst>
            <a:ext uri="{FF2B5EF4-FFF2-40B4-BE49-F238E27FC236}">
              <a16:creationId xmlns:a16="http://schemas.microsoft.com/office/drawing/2014/main" id="{00000000-0008-0000-0000-000090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53" name="Text Box 9">
          <a:extLst>
            <a:ext uri="{FF2B5EF4-FFF2-40B4-BE49-F238E27FC236}">
              <a16:creationId xmlns:a16="http://schemas.microsoft.com/office/drawing/2014/main" id="{00000000-0008-0000-0000-000091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54" name="Text Box 11">
          <a:extLst>
            <a:ext uri="{FF2B5EF4-FFF2-40B4-BE49-F238E27FC236}">
              <a16:creationId xmlns:a16="http://schemas.microsoft.com/office/drawing/2014/main" id="{00000000-0008-0000-0000-000092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155" name="Text Box 8">
          <a:extLst>
            <a:ext uri="{FF2B5EF4-FFF2-40B4-BE49-F238E27FC236}">
              <a16:creationId xmlns:a16="http://schemas.microsoft.com/office/drawing/2014/main" id="{00000000-0008-0000-0000-0000932B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156" name="Text Box 9">
          <a:extLst>
            <a:ext uri="{FF2B5EF4-FFF2-40B4-BE49-F238E27FC236}">
              <a16:creationId xmlns:a16="http://schemas.microsoft.com/office/drawing/2014/main" id="{00000000-0008-0000-0000-0000942B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157" name="Text Box 11">
          <a:extLst>
            <a:ext uri="{FF2B5EF4-FFF2-40B4-BE49-F238E27FC236}">
              <a16:creationId xmlns:a16="http://schemas.microsoft.com/office/drawing/2014/main" id="{00000000-0008-0000-0000-0000952B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58" name="Text Box 8">
          <a:extLst>
            <a:ext uri="{FF2B5EF4-FFF2-40B4-BE49-F238E27FC236}">
              <a16:creationId xmlns:a16="http://schemas.microsoft.com/office/drawing/2014/main" id="{00000000-0008-0000-0000-000096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59" name="Text Box 9">
          <a:extLst>
            <a:ext uri="{FF2B5EF4-FFF2-40B4-BE49-F238E27FC236}">
              <a16:creationId xmlns:a16="http://schemas.microsoft.com/office/drawing/2014/main" id="{00000000-0008-0000-0000-000097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60" name="Text Box 11">
          <a:extLst>
            <a:ext uri="{FF2B5EF4-FFF2-40B4-BE49-F238E27FC236}">
              <a16:creationId xmlns:a16="http://schemas.microsoft.com/office/drawing/2014/main" id="{00000000-0008-0000-0000-000098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161" name="Text Box 8">
          <a:extLst>
            <a:ext uri="{FF2B5EF4-FFF2-40B4-BE49-F238E27FC236}">
              <a16:creationId xmlns:a16="http://schemas.microsoft.com/office/drawing/2014/main" id="{00000000-0008-0000-0000-0000992B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162" name="Text Box 8">
          <a:extLst>
            <a:ext uri="{FF2B5EF4-FFF2-40B4-BE49-F238E27FC236}">
              <a16:creationId xmlns:a16="http://schemas.microsoft.com/office/drawing/2014/main" id="{00000000-0008-0000-0000-00009A2B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63" name="Text Box 9">
          <a:extLst>
            <a:ext uri="{FF2B5EF4-FFF2-40B4-BE49-F238E27FC236}">
              <a16:creationId xmlns:a16="http://schemas.microsoft.com/office/drawing/2014/main" id="{00000000-0008-0000-0000-00009B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64" name="Text Box 11">
          <a:extLst>
            <a:ext uri="{FF2B5EF4-FFF2-40B4-BE49-F238E27FC236}">
              <a16:creationId xmlns:a16="http://schemas.microsoft.com/office/drawing/2014/main" id="{00000000-0008-0000-0000-00009C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65" name="Text Box 8">
          <a:extLst>
            <a:ext uri="{FF2B5EF4-FFF2-40B4-BE49-F238E27FC236}">
              <a16:creationId xmlns:a16="http://schemas.microsoft.com/office/drawing/2014/main" id="{00000000-0008-0000-0000-00009D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66" name="Text Box 9">
          <a:extLst>
            <a:ext uri="{FF2B5EF4-FFF2-40B4-BE49-F238E27FC236}">
              <a16:creationId xmlns:a16="http://schemas.microsoft.com/office/drawing/2014/main" id="{00000000-0008-0000-0000-00009E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67" name="Text Box 11">
          <a:extLst>
            <a:ext uri="{FF2B5EF4-FFF2-40B4-BE49-F238E27FC236}">
              <a16:creationId xmlns:a16="http://schemas.microsoft.com/office/drawing/2014/main" id="{00000000-0008-0000-0000-00009F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68" name="Text Box 8">
          <a:extLst>
            <a:ext uri="{FF2B5EF4-FFF2-40B4-BE49-F238E27FC236}">
              <a16:creationId xmlns:a16="http://schemas.microsoft.com/office/drawing/2014/main" id="{00000000-0008-0000-0000-0000A0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69" name="Text Box 9">
          <a:extLst>
            <a:ext uri="{FF2B5EF4-FFF2-40B4-BE49-F238E27FC236}">
              <a16:creationId xmlns:a16="http://schemas.microsoft.com/office/drawing/2014/main" id="{00000000-0008-0000-0000-0000A1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70" name="Text Box 11">
          <a:extLst>
            <a:ext uri="{FF2B5EF4-FFF2-40B4-BE49-F238E27FC236}">
              <a16:creationId xmlns:a16="http://schemas.microsoft.com/office/drawing/2014/main" id="{00000000-0008-0000-0000-0000A2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71" name="Text Box 8">
          <a:extLst>
            <a:ext uri="{FF2B5EF4-FFF2-40B4-BE49-F238E27FC236}">
              <a16:creationId xmlns:a16="http://schemas.microsoft.com/office/drawing/2014/main" id="{00000000-0008-0000-0000-0000A3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72" name="Text Box 9">
          <a:extLst>
            <a:ext uri="{FF2B5EF4-FFF2-40B4-BE49-F238E27FC236}">
              <a16:creationId xmlns:a16="http://schemas.microsoft.com/office/drawing/2014/main" id="{00000000-0008-0000-0000-0000A4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73" name="Text Box 11">
          <a:extLst>
            <a:ext uri="{FF2B5EF4-FFF2-40B4-BE49-F238E27FC236}">
              <a16:creationId xmlns:a16="http://schemas.microsoft.com/office/drawing/2014/main" id="{00000000-0008-0000-0000-0000A5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74" name="Text Box 8">
          <a:extLst>
            <a:ext uri="{FF2B5EF4-FFF2-40B4-BE49-F238E27FC236}">
              <a16:creationId xmlns:a16="http://schemas.microsoft.com/office/drawing/2014/main" id="{00000000-0008-0000-0000-0000A6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75" name="Text Box 9">
          <a:extLst>
            <a:ext uri="{FF2B5EF4-FFF2-40B4-BE49-F238E27FC236}">
              <a16:creationId xmlns:a16="http://schemas.microsoft.com/office/drawing/2014/main" id="{00000000-0008-0000-0000-0000A7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76" name="Text Box 11">
          <a:extLst>
            <a:ext uri="{FF2B5EF4-FFF2-40B4-BE49-F238E27FC236}">
              <a16:creationId xmlns:a16="http://schemas.microsoft.com/office/drawing/2014/main" id="{00000000-0008-0000-0000-0000A8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77" name="Text Box 8">
          <a:extLst>
            <a:ext uri="{FF2B5EF4-FFF2-40B4-BE49-F238E27FC236}">
              <a16:creationId xmlns:a16="http://schemas.microsoft.com/office/drawing/2014/main" id="{00000000-0008-0000-0000-0000A9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78" name="Text Box 9">
          <a:extLst>
            <a:ext uri="{FF2B5EF4-FFF2-40B4-BE49-F238E27FC236}">
              <a16:creationId xmlns:a16="http://schemas.microsoft.com/office/drawing/2014/main" id="{00000000-0008-0000-0000-0000AA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79" name="Text Box 11">
          <a:extLst>
            <a:ext uri="{FF2B5EF4-FFF2-40B4-BE49-F238E27FC236}">
              <a16:creationId xmlns:a16="http://schemas.microsoft.com/office/drawing/2014/main" id="{00000000-0008-0000-0000-0000AB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80" name="Text Box 8">
          <a:extLst>
            <a:ext uri="{FF2B5EF4-FFF2-40B4-BE49-F238E27FC236}">
              <a16:creationId xmlns:a16="http://schemas.microsoft.com/office/drawing/2014/main" id="{00000000-0008-0000-0000-0000AC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81" name="Text Box 9">
          <a:extLst>
            <a:ext uri="{FF2B5EF4-FFF2-40B4-BE49-F238E27FC236}">
              <a16:creationId xmlns:a16="http://schemas.microsoft.com/office/drawing/2014/main" id="{00000000-0008-0000-0000-0000AD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82" name="Text Box 11">
          <a:extLst>
            <a:ext uri="{FF2B5EF4-FFF2-40B4-BE49-F238E27FC236}">
              <a16:creationId xmlns:a16="http://schemas.microsoft.com/office/drawing/2014/main" id="{00000000-0008-0000-0000-0000AE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83" name="Text Box 8">
          <a:extLst>
            <a:ext uri="{FF2B5EF4-FFF2-40B4-BE49-F238E27FC236}">
              <a16:creationId xmlns:a16="http://schemas.microsoft.com/office/drawing/2014/main" id="{00000000-0008-0000-0000-0000AF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84" name="Text Box 9">
          <a:extLst>
            <a:ext uri="{FF2B5EF4-FFF2-40B4-BE49-F238E27FC236}">
              <a16:creationId xmlns:a16="http://schemas.microsoft.com/office/drawing/2014/main" id="{00000000-0008-0000-0000-0000B0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85" name="Text Box 11">
          <a:extLst>
            <a:ext uri="{FF2B5EF4-FFF2-40B4-BE49-F238E27FC236}">
              <a16:creationId xmlns:a16="http://schemas.microsoft.com/office/drawing/2014/main" id="{00000000-0008-0000-0000-0000B1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86" name="Text Box 8">
          <a:extLst>
            <a:ext uri="{FF2B5EF4-FFF2-40B4-BE49-F238E27FC236}">
              <a16:creationId xmlns:a16="http://schemas.microsoft.com/office/drawing/2014/main" id="{00000000-0008-0000-0000-0000B2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87" name="Text Box 9">
          <a:extLst>
            <a:ext uri="{FF2B5EF4-FFF2-40B4-BE49-F238E27FC236}">
              <a16:creationId xmlns:a16="http://schemas.microsoft.com/office/drawing/2014/main" id="{00000000-0008-0000-0000-0000B3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88" name="Text Box 11">
          <a:extLst>
            <a:ext uri="{FF2B5EF4-FFF2-40B4-BE49-F238E27FC236}">
              <a16:creationId xmlns:a16="http://schemas.microsoft.com/office/drawing/2014/main" id="{00000000-0008-0000-0000-0000B4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89" name="Text Box 8">
          <a:extLst>
            <a:ext uri="{FF2B5EF4-FFF2-40B4-BE49-F238E27FC236}">
              <a16:creationId xmlns:a16="http://schemas.microsoft.com/office/drawing/2014/main" id="{00000000-0008-0000-0000-0000B5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90" name="Text Box 9">
          <a:extLst>
            <a:ext uri="{FF2B5EF4-FFF2-40B4-BE49-F238E27FC236}">
              <a16:creationId xmlns:a16="http://schemas.microsoft.com/office/drawing/2014/main" id="{00000000-0008-0000-0000-0000B6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91" name="Text Box 11">
          <a:extLst>
            <a:ext uri="{FF2B5EF4-FFF2-40B4-BE49-F238E27FC236}">
              <a16:creationId xmlns:a16="http://schemas.microsoft.com/office/drawing/2014/main" id="{00000000-0008-0000-0000-0000B7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92" name="Text Box 8">
          <a:extLst>
            <a:ext uri="{FF2B5EF4-FFF2-40B4-BE49-F238E27FC236}">
              <a16:creationId xmlns:a16="http://schemas.microsoft.com/office/drawing/2014/main" id="{00000000-0008-0000-0000-0000B8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93" name="Text Box 9">
          <a:extLst>
            <a:ext uri="{FF2B5EF4-FFF2-40B4-BE49-F238E27FC236}">
              <a16:creationId xmlns:a16="http://schemas.microsoft.com/office/drawing/2014/main" id="{00000000-0008-0000-0000-0000B9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94" name="Text Box 11">
          <a:extLst>
            <a:ext uri="{FF2B5EF4-FFF2-40B4-BE49-F238E27FC236}">
              <a16:creationId xmlns:a16="http://schemas.microsoft.com/office/drawing/2014/main" id="{00000000-0008-0000-0000-0000BA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95" name="Text Box 8">
          <a:extLst>
            <a:ext uri="{FF2B5EF4-FFF2-40B4-BE49-F238E27FC236}">
              <a16:creationId xmlns:a16="http://schemas.microsoft.com/office/drawing/2014/main" id="{00000000-0008-0000-0000-0000BB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96" name="Text Box 9">
          <a:extLst>
            <a:ext uri="{FF2B5EF4-FFF2-40B4-BE49-F238E27FC236}">
              <a16:creationId xmlns:a16="http://schemas.microsoft.com/office/drawing/2014/main" id="{00000000-0008-0000-0000-0000BC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97" name="Text Box 11">
          <a:extLst>
            <a:ext uri="{FF2B5EF4-FFF2-40B4-BE49-F238E27FC236}">
              <a16:creationId xmlns:a16="http://schemas.microsoft.com/office/drawing/2014/main" id="{00000000-0008-0000-0000-0000BD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198" name="Text Box 8">
          <a:extLst>
            <a:ext uri="{FF2B5EF4-FFF2-40B4-BE49-F238E27FC236}">
              <a16:creationId xmlns:a16="http://schemas.microsoft.com/office/drawing/2014/main" id="{00000000-0008-0000-0000-0000BE2B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199" name="Text Box 8">
          <a:extLst>
            <a:ext uri="{FF2B5EF4-FFF2-40B4-BE49-F238E27FC236}">
              <a16:creationId xmlns:a16="http://schemas.microsoft.com/office/drawing/2014/main" id="{00000000-0008-0000-0000-0000BF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00" name="Text Box 9">
          <a:extLst>
            <a:ext uri="{FF2B5EF4-FFF2-40B4-BE49-F238E27FC236}">
              <a16:creationId xmlns:a16="http://schemas.microsoft.com/office/drawing/2014/main" id="{00000000-0008-0000-0000-0000C0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01" name="Text Box 11">
          <a:extLst>
            <a:ext uri="{FF2B5EF4-FFF2-40B4-BE49-F238E27FC236}">
              <a16:creationId xmlns:a16="http://schemas.microsoft.com/office/drawing/2014/main" id="{00000000-0008-0000-0000-0000C1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202" name="Text Box 8">
          <a:extLst>
            <a:ext uri="{FF2B5EF4-FFF2-40B4-BE49-F238E27FC236}">
              <a16:creationId xmlns:a16="http://schemas.microsoft.com/office/drawing/2014/main" id="{00000000-0008-0000-0000-0000C22B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203" name="Text Box 9">
          <a:extLst>
            <a:ext uri="{FF2B5EF4-FFF2-40B4-BE49-F238E27FC236}">
              <a16:creationId xmlns:a16="http://schemas.microsoft.com/office/drawing/2014/main" id="{00000000-0008-0000-0000-0000C32B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204" name="Text Box 11">
          <a:extLst>
            <a:ext uri="{FF2B5EF4-FFF2-40B4-BE49-F238E27FC236}">
              <a16:creationId xmlns:a16="http://schemas.microsoft.com/office/drawing/2014/main" id="{00000000-0008-0000-0000-0000C42B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05" name="Text Box 8">
          <a:extLst>
            <a:ext uri="{FF2B5EF4-FFF2-40B4-BE49-F238E27FC236}">
              <a16:creationId xmlns:a16="http://schemas.microsoft.com/office/drawing/2014/main" id="{00000000-0008-0000-0000-0000C5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06" name="Text Box 9">
          <a:extLst>
            <a:ext uri="{FF2B5EF4-FFF2-40B4-BE49-F238E27FC236}">
              <a16:creationId xmlns:a16="http://schemas.microsoft.com/office/drawing/2014/main" id="{00000000-0008-0000-0000-0000C6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07" name="Text Box 11">
          <a:extLst>
            <a:ext uri="{FF2B5EF4-FFF2-40B4-BE49-F238E27FC236}">
              <a16:creationId xmlns:a16="http://schemas.microsoft.com/office/drawing/2014/main" id="{00000000-0008-0000-0000-0000C7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208" name="Text Box 8">
          <a:extLst>
            <a:ext uri="{FF2B5EF4-FFF2-40B4-BE49-F238E27FC236}">
              <a16:creationId xmlns:a16="http://schemas.microsoft.com/office/drawing/2014/main" id="{00000000-0008-0000-0000-0000C82B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209" name="Text Box 9">
          <a:extLst>
            <a:ext uri="{FF2B5EF4-FFF2-40B4-BE49-F238E27FC236}">
              <a16:creationId xmlns:a16="http://schemas.microsoft.com/office/drawing/2014/main" id="{00000000-0008-0000-0000-0000C92B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210" name="Text Box 11">
          <a:extLst>
            <a:ext uri="{FF2B5EF4-FFF2-40B4-BE49-F238E27FC236}">
              <a16:creationId xmlns:a16="http://schemas.microsoft.com/office/drawing/2014/main" id="{00000000-0008-0000-0000-0000CA2B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11" name="Text Box 8">
          <a:extLst>
            <a:ext uri="{FF2B5EF4-FFF2-40B4-BE49-F238E27FC236}">
              <a16:creationId xmlns:a16="http://schemas.microsoft.com/office/drawing/2014/main" id="{00000000-0008-0000-0000-0000CB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12" name="Text Box 9">
          <a:extLst>
            <a:ext uri="{FF2B5EF4-FFF2-40B4-BE49-F238E27FC236}">
              <a16:creationId xmlns:a16="http://schemas.microsoft.com/office/drawing/2014/main" id="{00000000-0008-0000-0000-0000CC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13" name="Text Box 11">
          <a:extLst>
            <a:ext uri="{FF2B5EF4-FFF2-40B4-BE49-F238E27FC236}">
              <a16:creationId xmlns:a16="http://schemas.microsoft.com/office/drawing/2014/main" id="{00000000-0008-0000-0000-0000CD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214" name="Text Box 8">
          <a:extLst>
            <a:ext uri="{FF2B5EF4-FFF2-40B4-BE49-F238E27FC236}">
              <a16:creationId xmlns:a16="http://schemas.microsoft.com/office/drawing/2014/main" id="{00000000-0008-0000-0000-0000CE2B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215" name="Text Box 8">
          <a:extLst>
            <a:ext uri="{FF2B5EF4-FFF2-40B4-BE49-F238E27FC236}">
              <a16:creationId xmlns:a16="http://schemas.microsoft.com/office/drawing/2014/main" id="{00000000-0008-0000-0000-0000CF2B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16" name="Text Box 8">
          <a:extLst>
            <a:ext uri="{FF2B5EF4-FFF2-40B4-BE49-F238E27FC236}">
              <a16:creationId xmlns:a16="http://schemas.microsoft.com/office/drawing/2014/main" id="{00000000-0008-0000-0000-0000D0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17" name="Text Box 9">
          <a:extLst>
            <a:ext uri="{FF2B5EF4-FFF2-40B4-BE49-F238E27FC236}">
              <a16:creationId xmlns:a16="http://schemas.microsoft.com/office/drawing/2014/main" id="{00000000-0008-0000-0000-0000D1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18" name="Text Box 11">
          <a:extLst>
            <a:ext uri="{FF2B5EF4-FFF2-40B4-BE49-F238E27FC236}">
              <a16:creationId xmlns:a16="http://schemas.microsoft.com/office/drawing/2014/main" id="{00000000-0008-0000-0000-0000D2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19" name="Text Box 8">
          <a:extLst>
            <a:ext uri="{FF2B5EF4-FFF2-40B4-BE49-F238E27FC236}">
              <a16:creationId xmlns:a16="http://schemas.microsoft.com/office/drawing/2014/main" id="{00000000-0008-0000-0000-0000D3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20" name="Text Box 9">
          <a:extLst>
            <a:ext uri="{FF2B5EF4-FFF2-40B4-BE49-F238E27FC236}">
              <a16:creationId xmlns:a16="http://schemas.microsoft.com/office/drawing/2014/main" id="{00000000-0008-0000-0000-0000D4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21" name="Text Box 11">
          <a:extLst>
            <a:ext uri="{FF2B5EF4-FFF2-40B4-BE49-F238E27FC236}">
              <a16:creationId xmlns:a16="http://schemas.microsoft.com/office/drawing/2014/main" id="{00000000-0008-0000-0000-0000D5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22" name="Text Box 8">
          <a:extLst>
            <a:ext uri="{FF2B5EF4-FFF2-40B4-BE49-F238E27FC236}">
              <a16:creationId xmlns:a16="http://schemas.microsoft.com/office/drawing/2014/main" id="{00000000-0008-0000-0000-0000D6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23" name="Text Box 9">
          <a:extLst>
            <a:ext uri="{FF2B5EF4-FFF2-40B4-BE49-F238E27FC236}">
              <a16:creationId xmlns:a16="http://schemas.microsoft.com/office/drawing/2014/main" id="{00000000-0008-0000-0000-0000D7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24" name="Text Box 11">
          <a:extLst>
            <a:ext uri="{FF2B5EF4-FFF2-40B4-BE49-F238E27FC236}">
              <a16:creationId xmlns:a16="http://schemas.microsoft.com/office/drawing/2014/main" id="{00000000-0008-0000-0000-0000D8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25" name="Text Box 8">
          <a:extLst>
            <a:ext uri="{FF2B5EF4-FFF2-40B4-BE49-F238E27FC236}">
              <a16:creationId xmlns:a16="http://schemas.microsoft.com/office/drawing/2014/main" id="{00000000-0008-0000-0000-0000D9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26" name="Text Box 9">
          <a:extLst>
            <a:ext uri="{FF2B5EF4-FFF2-40B4-BE49-F238E27FC236}">
              <a16:creationId xmlns:a16="http://schemas.microsoft.com/office/drawing/2014/main" id="{00000000-0008-0000-0000-0000DA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27" name="Text Box 11">
          <a:extLst>
            <a:ext uri="{FF2B5EF4-FFF2-40B4-BE49-F238E27FC236}">
              <a16:creationId xmlns:a16="http://schemas.microsoft.com/office/drawing/2014/main" id="{00000000-0008-0000-0000-0000DB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28" name="Text Box 8">
          <a:extLst>
            <a:ext uri="{FF2B5EF4-FFF2-40B4-BE49-F238E27FC236}">
              <a16:creationId xmlns:a16="http://schemas.microsoft.com/office/drawing/2014/main" id="{00000000-0008-0000-0000-0000DC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29" name="Text Box 9">
          <a:extLst>
            <a:ext uri="{FF2B5EF4-FFF2-40B4-BE49-F238E27FC236}">
              <a16:creationId xmlns:a16="http://schemas.microsoft.com/office/drawing/2014/main" id="{00000000-0008-0000-0000-0000DD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30" name="Text Box 11">
          <a:extLst>
            <a:ext uri="{FF2B5EF4-FFF2-40B4-BE49-F238E27FC236}">
              <a16:creationId xmlns:a16="http://schemas.microsoft.com/office/drawing/2014/main" id="{00000000-0008-0000-0000-0000DE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31" name="Text Box 8">
          <a:extLst>
            <a:ext uri="{FF2B5EF4-FFF2-40B4-BE49-F238E27FC236}">
              <a16:creationId xmlns:a16="http://schemas.microsoft.com/office/drawing/2014/main" id="{00000000-0008-0000-0000-0000DF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32" name="Text Box 9">
          <a:extLst>
            <a:ext uri="{FF2B5EF4-FFF2-40B4-BE49-F238E27FC236}">
              <a16:creationId xmlns:a16="http://schemas.microsoft.com/office/drawing/2014/main" id="{00000000-0008-0000-0000-0000E0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33" name="Text Box 11">
          <a:extLst>
            <a:ext uri="{FF2B5EF4-FFF2-40B4-BE49-F238E27FC236}">
              <a16:creationId xmlns:a16="http://schemas.microsoft.com/office/drawing/2014/main" id="{00000000-0008-0000-0000-0000E1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34" name="Text Box 8">
          <a:extLst>
            <a:ext uri="{FF2B5EF4-FFF2-40B4-BE49-F238E27FC236}">
              <a16:creationId xmlns:a16="http://schemas.microsoft.com/office/drawing/2014/main" id="{00000000-0008-0000-0000-0000E2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35" name="Text Box 9">
          <a:extLst>
            <a:ext uri="{FF2B5EF4-FFF2-40B4-BE49-F238E27FC236}">
              <a16:creationId xmlns:a16="http://schemas.microsoft.com/office/drawing/2014/main" id="{00000000-0008-0000-0000-0000E3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36" name="Text Box 11">
          <a:extLst>
            <a:ext uri="{FF2B5EF4-FFF2-40B4-BE49-F238E27FC236}">
              <a16:creationId xmlns:a16="http://schemas.microsoft.com/office/drawing/2014/main" id="{00000000-0008-0000-0000-0000E4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37" name="Text Box 8">
          <a:extLst>
            <a:ext uri="{FF2B5EF4-FFF2-40B4-BE49-F238E27FC236}">
              <a16:creationId xmlns:a16="http://schemas.microsoft.com/office/drawing/2014/main" id="{00000000-0008-0000-0000-0000E5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38" name="Text Box 9">
          <a:extLst>
            <a:ext uri="{FF2B5EF4-FFF2-40B4-BE49-F238E27FC236}">
              <a16:creationId xmlns:a16="http://schemas.microsoft.com/office/drawing/2014/main" id="{00000000-0008-0000-0000-0000E6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39" name="Text Box 11">
          <a:extLst>
            <a:ext uri="{FF2B5EF4-FFF2-40B4-BE49-F238E27FC236}">
              <a16:creationId xmlns:a16="http://schemas.microsoft.com/office/drawing/2014/main" id="{00000000-0008-0000-0000-0000E7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40" name="Text Box 11">
          <a:extLst>
            <a:ext uri="{FF2B5EF4-FFF2-40B4-BE49-F238E27FC236}">
              <a16:creationId xmlns:a16="http://schemas.microsoft.com/office/drawing/2014/main" id="{00000000-0008-0000-0000-0000E8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41" name="Text Box 9">
          <a:extLst>
            <a:ext uri="{FF2B5EF4-FFF2-40B4-BE49-F238E27FC236}">
              <a16:creationId xmlns:a16="http://schemas.microsoft.com/office/drawing/2014/main" id="{00000000-0008-0000-0000-0000E9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42" name="Text Box 11">
          <a:extLst>
            <a:ext uri="{FF2B5EF4-FFF2-40B4-BE49-F238E27FC236}">
              <a16:creationId xmlns:a16="http://schemas.microsoft.com/office/drawing/2014/main" id="{00000000-0008-0000-0000-0000EA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43" name="Text Box 8">
          <a:extLst>
            <a:ext uri="{FF2B5EF4-FFF2-40B4-BE49-F238E27FC236}">
              <a16:creationId xmlns:a16="http://schemas.microsoft.com/office/drawing/2014/main" id="{00000000-0008-0000-0000-0000EB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44" name="Text Box 9">
          <a:extLst>
            <a:ext uri="{FF2B5EF4-FFF2-40B4-BE49-F238E27FC236}">
              <a16:creationId xmlns:a16="http://schemas.microsoft.com/office/drawing/2014/main" id="{00000000-0008-0000-0000-0000EC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45" name="Text Box 11">
          <a:extLst>
            <a:ext uri="{FF2B5EF4-FFF2-40B4-BE49-F238E27FC236}">
              <a16:creationId xmlns:a16="http://schemas.microsoft.com/office/drawing/2014/main" id="{00000000-0008-0000-0000-0000ED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46" name="Text Box 8">
          <a:extLst>
            <a:ext uri="{FF2B5EF4-FFF2-40B4-BE49-F238E27FC236}">
              <a16:creationId xmlns:a16="http://schemas.microsoft.com/office/drawing/2014/main" id="{00000000-0008-0000-0000-0000EE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47" name="Text Box 9">
          <a:extLst>
            <a:ext uri="{FF2B5EF4-FFF2-40B4-BE49-F238E27FC236}">
              <a16:creationId xmlns:a16="http://schemas.microsoft.com/office/drawing/2014/main" id="{00000000-0008-0000-0000-0000EF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48" name="Text Box 11">
          <a:extLst>
            <a:ext uri="{FF2B5EF4-FFF2-40B4-BE49-F238E27FC236}">
              <a16:creationId xmlns:a16="http://schemas.microsoft.com/office/drawing/2014/main" id="{00000000-0008-0000-0000-0000F0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49" name="Text Box 8">
          <a:extLst>
            <a:ext uri="{FF2B5EF4-FFF2-40B4-BE49-F238E27FC236}">
              <a16:creationId xmlns:a16="http://schemas.microsoft.com/office/drawing/2014/main" id="{00000000-0008-0000-0000-0000F1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50" name="Text Box 9">
          <a:extLst>
            <a:ext uri="{FF2B5EF4-FFF2-40B4-BE49-F238E27FC236}">
              <a16:creationId xmlns:a16="http://schemas.microsoft.com/office/drawing/2014/main" id="{00000000-0008-0000-0000-0000F2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51" name="Text Box 11">
          <a:extLst>
            <a:ext uri="{FF2B5EF4-FFF2-40B4-BE49-F238E27FC236}">
              <a16:creationId xmlns:a16="http://schemas.microsoft.com/office/drawing/2014/main" id="{00000000-0008-0000-0000-0000F3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52" name="Text Box 8">
          <a:extLst>
            <a:ext uri="{FF2B5EF4-FFF2-40B4-BE49-F238E27FC236}">
              <a16:creationId xmlns:a16="http://schemas.microsoft.com/office/drawing/2014/main" id="{00000000-0008-0000-0000-0000F4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53" name="Text Box 9">
          <a:extLst>
            <a:ext uri="{FF2B5EF4-FFF2-40B4-BE49-F238E27FC236}">
              <a16:creationId xmlns:a16="http://schemas.microsoft.com/office/drawing/2014/main" id="{00000000-0008-0000-0000-0000F5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54" name="Text Box 11">
          <a:extLst>
            <a:ext uri="{FF2B5EF4-FFF2-40B4-BE49-F238E27FC236}">
              <a16:creationId xmlns:a16="http://schemas.microsoft.com/office/drawing/2014/main" id="{00000000-0008-0000-0000-0000F6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55" name="Text Box 8">
          <a:extLst>
            <a:ext uri="{FF2B5EF4-FFF2-40B4-BE49-F238E27FC236}">
              <a16:creationId xmlns:a16="http://schemas.microsoft.com/office/drawing/2014/main" id="{00000000-0008-0000-0000-0000F7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56" name="Text Box 9">
          <a:extLst>
            <a:ext uri="{FF2B5EF4-FFF2-40B4-BE49-F238E27FC236}">
              <a16:creationId xmlns:a16="http://schemas.microsoft.com/office/drawing/2014/main" id="{00000000-0008-0000-0000-0000F8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57" name="Text Box 11">
          <a:extLst>
            <a:ext uri="{FF2B5EF4-FFF2-40B4-BE49-F238E27FC236}">
              <a16:creationId xmlns:a16="http://schemas.microsoft.com/office/drawing/2014/main" id="{00000000-0008-0000-0000-0000F9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58" name="Text Box 8">
          <a:extLst>
            <a:ext uri="{FF2B5EF4-FFF2-40B4-BE49-F238E27FC236}">
              <a16:creationId xmlns:a16="http://schemas.microsoft.com/office/drawing/2014/main" id="{00000000-0008-0000-0000-0000FA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59" name="Text Box 9">
          <a:extLst>
            <a:ext uri="{FF2B5EF4-FFF2-40B4-BE49-F238E27FC236}">
              <a16:creationId xmlns:a16="http://schemas.microsoft.com/office/drawing/2014/main" id="{00000000-0008-0000-0000-0000FB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60" name="Text Box 11">
          <a:extLst>
            <a:ext uri="{FF2B5EF4-FFF2-40B4-BE49-F238E27FC236}">
              <a16:creationId xmlns:a16="http://schemas.microsoft.com/office/drawing/2014/main" id="{00000000-0008-0000-0000-0000FC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61" name="Text Box 8">
          <a:extLst>
            <a:ext uri="{FF2B5EF4-FFF2-40B4-BE49-F238E27FC236}">
              <a16:creationId xmlns:a16="http://schemas.microsoft.com/office/drawing/2014/main" id="{00000000-0008-0000-0000-0000FD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62" name="Text Box 9">
          <a:extLst>
            <a:ext uri="{FF2B5EF4-FFF2-40B4-BE49-F238E27FC236}">
              <a16:creationId xmlns:a16="http://schemas.microsoft.com/office/drawing/2014/main" id="{00000000-0008-0000-0000-0000FE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63" name="Text Box 11">
          <a:extLst>
            <a:ext uri="{FF2B5EF4-FFF2-40B4-BE49-F238E27FC236}">
              <a16:creationId xmlns:a16="http://schemas.microsoft.com/office/drawing/2014/main" id="{00000000-0008-0000-0000-0000FF2B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64" name="Text Box 8">
          <a:extLst>
            <a:ext uri="{FF2B5EF4-FFF2-40B4-BE49-F238E27FC236}">
              <a16:creationId xmlns:a16="http://schemas.microsoft.com/office/drawing/2014/main" id="{00000000-0008-0000-0000-000000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65" name="Text Box 9">
          <a:extLst>
            <a:ext uri="{FF2B5EF4-FFF2-40B4-BE49-F238E27FC236}">
              <a16:creationId xmlns:a16="http://schemas.microsoft.com/office/drawing/2014/main" id="{00000000-0008-0000-0000-000001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66" name="Text Box 11">
          <a:extLst>
            <a:ext uri="{FF2B5EF4-FFF2-40B4-BE49-F238E27FC236}">
              <a16:creationId xmlns:a16="http://schemas.microsoft.com/office/drawing/2014/main" id="{00000000-0008-0000-0000-000002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67" name="Text Box 8">
          <a:extLst>
            <a:ext uri="{FF2B5EF4-FFF2-40B4-BE49-F238E27FC236}">
              <a16:creationId xmlns:a16="http://schemas.microsoft.com/office/drawing/2014/main" id="{00000000-0008-0000-0000-000003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68" name="Text Box 9">
          <a:extLst>
            <a:ext uri="{FF2B5EF4-FFF2-40B4-BE49-F238E27FC236}">
              <a16:creationId xmlns:a16="http://schemas.microsoft.com/office/drawing/2014/main" id="{00000000-0008-0000-0000-000004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69" name="Text Box 11">
          <a:extLst>
            <a:ext uri="{FF2B5EF4-FFF2-40B4-BE49-F238E27FC236}">
              <a16:creationId xmlns:a16="http://schemas.microsoft.com/office/drawing/2014/main" id="{00000000-0008-0000-0000-000005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70" name="Text Box 8">
          <a:extLst>
            <a:ext uri="{FF2B5EF4-FFF2-40B4-BE49-F238E27FC236}">
              <a16:creationId xmlns:a16="http://schemas.microsoft.com/office/drawing/2014/main" id="{00000000-0008-0000-0000-000006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71" name="Text Box 9">
          <a:extLst>
            <a:ext uri="{FF2B5EF4-FFF2-40B4-BE49-F238E27FC236}">
              <a16:creationId xmlns:a16="http://schemas.microsoft.com/office/drawing/2014/main" id="{00000000-0008-0000-0000-000007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72" name="Text Box 11">
          <a:extLst>
            <a:ext uri="{FF2B5EF4-FFF2-40B4-BE49-F238E27FC236}">
              <a16:creationId xmlns:a16="http://schemas.microsoft.com/office/drawing/2014/main" id="{00000000-0008-0000-0000-000008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73" name="Text Box 8">
          <a:extLst>
            <a:ext uri="{FF2B5EF4-FFF2-40B4-BE49-F238E27FC236}">
              <a16:creationId xmlns:a16="http://schemas.microsoft.com/office/drawing/2014/main" id="{00000000-0008-0000-0000-000009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74" name="Text Box 9">
          <a:extLst>
            <a:ext uri="{FF2B5EF4-FFF2-40B4-BE49-F238E27FC236}">
              <a16:creationId xmlns:a16="http://schemas.microsoft.com/office/drawing/2014/main" id="{00000000-0008-0000-0000-00000A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75" name="Text Box 11">
          <a:extLst>
            <a:ext uri="{FF2B5EF4-FFF2-40B4-BE49-F238E27FC236}">
              <a16:creationId xmlns:a16="http://schemas.microsoft.com/office/drawing/2014/main" id="{00000000-0008-0000-0000-00000B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276" name="Text Box 8">
          <a:extLst>
            <a:ext uri="{FF2B5EF4-FFF2-40B4-BE49-F238E27FC236}">
              <a16:creationId xmlns:a16="http://schemas.microsoft.com/office/drawing/2014/main" id="{00000000-0008-0000-0000-00000C2C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277" name="Text Box 11">
          <a:extLst>
            <a:ext uri="{FF2B5EF4-FFF2-40B4-BE49-F238E27FC236}">
              <a16:creationId xmlns:a16="http://schemas.microsoft.com/office/drawing/2014/main" id="{00000000-0008-0000-0000-00000D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78" name="Text Box 8">
          <a:extLst>
            <a:ext uri="{FF2B5EF4-FFF2-40B4-BE49-F238E27FC236}">
              <a16:creationId xmlns:a16="http://schemas.microsoft.com/office/drawing/2014/main" id="{00000000-0008-0000-0000-00000E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79" name="Text Box 9">
          <a:extLst>
            <a:ext uri="{FF2B5EF4-FFF2-40B4-BE49-F238E27FC236}">
              <a16:creationId xmlns:a16="http://schemas.microsoft.com/office/drawing/2014/main" id="{00000000-0008-0000-0000-00000F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80" name="Text Box 11">
          <a:extLst>
            <a:ext uri="{FF2B5EF4-FFF2-40B4-BE49-F238E27FC236}">
              <a16:creationId xmlns:a16="http://schemas.microsoft.com/office/drawing/2014/main" id="{00000000-0008-0000-0000-000010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76200" cy="28575"/>
    <xdr:sp macro="" textlink="">
      <xdr:nvSpPr>
        <xdr:cNvPr id="11281" name="Text Box 11">
          <a:extLst>
            <a:ext uri="{FF2B5EF4-FFF2-40B4-BE49-F238E27FC236}">
              <a16:creationId xmlns:a16="http://schemas.microsoft.com/office/drawing/2014/main" id="{00000000-0008-0000-0000-0000112C0000}"/>
            </a:ext>
          </a:extLst>
        </xdr:cNvPr>
        <xdr:cNvSpPr txBox="1">
          <a:spLocks noChangeArrowheads="1"/>
        </xdr:cNvSpPr>
      </xdr:nvSpPr>
      <xdr:spPr bwMode="auto">
        <a:xfrm>
          <a:off x="4095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282" name="Text Box 8">
          <a:extLst>
            <a:ext uri="{FF2B5EF4-FFF2-40B4-BE49-F238E27FC236}">
              <a16:creationId xmlns:a16="http://schemas.microsoft.com/office/drawing/2014/main" id="{00000000-0008-0000-0000-0000122C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283" name="Text Box 9">
          <a:extLst>
            <a:ext uri="{FF2B5EF4-FFF2-40B4-BE49-F238E27FC236}">
              <a16:creationId xmlns:a16="http://schemas.microsoft.com/office/drawing/2014/main" id="{00000000-0008-0000-0000-0000132C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284" name="Text Box 11">
          <a:extLst>
            <a:ext uri="{FF2B5EF4-FFF2-40B4-BE49-F238E27FC236}">
              <a16:creationId xmlns:a16="http://schemas.microsoft.com/office/drawing/2014/main" id="{00000000-0008-0000-0000-0000142C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85" name="Text Box 8">
          <a:extLst>
            <a:ext uri="{FF2B5EF4-FFF2-40B4-BE49-F238E27FC236}">
              <a16:creationId xmlns:a16="http://schemas.microsoft.com/office/drawing/2014/main" id="{00000000-0008-0000-0000-000015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86" name="Text Box 9">
          <a:extLst>
            <a:ext uri="{FF2B5EF4-FFF2-40B4-BE49-F238E27FC236}">
              <a16:creationId xmlns:a16="http://schemas.microsoft.com/office/drawing/2014/main" id="{00000000-0008-0000-0000-000016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87" name="Text Box 11">
          <a:extLst>
            <a:ext uri="{FF2B5EF4-FFF2-40B4-BE49-F238E27FC236}">
              <a16:creationId xmlns:a16="http://schemas.microsoft.com/office/drawing/2014/main" id="{00000000-0008-0000-0000-000017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288" name="Text Box 8">
          <a:extLst>
            <a:ext uri="{FF2B5EF4-FFF2-40B4-BE49-F238E27FC236}">
              <a16:creationId xmlns:a16="http://schemas.microsoft.com/office/drawing/2014/main" id="{00000000-0008-0000-0000-0000182C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289" name="Text Box 9">
          <a:extLst>
            <a:ext uri="{FF2B5EF4-FFF2-40B4-BE49-F238E27FC236}">
              <a16:creationId xmlns:a16="http://schemas.microsoft.com/office/drawing/2014/main" id="{00000000-0008-0000-0000-0000192C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290" name="Text Box 11">
          <a:extLst>
            <a:ext uri="{FF2B5EF4-FFF2-40B4-BE49-F238E27FC236}">
              <a16:creationId xmlns:a16="http://schemas.microsoft.com/office/drawing/2014/main" id="{00000000-0008-0000-0000-00001A2C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91" name="Text Box 8">
          <a:extLst>
            <a:ext uri="{FF2B5EF4-FFF2-40B4-BE49-F238E27FC236}">
              <a16:creationId xmlns:a16="http://schemas.microsoft.com/office/drawing/2014/main" id="{00000000-0008-0000-0000-00001B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92" name="Text Box 9">
          <a:extLst>
            <a:ext uri="{FF2B5EF4-FFF2-40B4-BE49-F238E27FC236}">
              <a16:creationId xmlns:a16="http://schemas.microsoft.com/office/drawing/2014/main" id="{00000000-0008-0000-0000-00001C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293" name="Text Box 11">
          <a:extLst>
            <a:ext uri="{FF2B5EF4-FFF2-40B4-BE49-F238E27FC236}">
              <a16:creationId xmlns:a16="http://schemas.microsoft.com/office/drawing/2014/main" id="{00000000-0008-0000-0000-00001D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294" name="Text Box 8">
          <a:extLst>
            <a:ext uri="{FF2B5EF4-FFF2-40B4-BE49-F238E27FC236}">
              <a16:creationId xmlns:a16="http://schemas.microsoft.com/office/drawing/2014/main" id="{00000000-0008-0000-0000-00001E2C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295" name="Text Box 11">
          <a:extLst>
            <a:ext uri="{FF2B5EF4-FFF2-40B4-BE49-F238E27FC236}">
              <a16:creationId xmlns:a16="http://schemas.microsoft.com/office/drawing/2014/main" id="{00000000-0008-0000-0000-00001F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296" name="Text Box 11">
          <a:extLst>
            <a:ext uri="{FF2B5EF4-FFF2-40B4-BE49-F238E27FC236}">
              <a16:creationId xmlns:a16="http://schemas.microsoft.com/office/drawing/2014/main" id="{00000000-0008-0000-0000-000020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297" name="Text Box 11">
          <a:extLst>
            <a:ext uri="{FF2B5EF4-FFF2-40B4-BE49-F238E27FC236}">
              <a16:creationId xmlns:a16="http://schemas.microsoft.com/office/drawing/2014/main" id="{00000000-0008-0000-0000-000021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298" name="Text Box 11">
          <a:extLst>
            <a:ext uri="{FF2B5EF4-FFF2-40B4-BE49-F238E27FC236}">
              <a16:creationId xmlns:a16="http://schemas.microsoft.com/office/drawing/2014/main" id="{00000000-0008-0000-0000-000022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299" name="Text Box 11">
          <a:extLst>
            <a:ext uri="{FF2B5EF4-FFF2-40B4-BE49-F238E27FC236}">
              <a16:creationId xmlns:a16="http://schemas.microsoft.com/office/drawing/2014/main" id="{00000000-0008-0000-0000-000023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300" name="Text Box 11">
          <a:extLst>
            <a:ext uri="{FF2B5EF4-FFF2-40B4-BE49-F238E27FC236}">
              <a16:creationId xmlns:a16="http://schemas.microsoft.com/office/drawing/2014/main" id="{00000000-0008-0000-0000-000024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301" name="Text Box 11">
          <a:extLst>
            <a:ext uri="{FF2B5EF4-FFF2-40B4-BE49-F238E27FC236}">
              <a16:creationId xmlns:a16="http://schemas.microsoft.com/office/drawing/2014/main" id="{00000000-0008-0000-0000-000025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302" name="Text Box 11">
          <a:extLst>
            <a:ext uri="{FF2B5EF4-FFF2-40B4-BE49-F238E27FC236}">
              <a16:creationId xmlns:a16="http://schemas.microsoft.com/office/drawing/2014/main" id="{00000000-0008-0000-0000-000026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303" name="Text Box 11">
          <a:extLst>
            <a:ext uri="{FF2B5EF4-FFF2-40B4-BE49-F238E27FC236}">
              <a16:creationId xmlns:a16="http://schemas.microsoft.com/office/drawing/2014/main" id="{00000000-0008-0000-0000-000027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304" name="Text Box 8">
          <a:extLst>
            <a:ext uri="{FF2B5EF4-FFF2-40B4-BE49-F238E27FC236}">
              <a16:creationId xmlns:a16="http://schemas.microsoft.com/office/drawing/2014/main" id="{00000000-0008-0000-0000-0000282C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305" name="Text Box 11">
          <a:extLst>
            <a:ext uri="{FF2B5EF4-FFF2-40B4-BE49-F238E27FC236}">
              <a16:creationId xmlns:a16="http://schemas.microsoft.com/office/drawing/2014/main" id="{00000000-0008-0000-0000-000029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06" name="Text Box 9">
          <a:extLst>
            <a:ext uri="{FF2B5EF4-FFF2-40B4-BE49-F238E27FC236}">
              <a16:creationId xmlns:a16="http://schemas.microsoft.com/office/drawing/2014/main" id="{00000000-0008-0000-0000-00002A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07" name="Text Box 11">
          <a:extLst>
            <a:ext uri="{FF2B5EF4-FFF2-40B4-BE49-F238E27FC236}">
              <a16:creationId xmlns:a16="http://schemas.microsoft.com/office/drawing/2014/main" id="{00000000-0008-0000-0000-00002B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08" name="Text Box 8">
          <a:extLst>
            <a:ext uri="{FF2B5EF4-FFF2-40B4-BE49-F238E27FC236}">
              <a16:creationId xmlns:a16="http://schemas.microsoft.com/office/drawing/2014/main" id="{00000000-0008-0000-0000-00002C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09" name="Text Box 9">
          <a:extLst>
            <a:ext uri="{FF2B5EF4-FFF2-40B4-BE49-F238E27FC236}">
              <a16:creationId xmlns:a16="http://schemas.microsoft.com/office/drawing/2014/main" id="{00000000-0008-0000-0000-00002D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10" name="Text Box 11">
          <a:extLst>
            <a:ext uri="{FF2B5EF4-FFF2-40B4-BE49-F238E27FC236}">
              <a16:creationId xmlns:a16="http://schemas.microsoft.com/office/drawing/2014/main" id="{00000000-0008-0000-0000-00002E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11" name="Text Box 8">
          <a:extLst>
            <a:ext uri="{FF2B5EF4-FFF2-40B4-BE49-F238E27FC236}">
              <a16:creationId xmlns:a16="http://schemas.microsoft.com/office/drawing/2014/main" id="{00000000-0008-0000-0000-00002F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12" name="Text Box 9">
          <a:extLst>
            <a:ext uri="{FF2B5EF4-FFF2-40B4-BE49-F238E27FC236}">
              <a16:creationId xmlns:a16="http://schemas.microsoft.com/office/drawing/2014/main" id="{00000000-0008-0000-0000-000030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13" name="Text Box 11">
          <a:extLst>
            <a:ext uri="{FF2B5EF4-FFF2-40B4-BE49-F238E27FC236}">
              <a16:creationId xmlns:a16="http://schemas.microsoft.com/office/drawing/2014/main" id="{00000000-0008-0000-0000-000031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14" name="Text Box 8">
          <a:extLst>
            <a:ext uri="{FF2B5EF4-FFF2-40B4-BE49-F238E27FC236}">
              <a16:creationId xmlns:a16="http://schemas.microsoft.com/office/drawing/2014/main" id="{00000000-0008-0000-0000-000032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15" name="Text Box 9">
          <a:extLst>
            <a:ext uri="{FF2B5EF4-FFF2-40B4-BE49-F238E27FC236}">
              <a16:creationId xmlns:a16="http://schemas.microsoft.com/office/drawing/2014/main" id="{00000000-0008-0000-0000-000033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16" name="Text Box 11">
          <a:extLst>
            <a:ext uri="{FF2B5EF4-FFF2-40B4-BE49-F238E27FC236}">
              <a16:creationId xmlns:a16="http://schemas.microsoft.com/office/drawing/2014/main" id="{00000000-0008-0000-0000-000034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17" name="Text Box 8">
          <a:extLst>
            <a:ext uri="{FF2B5EF4-FFF2-40B4-BE49-F238E27FC236}">
              <a16:creationId xmlns:a16="http://schemas.microsoft.com/office/drawing/2014/main" id="{00000000-0008-0000-0000-000035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18" name="Text Box 9">
          <a:extLst>
            <a:ext uri="{FF2B5EF4-FFF2-40B4-BE49-F238E27FC236}">
              <a16:creationId xmlns:a16="http://schemas.microsoft.com/office/drawing/2014/main" id="{00000000-0008-0000-0000-000036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19" name="Text Box 11">
          <a:extLst>
            <a:ext uri="{FF2B5EF4-FFF2-40B4-BE49-F238E27FC236}">
              <a16:creationId xmlns:a16="http://schemas.microsoft.com/office/drawing/2014/main" id="{00000000-0008-0000-0000-000037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20" name="Text Box 8">
          <a:extLst>
            <a:ext uri="{FF2B5EF4-FFF2-40B4-BE49-F238E27FC236}">
              <a16:creationId xmlns:a16="http://schemas.microsoft.com/office/drawing/2014/main" id="{00000000-0008-0000-0000-000038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21" name="Text Box 9">
          <a:extLst>
            <a:ext uri="{FF2B5EF4-FFF2-40B4-BE49-F238E27FC236}">
              <a16:creationId xmlns:a16="http://schemas.microsoft.com/office/drawing/2014/main" id="{00000000-0008-0000-0000-000039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22" name="Text Box 11">
          <a:extLst>
            <a:ext uri="{FF2B5EF4-FFF2-40B4-BE49-F238E27FC236}">
              <a16:creationId xmlns:a16="http://schemas.microsoft.com/office/drawing/2014/main" id="{00000000-0008-0000-0000-00003A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23" name="Text Box 8">
          <a:extLst>
            <a:ext uri="{FF2B5EF4-FFF2-40B4-BE49-F238E27FC236}">
              <a16:creationId xmlns:a16="http://schemas.microsoft.com/office/drawing/2014/main" id="{00000000-0008-0000-0000-00003B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24" name="Text Box 9">
          <a:extLst>
            <a:ext uri="{FF2B5EF4-FFF2-40B4-BE49-F238E27FC236}">
              <a16:creationId xmlns:a16="http://schemas.microsoft.com/office/drawing/2014/main" id="{00000000-0008-0000-0000-00003C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25" name="Text Box 11">
          <a:extLst>
            <a:ext uri="{FF2B5EF4-FFF2-40B4-BE49-F238E27FC236}">
              <a16:creationId xmlns:a16="http://schemas.microsoft.com/office/drawing/2014/main" id="{00000000-0008-0000-0000-00003D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26" name="Text Box 8">
          <a:extLst>
            <a:ext uri="{FF2B5EF4-FFF2-40B4-BE49-F238E27FC236}">
              <a16:creationId xmlns:a16="http://schemas.microsoft.com/office/drawing/2014/main" id="{00000000-0008-0000-0000-00003E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27" name="Text Box 9">
          <a:extLst>
            <a:ext uri="{FF2B5EF4-FFF2-40B4-BE49-F238E27FC236}">
              <a16:creationId xmlns:a16="http://schemas.microsoft.com/office/drawing/2014/main" id="{00000000-0008-0000-0000-00003F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28" name="Text Box 11">
          <a:extLst>
            <a:ext uri="{FF2B5EF4-FFF2-40B4-BE49-F238E27FC236}">
              <a16:creationId xmlns:a16="http://schemas.microsoft.com/office/drawing/2014/main" id="{00000000-0008-0000-0000-000040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29" name="Text Box 8">
          <a:extLst>
            <a:ext uri="{FF2B5EF4-FFF2-40B4-BE49-F238E27FC236}">
              <a16:creationId xmlns:a16="http://schemas.microsoft.com/office/drawing/2014/main" id="{00000000-0008-0000-0000-000041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30" name="Text Box 9">
          <a:extLst>
            <a:ext uri="{FF2B5EF4-FFF2-40B4-BE49-F238E27FC236}">
              <a16:creationId xmlns:a16="http://schemas.microsoft.com/office/drawing/2014/main" id="{00000000-0008-0000-0000-000042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31" name="Text Box 11">
          <a:extLst>
            <a:ext uri="{FF2B5EF4-FFF2-40B4-BE49-F238E27FC236}">
              <a16:creationId xmlns:a16="http://schemas.microsoft.com/office/drawing/2014/main" id="{00000000-0008-0000-0000-000043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32" name="Text Box 8">
          <a:extLst>
            <a:ext uri="{FF2B5EF4-FFF2-40B4-BE49-F238E27FC236}">
              <a16:creationId xmlns:a16="http://schemas.microsoft.com/office/drawing/2014/main" id="{00000000-0008-0000-0000-000044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33" name="Text Box 9">
          <a:extLst>
            <a:ext uri="{FF2B5EF4-FFF2-40B4-BE49-F238E27FC236}">
              <a16:creationId xmlns:a16="http://schemas.microsoft.com/office/drawing/2014/main" id="{00000000-0008-0000-0000-000045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34" name="Text Box 11">
          <a:extLst>
            <a:ext uri="{FF2B5EF4-FFF2-40B4-BE49-F238E27FC236}">
              <a16:creationId xmlns:a16="http://schemas.microsoft.com/office/drawing/2014/main" id="{00000000-0008-0000-0000-000046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35" name="Text Box 8">
          <a:extLst>
            <a:ext uri="{FF2B5EF4-FFF2-40B4-BE49-F238E27FC236}">
              <a16:creationId xmlns:a16="http://schemas.microsoft.com/office/drawing/2014/main" id="{00000000-0008-0000-0000-000047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36" name="Text Box 9">
          <a:extLst>
            <a:ext uri="{FF2B5EF4-FFF2-40B4-BE49-F238E27FC236}">
              <a16:creationId xmlns:a16="http://schemas.microsoft.com/office/drawing/2014/main" id="{00000000-0008-0000-0000-000048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37" name="Text Box 11">
          <a:extLst>
            <a:ext uri="{FF2B5EF4-FFF2-40B4-BE49-F238E27FC236}">
              <a16:creationId xmlns:a16="http://schemas.microsoft.com/office/drawing/2014/main" id="{00000000-0008-0000-0000-000049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38" name="Text Box 8">
          <a:extLst>
            <a:ext uri="{FF2B5EF4-FFF2-40B4-BE49-F238E27FC236}">
              <a16:creationId xmlns:a16="http://schemas.microsoft.com/office/drawing/2014/main" id="{00000000-0008-0000-0000-00004A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39" name="Text Box 9">
          <a:extLst>
            <a:ext uri="{FF2B5EF4-FFF2-40B4-BE49-F238E27FC236}">
              <a16:creationId xmlns:a16="http://schemas.microsoft.com/office/drawing/2014/main" id="{00000000-0008-0000-0000-00004B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40" name="Text Box 11">
          <a:extLst>
            <a:ext uri="{FF2B5EF4-FFF2-40B4-BE49-F238E27FC236}">
              <a16:creationId xmlns:a16="http://schemas.microsoft.com/office/drawing/2014/main" id="{00000000-0008-0000-0000-00004C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341" name="Text Box 8">
          <a:extLst>
            <a:ext uri="{FF2B5EF4-FFF2-40B4-BE49-F238E27FC236}">
              <a16:creationId xmlns:a16="http://schemas.microsoft.com/office/drawing/2014/main" id="{00000000-0008-0000-0000-00004D2C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342" name="Text Box 11">
          <a:extLst>
            <a:ext uri="{FF2B5EF4-FFF2-40B4-BE49-F238E27FC236}">
              <a16:creationId xmlns:a16="http://schemas.microsoft.com/office/drawing/2014/main" id="{00000000-0008-0000-0000-00004E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43" name="Text Box 8">
          <a:extLst>
            <a:ext uri="{FF2B5EF4-FFF2-40B4-BE49-F238E27FC236}">
              <a16:creationId xmlns:a16="http://schemas.microsoft.com/office/drawing/2014/main" id="{00000000-0008-0000-0000-00004F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44" name="Text Box 9">
          <a:extLst>
            <a:ext uri="{FF2B5EF4-FFF2-40B4-BE49-F238E27FC236}">
              <a16:creationId xmlns:a16="http://schemas.microsoft.com/office/drawing/2014/main" id="{00000000-0008-0000-0000-000050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45" name="Text Box 11">
          <a:extLst>
            <a:ext uri="{FF2B5EF4-FFF2-40B4-BE49-F238E27FC236}">
              <a16:creationId xmlns:a16="http://schemas.microsoft.com/office/drawing/2014/main" id="{00000000-0008-0000-0000-000051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346" name="Text Box 8">
          <a:extLst>
            <a:ext uri="{FF2B5EF4-FFF2-40B4-BE49-F238E27FC236}">
              <a16:creationId xmlns:a16="http://schemas.microsoft.com/office/drawing/2014/main" id="{00000000-0008-0000-0000-0000522C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347" name="Text Box 9">
          <a:extLst>
            <a:ext uri="{FF2B5EF4-FFF2-40B4-BE49-F238E27FC236}">
              <a16:creationId xmlns:a16="http://schemas.microsoft.com/office/drawing/2014/main" id="{00000000-0008-0000-0000-0000532C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348" name="Text Box 11">
          <a:extLst>
            <a:ext uri="{FF2B5EF4-FFF2-40B4-BE49-F238E27FC236}">
              <a16:creationId xmlns:a16="http://schemas.microsoft.com/office/drawing/2014/main" id="{00000000-0008-0000-0000-0000542C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49" name="Text Box 8">
          <a:extLst>
            <a:ext uri="{FF2B5EF4-FFF2-40B4-BE49-F238E27FC236}">
              <a16:creationId xmlns:a16="http://schemas.microsoft.com/office/drawing/2014/main" id="{00000000-0008-0000-0000-000055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50" name="Text Box 9">
          <a:extLst>
            <a:ext uri="{FF2B5EF4-FFF2-40B4-BE49-F238E27FC236}">
              <a16:creationId xmlns:a16="http://schemas.microsoft.com/office/drawing/2014/main" id="{00000000-0008-0000-0000-000056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51" name="Text Box 11">
          <a:extLst>
            <a:ext uri="{FF2B5EF4-FFF2-40B4-BE49-F238E27FC236}">
              <a16:creationId xmlns:a16="http://schemas.microsoft.com/office/drawing/2014/main" id="{00000000-0008-0000-0000-000057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352" name="Text Box 8">
          <a:extLst>
            <a:ext uri="{FF2B5EF4-FFF2-40B4-BE49-F238E27FC236}">
              <a16:creationId xmlns:a16="http://schemas.microsoft.com/office/drawing/2014/main" id="{00000000-0008-0000-0000-0000582C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353" name="Text Box 9">
          <a:extLst>
            <a:ext uri="{FF2B5EF4-FFF2-40B4-BE49-F238E27FC236}">
              <a16:creationId xmlns:a16="http://schemas.microsoft.com/office/drawing/2014/main" id="{00000000-0008-0000-0000-0000592C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354" name="Text Box 11">
          <a:extLst>
            <a:ext uri="{FF2B5EF4-FFF2-40B4-BE49-F238E27FC236}">
              <a16:creationId xmlns:a16="http://schemas.microsoft.com/office/drawing/2014/main" id="{00000000-0008-0000-0000-00005A2C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55" name="Text Box 8">
          <a:extLst>
            <a:ext uri="{FF2B5EF4-FFF2-40B4-BE49-F238E27FC236}">
              <a16:creationId xmlns:a16="http://schemas.microsoft.com/office/drawing/2014/main" id="{00000000-0008-0000-0000-00005B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56" name="Text Box 9">
          <a:extLst>
            <a:ext uri="{FF2B5EF4-FFF2-40B4-BE49-F238E27FC236}">
              <a16:creationId xmlns:a16="http://schemas.microsoft.com/office/drawing/2014/main" id="{00000000-0008-0000-0000-00005C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57" name="Text Box 11">
          <a:extLst>
            <a:ext uri="{FF2B5EF4-FFF2-40B4-BE49-F238E27FC236}">
              <a16:creationId xmlns:a16="http://schemas.microsoft.com/office/drawing/2014/main" id="{00000000-0008-0000-0000-00005D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358" name="Text Box 8">
          <a:extLst>
            <a:ext uri="{FF2B5EF4-FFF2-40B4-BE49-F238E27FC236}">
              <a16:creationId xmlns:a16="http://schemas.microsoft.com/office/drawing/2014/main" id="{00000000-0008-0000-0000-00005E2C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359" name="Text Box 11">
          <a:extLst>
            <a:ext uri="{FF2B5EF4-FFF2-40B4-BE49-F238E27FC236}">
              <a16:creationId xmlns:a16="http://schemas.microsoft.com/office/drawing/2014/main" id="{00000000-0008-0000-0000-00005F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360" name="Text Box 11">
          <a:extLst>
            <a:ext uri="{FF2B5EF4-FFF2-40B4-BE49-F238E27FC236}">
              <a16:creationId xmlns:a16="http://schemas.microsoft.com/office/drawing/2014/main" id="{00000000-0008-0000-0000-000060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361" name="Text Box 11">
          <a:extLst>
            <a:ext uri="{FF2B5EF4-FFF2-40B4-BE49-F238E27FC236}">
              <a16:creationId xmlns:a16="http://schemas.microsoft.com/office/drawing/2014/main" id="{00000000-0008-0000-0000-000061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362" name="Text Box 11">
          <a:extLst>
            <a:ext uri="{FF2B5EF4-FFF2-40B4-BE49-F238E27FC236}">
              <a16:creationId xmlns:a16="http://schemas.microsoft.com/office/drawing/2014/main" id="{00000000-0008-0000-0000-000062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363" name="Text Box 11">
          <a:extLst>
            <a:ext uri="{FF2B5EF4-FFF2-40B4-BE49-F238E27FC236}">
              <a16:creationId xmlns:a16="http://schemas.microsoft.com/office/drawing/2014/main" id="{00000000-0008-0000-0000-000063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364" name="Text Box 11">
          <a:extLst>
            <a:ext uri="{FF2B5EF4-FFF2-40B4-BE49-F238E27FC236}">
              <a16:creationId xmlns:a16="http://schemas.microsoft.com/office/drawing/2014/main" id="{00000000-0008-0000-0000-000064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365" name="Text Box 11">
          <a:extLst>
            <a:ext uri="{FF2B5EF4-FFF2-40B4-BE49-F238E27FC236}">
              <a16:creationId xmlns:a16="http://schemas.microsoft.com/office/drawing/2014/main" id="{00000000-0008-0000-0000-000065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366" name="Text Box 11">
          <a:extLst>
            <a:ext uri="{FF2B5EF4-FFF2-40B4-BE49-F238E27FC236}">
              <a16:creationId xmlns:a16="http://schemas.microsoft.com/office/drawing/2014/main" id="{00000000-0008-0000-0000-000066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367" name="Text Box 8">
          <a:extLst>
            <a:ext uri="{FF2B5EF4-FFF2-40B4-BE49-F238E27FC236}">
              <a16:creationId xmlns:a16="http://schemas.microsoft.com/office/drawing/2014/main" id="{00000000-0008-0000-0000-0000672C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68" name="Text Box 8">
          <a:extLst>
            <a:ext uri="{FF2B5EF4-FFF2-40B4-BE49-F238E27FC236}">
              <a16:creationId xmlns:a16="http://schemas.microsoft.com/office/drawing/2014/main" id="{00000000-0008-0000-0000-000068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69" name="Text Box 9">
          <a:extLst>
            <a:ext uri="{FF2B5EF4-FFF2-40B4-BE49-F238E27FC236}">
              <a16:creationId xmlns:a16="http://schemas.microsoft.com/office/drawing/2014/main" id="{00000000-0008-0000-0000-000069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70" name="Text Box 11">
          <a:extLst>
            <a:ext uri="{FF2B5EF4-FFF2-40B4-BE49-F238E27FC236}">
              <a16:creationId xmlns:a16="http://schemas.microsoft.com/office/drawing/2014/main" id="{00000000-0008-0000-0000-00006A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71" name="Text Box 8">
          <a:extLst>
            <a:ext uri="{FF2B5EF4-FFF2-40B4-BE49-F238E27FC236}">
              <a16:creationId xmlns:a16="http://schemas.microsoft.com/office/drawing/2014/main" id="{00000000-0008-0000-0000-00006B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72" name="Text Box 9">
          <a:extLst>
            <a:ext uri="{FF2B5EF4-FFF2-40B4-BE49-F238E27FC236}">
              <a16:creationId xmlns:a16="http://schemas.microsoft.com/office/drawing/2014/main" id="{00000000-0008-0000-0000-00006C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73" name="Text Box 11">
          <a:extLst>
            <a:ext uri="{FF2B5EF4-FFF2-40B4-BE49-F238E27FC236}">
              <a16:creationId xmlns:a16="http://schemas.microsoft.com/office/drawing/2014/main" id="{00000000-0008-0000-0000-00006D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74" name="Text Box 8">
          <a:extLst>
            <a:ext uri="{FF2B5EF4-FFF2-40B4-BE49-F238E27FC236}">
              <a16:creationId xmlns:a16="http://schemas.microsoft.com/office/drawing/2014/main" id="{00000000-0008-0000-0000-00006E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75" name="Text Box 9">
          <a:extLst>
            <a:ext uri="{FF2B5EF4-FFF2-40B4-BE49-F238E27FC236}">
              <a16:creationId xmlns:a16="http://schemas.microsoft.com/office/drawing/2014/main" id="{00000000-0008-0000-0000-00006F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76" name="Text Box 11">
          <a:extLst>
            <a:ext uri="{FF2B5EF4-FFF2-40B4-BE49-F238E27FC236}">
              <a16:creationId xmlns:a16="http://schemas.microsoft.com/office/drawing/2014/main" id="{00000000-0008-0000-0000-000070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77" name="Text Box 8">
          <a:extLst>
            <a:ext uri="{FF2B5EF4-FFF2-40B4-BE49-F238E27FC236}">
              <a16:creationId xmlns:a16="http://schemas.microsoft.com/office/drawing/2014/main" id="{00000000-0008-0000-0000-000071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78" name="Text Box 9">
          <a:extLst>
            <a:ext uri="{FF2B5EF4-FFF2-40B4-BE49-F238E27FC236}">
              <a16:creationId xmlns:a16="http://schemas.microsoft.com/office/drawing/2014/main" id="{00000000-0008-0000-0000-000072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79" name="Text Box 11">
          <a:extLst>
            <a:ext uri="{FF2B5EF4-FFF2-40B4-BE49-F238E27FC236}">
              <a16:creationId xmlns:a16="http://schemas.microsoft.com/office/drawing/2014/main" id="{00000000-0008-0000-0000-000073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80" name="Text Box 8">
          <a:extLst>
            <a:ext uri="{FF2B5EF4-FFF2-40B4-BE49-F238E27FC236}">
              <a16:creationId xmlns:a16="http://schemas.microsoft.com/office/drawing/2014/main" id="{00000000-0008-0000-0000-000074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81" name="Text Box 9">
          <a:extLst>
            <a:ext uri="{FF2B5EF4-FFF2-40B4-BE49-F238E27FC236}">
              <a16:creationId xmlns:a16="http://schemas.microsoft.com/office/drawing/2014/main" id="{00000000-0008-0000-0000-000075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82" name="Text Box 11">
          <a:extLst>
            <a:ext uri="{FF2B5EF4-FFF2-40B4-BE49-F238E27FC236}">
              <a16:creationId xmlns:a16="http://schemas.microsoft.com/office/drawing/2014/main" id="{00000000-0008-0000-0000-000076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83" name="Text Box 8">
          <a:extLst>
            <a:ext uri="{FF2B5EF4-FFF2-40B4-BE49-F238E27FC236}">
              <a16:creationId xmlns:a16="http://schemas.microsoft.com/office/drawing/2014/main" id="{00000000-0008-0000-0000-000077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84" name="Text Box 9">
          <a:extLst>
            <a:ext uri="{FF2B5EF4-FFF2-40B4-BE49-F238E27FC236}">
              <a16:creationId xmlns:a16="http://schemas.microsoft.com/office/drawing/2014/main" id="{00000000-0008-0000-0000-000078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85" name="Text Box 11">
          <a:extLst>
            <a:ext uri="{FF2B5EF4-FFF2-40B4-BE49-F238E27FC236}">
              <a16:creationId xmlns:a16="http://schemas.microsoft.com/office/drawing/2014/main" id="{00000000-0008-0000-0000-000079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86" name="Text Box 11">
          <a:extLst>
            <a:ext uri="{FF2B5EF4-FFF2-40B4-BE49-F238E27FC236}">
              <a16:creationId xmlns:a16="http://schemas.microsoft.com/office/drawing/2014/main" id="{00000000-0008-0000-0000-00007A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87" name="Text Box 9">
          <a:extLst>
            <a:ext uri="{FF2B5EF4-FFF2-40B4-BE49-F238E27FC236}">
              <a16:creationId xmlns:a16="http://schemas.microsoft.com/office/drawing/2014/main" id="{00000000-0008-0000-0000-00007B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88" name="Text Box 11">
          <a:extLst>
            <a:ext uri="{FF2B5EF4-FFF2-40B4-BE49-F238E27FC236}">
              <a16:creationId xmlns:a16="http://schemas.microsoft.com/office/drawing/2014/main" id="{00000000-0008-0000-0000-00007C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89" name="Text Box 8">
          <a:extLst>
            <a:ext uri="{FF2B5EF4-FFF2-40B4-BE49-F238E27FC236}">
              <a16:creationId xmlns:a16="http://schemas.microsoft.com/office/drawing/2014/main" id="{00000000-0008-0000-0000-00007D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90" name="Text Box 9">
          <a:extLst>
            <a:ext uri="{FF2B5EF4-FFF2-40B4-BE49-F238E27FC236}">
              <a16:creationId xmlns:a16="http://schemas.microsoft.com/office/drawing/2014/main" id="{00000000-0008-0000-0000-00007E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91" name="Text Box 11">
          <a:extLst>
            <a:ext uri="{FF2B5EF4-FFF2-40B4-BE49-F238E27FC236}">
              <a16:creationId xmlns:a16="http://schemas.microsoft.com/office/drawing/2014/main" id="{00000000-0008-0000-0000-00007F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92" name="Text Box 8">
          <a:extLst>
            <a:ext uri="{FF2B5EF4-FFF2-40B4-BE49-F238E27FC236}">
              <a16:creationId xmlns:a16="http://schemas.microsoft.com/office/drawing/2014/main" id="{00000000-0008-0000-0000-000080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93" name="Text Box 9">
          <a:extLst>
            <a:ext uri="{FF2B5EF4-FFF2-40B4-BE49-F238E27FC236}">
              <a16:creationId xmlns:a16="http://schemas.microsoft.com/office/drawing/2014/main" id="{00000000-0008-0000-0000-000081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94" name="Text Box 11">
          <a:extLst>
            <a:ext uri="{FF2B5EF4-FFF2-40B4-BE49-F238E27FC236}">
              <a16:creationId xmlns:a16="http://schemas.microsoft.com/office/drawing/2014/main" id="{00000000-0008-0000-0000-000082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95" name="Text Box 8">
          <a:extLst>
            <a:ext uri="{FF2B5EF4-FFF2-40B4-BE49-F238E27FC236}">
              <a16:creationId xmlns:a16="http://schemas.microsoft.com/office/drawing/2014/main" id="{00000000-0008-0000-0000-000083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96" name="Text Box 9">
          <a:extLst>
            <a:ext uri="{FF2B5EF4-FFF2-40B4-BE49-F238E27FC236}">
              <a16:creationId xmlns:a16="http://schemas.microsoft.com/office/drawing/2014/main" id="{00000000-0008-0000-0000-000084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97" name="Text Box 11">
          <a:extLst>
            <a:ext uri="{FF2B5EF4-FFF2-40B4-BE49-F238E27FC236}">
              <a16:creationId xmlns:a16="http://schemas.microsoft.com/office/drawing/2014/main" id="{00000000-0008-0000-0000-000085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98" name="Text Box 8">
          <a:extLst>
            <a:ext uri="{FF2B5EF4-FFF2-40B4-BE49-F238E27FC236}">
              <a16:creationId xmlns:a16="http://schemas.microsoft.com/office/drawing/2014/main" id="{00000000-0008-0000-0000-000086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399" name="Text Box 9">
          <a:extLst>
            <a:ext uri="{FF2B5EF4-FFF2-40B4-BE49-F238E27FC236}">
              <a16:creationId xmlns:a16="http://schemas.microsoft.com/office/drawing/2014/main" id="{00000000-0008-0000-0000-000087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00" name="Text Box 11">
          <a:extLst>
            <a:ext uri="{FF2B5EF4-FFF2-40B4-BE49-F238E27FC236}">
              <a16:creationId xmlns:a16="http://schemas.microsoft.com/office/drawing/2014/main" id="{00000000-0008-0000-0000-000088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01" name="Text Box 8">
          <a:extLst>
            <a:ext uri="{FF2B5EF4-FFF2-40B4-BE49-F238E27FC236}">
              <a16:creationId xmlns:a16="http://schemas.microsoft.com/office/drawing/2014/main" id="{00000000-0008-0000-0000-000089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02" name="Text Box 9">
          <a:extLst>
            <a:ext uri="{FF2B5EF4-FFF2-40B4-BE49-F238E27FC236}">
              <a16:creationId xmlns:a16="http://schemas.microsoft.com/office/drawing/2014/main" id="{00000000-0008-0000-0000-00008A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03" name="Text Box 11">
          <a:extLst>
            <a:ext uri="{FF2B5EF4-FFF2-40B4-BE49-F238E27FC236}">
              <a16:creationId xmlns:a16="http://schemas.microsoft.com/office/drawing/2014/main" id="{00000000-0008-0000-0000-00008B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04" name="Text Box 8">
          <a:extLst>
            <a:ext uri="{FF2B5EF4-FFF2-40B4-BE49-F238E27FC236}">
              <a16:creationId xmlns:a16="http://schemas.microsoft.com/office/drawing/2014/main" id="{00000000-0008-0000-0000-00008C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05" name="Text Box 9">
          <a:extLst>
            <a:ext uri="{FF2B5EF4-FFF2-40B4-BE49-F238E27FC236}">
              <a16:creationId xmlns:a16="http://schemas.microsoft.com/office/drawing/2014/main" id="{00000000-0008-0000-0000-00008D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06" name="Text Box 11">
          <a:extLst>
            <a:ext uri="{FF2B5EF4-FFF2-40B4-BE49-F238E27FC236}">
              <a16:creationId xmlns:a16="http://schemas.microsoft.com/office/drawing/2014/main" id="{00000000-0008-0000-0000-00008E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07" name="Text Box 8">
          <a:extLst>
            <a:ext uri="{FF2B5EF4-FFF2-40B4-BE49-F238E27FC236}">
              <a16:creationId xmlns:a16="http://schemas.microsoft.com/office/drawing/2014/main" id="{00000000-0008-0000-0000-00008F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08" name="Text Box 9">
          <a:extLst>
            <a:ext uri="{FF2B5EF4-FFF2-40B4-BE49-F238E27FC236}">
              <a16:creationId xmlns:a16="http://schemas.microsoft.com/office/drawing/2014/main" id="{00000000-0008-0000-0000-000090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09" name="Text Box 11">
          <a:extLst>
            <a:ext uri="{FF2B5EF4-FFF2-40B4-BE49-F238E27FC236}">
              <a16:creationId xmlns:a16="http://schemas.microsoft.com/office/drawing/2014/main" id="{00000000-0008-0000-0000-000091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10" name="Text Box 8">
          <a:extLst>
            <a:ext uri="{FF2B5EF4-FFF2-40B4-BE49-F238E27FC236}">
              <a16:creationId xmlns:a16="http://schemas.microsoft.com/office/drawing/2014/main" id="{00000000-0008-0000-0000-000092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11" name="Text Box 9">
          <a:extLst>
            <a:ext uri="{FF2B5EF4-FFF2-40B4-BE49-F238E27FC236}">
              <a16:creationId xmlns:a16="http://schemas.microsoft.com/office/drawing/2014/main" id="{00000000-0008-0000-0000-000093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12" name="Text Box 11">
          <a:extLst>
            <a:ext uri="{FF2B5EF4-FFF2-40B4-BE49-F238E27FC236}">
              <a16:creationId xmlns:a16="http://schemas.microsoft.com/office/drawing/2014/main" id="{00000000-0008-0000-0000-000094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13" name="Text Box 8">
          <a:extLst>
            <a:ext uri="{FF2B5EF4-FFF2-40B4-BE49-F238E27FC236}">
              <a16:creationId xmlns:a16="http://schemas.microsoft.com/office/drawing/2014/main" id="{00000000-0008-0000-0000-000095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14" name="Text Box 9">
          <a:extLst>
            <a:ext uri="{FF2B5EF4-FFF2-40B4-BE49-F238E27FC236}">
              <a16:creationId xmlns:a16="http://schemas.microsoft.com/office/drawing/2014/main" id="{00000000-0008-0000-0000-000096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15" name="Text Box 11">
          <a:extLst>
            <a:ext uri="{FF2B5EF4-FFF2-40B4-BE49-F238E27FC236}">
              <a16:creationId xmlns:a16="http://schemas.microsoft.com/office/drawing/2014/main" id="{00000000-0008-0000-0000-000097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16" name="Text Box 8">
          <a:extLst>
            <a:ext uri="{FF2B5EF4-FFF2-40B4-BE49-F238E27FC236}">
              <a16:creationId xmlns:a16="http://schemas.microsoft.com/office/drawing/2014/main" id="{00000000-0008-0000-0000-000098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17" name="Text Box 9">
          <a:extLst>
            <a:ext uri="{FF2B5EF4-FFF2-40B4-BE49-F238E27FC236}">
              <a16:creationId xmlns:a16="http://schemas.microsoft.com/office/drawing/2014/main" id="{00000000-0008-0000-0000-000099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18" name="Text Box 11">
          <a:extLst>
            <a:ext uri="{FF2B5EF4-FFF2-40B4-BE49-F238E27FC236}">
              <a16:creationId xmlns:a16="http://schemas.microsoft.com/office/drawing/2014/main" id="{00000000-0008-0000-0000-00009A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19" name="Text Box 8">
          <a:extLst>
            <a:ext uri="{FF2B5EF4-FFF2-40B4-BE49-F238E27FC236}">
              <a16:creationId xmlns:a16="http://schemas.microsoft.com/office/drawing/2014/main" id="{00000000-0008-0000-0000-00009B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20" name="Text Box 9">
          <a:extLst>
            <a:ext uri="{FF2B5EF4-FFF2-40B4-BE49-F238E27FC236}">
              <a16:creationId xmlns:a16="http://schemas.microsoft.com/office/drawing/2014/main" id="{00000000-0008-0000-0000-00009C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21" name="Text Box 11">
          <a:extLst>
            <a:ext uri="{FF2B5EF4-FFF2-40B4-BE49-F238E27FC236}">
              <a16:creationId xmlns:a16="http://schemas.microsoft.com/office/drawing/2014/main" id="{00000000-0008-0000-0000-00009D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422" name="Text Box 8">
          <a:extLst>
            <a:ext uri="{FF2B5EF4-FFF2-40B4-BE49-F238E27FC236}">
              <a16:creationId xmlns:a16="http://schemas.microsoft.com/office/drawing/2014/main" id="{00000000-0008-0000-0000-00009E2C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423" name="Text Box 11">
          <a:extLst>
            <a:ext uri="{FF2B5EF4-FFF2-40B4-BE49-F238E27FC236}">
              <a16:creationId xmlns:a16="http://schemas.microsoft.com/office/drawing/2014/main" id="{00000000-0008-0000-0000-00009F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24" name="Text Box 8">
          <a:extLst>
            <a:ext uri="{FF2B5EF4-FFF2-40B4-BE49-F238E27FC236}">
              <a16:creationId xmlns:a16="http://schemas.microsoft.com/office/drawing/2014/main" id="{00000000-0008-0000-0000-0000A0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25" name="Text Box 9">
          <a:extLst>
            <a:ext uri="{FF2B5EF4-FFF2-40B4-BE49-F238E27FC236}">
              <a16:creationId xmlns:a16="http://schemas.microsoft.com/office/drawing/2014/main" id="{00000000-0008-0000-0000-0000A1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26" name="Text Box 11">
          <a:extLst>
            <a:ext uri="{FF2B5EF4-FFF2-40B4-BE49-F238E27FC236}">
              <a16:creationId xmlns:a16="http://schemas.microsoft.com/office/drawing/2014/main" id="{00000000-0008-0000-0000-0000A2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76200" cy="28575"/>
    <xdr:sp macro="" textlink="">
      <xdr:nvSpPr>
        <xdr:cNvPr id="11427" name="Text Box 11">
          <a:extLst>
            <a:ext uri="{FF2B5EF4-FFF2-40B4-BE49-F238E27FC236}">
              <a16:creationId xmlns:a16="http://schemas.microsoft.com/office/drawing/2014/main" id="{00000000-0008-0000-0000-0000A32C0000}"/>
            </a:ext>
          </a:extLst>
        </xdr:cNvPr>
        <xdr:cNvSpPr txBox="1">
          <a:spLocks noChangeArrowheads="1"/>
        </xdr:cNvSpPr>
      </xdr:nvSpPr>
      <xdr:spPr bwMode="auto">
        <a:xfrm>
          <a:off x="4095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428" name="Text Box 8">
          <a:extLst>
            <a:ext uri="{FF2B5EF4-FFF2-40B4-BE49-F238E27FC236}">
              <a16:creationId xmlns:a16="http://schemas.microsoft.com/office/drawing/2014/main" id="{00000000-0008-0000-0000-0000A42C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429" name="Text Box 9">
          <a:extLst>
            <a:ext uri="{FF2B5EF4-FFF2-40B4-BE49-F238E27FC236}">
              <a16:creationId xmlns:a16="http://schemas.microsoft.com/office/drawing/2014/main" id="{00000000-0008-0000-0000-0000A52C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430" name="Text Box 11">
          <a:extLst>
            <a:ext uri="{FF2B5EF4-FFF2-40B4-BE49-F238E27FC236}">
              <a16:creationId xmlns:a16="http://schemas.microsoft.com/office/drawing/2014/main" id="{00000000-0008-0000-0000-0000A62C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31" name="Text Box 8">
          <a:extLst>
            <a:ext uri="{FF2B5EF4-FFF2-40B4-BE49-F238E27FC236}">
              <a16:creationId xmlns:a16="http://schemas.microsoft.com/office/drawing/2014/main" id="{00000000-0008-0000-0000-0000A7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32" name="Text Box 9">
          <a:extLst>
            <a:ext uri="{FF2B5EF4-FFF2-40B4-BE49-F238E27FC236}">
              <a16:creationId xmlns:a16="http://schemas.microsoft.com/office/drawing/2014/main" id="{00000000-0008-0000-0000-0000A8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33" name="Text Box 11">
          <a:extLst>
            <a:ext uri="{FF2B5EF4-FFF2-40B4-BE49-F238E27FC236}">
              <a16:creationId xmlns:a16="http://schemas.microsoft.com/office/drawing/2014/main" id="{00000000-0008-0000-0000-0000A9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434" name="Text Box 8">
          <a:extLst>
            <a:ext uri="{FF2B5EF4-FFF2-40B4-BE49-F238E27FC236}">
              <a16:creationId xmlns:a16="http://schemas.microsoft.com/office/drawing/2014/main" id="{00000000-0008-0000-0000-0000AA2C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435" name="Text Box 9">
          <a:extLst>
            <a:ext uri="{FF2B5EF4-FFF2-40B4-BE49-F238E27FC236}">
              <a16:creationId xmlns:a16="http://schemas.microsoft.com/office/drawing/2014/main" id="{00000000-0008-0000-0000-0000AB2C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436" name="Text Box 11">
          <a:extLst>
            <a:ext uri="{FF2B5EF4-FFF2-40B4-BE49-F238E27FC236}">
              <a16:creationId xmlns:a16="http://schemas.microsoft.com/office/drawing/2014/main" id="{00000000-0008-0000-0000-0000AC2C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37" name="Text Box 8">
          <a:extLst>
            <a:ext uri="{FF2B5EF4-FFF2-40B4-BE49-F238E27FC236}">
              <a16:creationId xmlns:a16="http://schemas.microsoft.com/office/drawing/2014/main" id="{00000000-0008-0000-0000-0000AD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38" name="Text Box 9">
          <a:extLst>
            <a:ext uri="{FF2B5EF4-FFF2-40B4-BE49-F238E27FC236}">
              <a16:creationId xmlns:a16="http://schemas.microsoft.com/office/drawing/2014/main" id="{00000000-0008-0000-0000-0000AE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39" name="Text Box 11">
          <a:extLst>
            <a:ext uri="{FF2B5EF4-FFF2-40B4-BE49-F238E27FC236}">
              <a16:creationId xmlns:a16="http://schemas.microsoft.com/office/drawing/2014/main" id="{00000000-0008-0000-0000-0000AF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440" name="Text Box 8">
          <a:extLst>
            <a:ext uri="{FF2B5EF4-FFF2-40B4-BE49-F238E27FC236}">
              <a16:creationId xmlns:a16="http://schemas.microsoft.com/office/drawing/2014/main" id="{00000000-0008-0000-0000-0000B02C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441" name="Text Box 11">
          <a:extLst>
            <a:ext uri="{FF2B5EF4-FFF2-40B4-BE49-F238E27FC236}">
              <a16:creationId xmlns:a16="http://schemas.microsoft.com/office/drawing/2014/main" id="{00000000-0008-0000-0000-0000B1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442" name="Text Box 11">
          <a:extLst>
            <a:ext uri="{FF2B5EF4-FFF2-40B4-BE49-F238E27FC236}">
              <a16:creationId xmlns:a16="http://schemas.microsoft.com/office/drawing/2014/main" id="{00000000-0008-0000-0000-0000B2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443" name="Text Box 11">
          <a:extLst>
            <a:ext uri="{FF2B5EF4-FFF2-40B4-BE49-F238E27FC236}">
              <a16:creationId xmlns:a16="http://schemas.microsoft.com/office/drawing/2014/main" id="{00000000-0008-0000-0000-0000B3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444" name="Text Box 11">
          <a:extLst>
            <a:ext uri="{FF2B5EF4-FFF2-40B4-BE49-F238E27FC236}">
              <a16:creationId xmlns:a16="http://schemas.microsoft.com/office/drawing/2014/main" id="{00000000-0008-0000-0000-0000B4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445" name="Text Box 11">
          <a:extLst>
            <a:ext uri="{FF2B5EF4-FFF2-40B4-BE49-F238E27FC236}">
              <a16:creationId xmlns:a16="http://schemas.microsoft.com/office/drawing/2014/main" id="{00000000-0008-0000-0000-0000B5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446" name="Text Box 11">
          <a:extLst>
            <a:ext uri="{FF2B5EF4-FFF2-40B4-BE49-F238E27FC236}">
              <a16:creationId xmlns:a16="http://schemas.microsoft.com/office/drawing/2014/main" id="{00000000-0008-0000-0000-0000B6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447" name="Text Box 11">
          <a:extLst>
            <a:ext uri="{FF2B5EF4-FFF2-40B4-BE49-F238E27FC236}">
              <a16:creationId xmlns:a16="http://schemas.microsoft.com/office/drawing/2014/main" id="{00000000-0008-0000-0000-0000B7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448" name="Text Box 11">
          <a:extLst>
            <a:ext uri="{FF2B5EF4-FFF2-40B4-BE49-F238E27FC236}">
              <a16:creationId xmlns:a16="http://schemas.microsoft.com/office/drawing/2014/main" id="{00000000-0008-0000-0000-0000B8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449" name="Text Box 11">
          <a:extLst>
            <a:ext uri="{FF2B5EF4-FFF2-40B4-BE49-F238E27FC236}">
              <a16:creationId xmlns:a16="http://schemas.microsoft.com/office/drawing/2014/main" id="{00000000-0008-0000-0000-0000B9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450" name="Text Box 8">
          <a:extLst>
            <a:ext uri="{FF2B5EF4-FFF2-40B4-BE49-F238E27FC236}">
              <a16:creationId xmlns:a16="http://schemas.microsoft.com/office/drawing/2014/main" id="{00000000-0008-0000-0000-0000BA2C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xdr:colOff>
      <xdr:row>47</xdr:row>
      <xdr:rowOff>0</xdr:rowOff>
    </xdr:from>
    <xdr:ext cx="76200" cy="28575"/>
    <xdr:sp macro="" textlink="">
      <xdr:nvSpPr>
        <xdr:cNvPr id="11451" name="Text Box 11">
          <a:extLst>
            <a:ext uri="{FF2B5EF4-FFF2-40B4-BE49-F238E27FC236}">
              <a16:creationId xmlns:a16="http://schemas.microsoft.com/office/drawing/2014/main" id="{00000000-0008-0000-0000-0000BB2C0000}"/>
            </a:ext>
          </a:extLst>
        </xdr:cNvPr>
        <xdr:cNvSpPr txBox="1">
          <a:spLocks noChangeArrowheads="1"/>
        </xdr:cNvSpPr>
      </xdr:nvSpPr>
      <xdr:spPr bwMode="auto">
        <a:xfrm>
          <a:off x="381000"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52" name="Text Box 9">
          <a:extLst>
            <a:ext uri="{FF2B5EF4-FFF2-40B4-BE49-F238E27FC236}">
              <a16:creationId xmlns:a16="http://schemas.microsoft.com/office/drawing/2014/main" id="{00000000-0008-0000-0000-0000BC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53" name="Text Box 11">
          <a:extLst>
            <a:ext uri="{FF2B5EF4-FFF2-40B4-BE49-F238E27FC236}">
              <a16:creationId xmlns:a16="http://schemas.microsoft.com/office/drawing/2014/main" id="{00000000-0008-0000-0000-0000BD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54" name="Text Box 8">
          <a:extLst>
            <a:ext uri="{FF2B5EF4-FFF2-40B4-BE49-F238E27FC236}">
              <a16:creationId xmlns:a16="http://schemas.microsoft.com/office/drawing/2014/main" id="{00000000-0008-0000-0000-0000BE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55" name="Text Box 9">
          <a:extLst>
            <a:ext uri="{FF2B5EF4-FFF2-40B4-BE49-F238E27FC236}">
              <a16:creationId xmlns:a16="http://schemas.microsoft.com/office/drawing/2014/main" id="{00000000-0008-0000-0000-0000BF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56" name="Text Box 11">
          <a:extLst>
            <a:ext uri="{FF2B5EF4-FFF2-40B4-BE49-F238E27FC236}">
              <a16:creationId xmlns:a16="http://schemas.microsoft.com/office/drawing/2014/main" id="{00000000-0008-0000-0000-0000C0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57" name="Text Box 8">
          <a:extLst>
            <a:ext uri="{FF2B5EF4-FFF2-40B4-BE49-F238E27FC236}">
              <a16:creationId xmlns:a16="http://schemas.microsoft.com/office/drawing/2014/main" id="{00000000-0008-0000-0000-0000C1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58" name="Text Box 9">
          <a:extLst>
            <a:ext uri="{FF2B5EF4-FFF2-40B4-BE49-F238E27FC236}">
              <a16:creationId xmlns:a16="http://schemas.microsoft.com/office/drawing/2014/main" id="{00000000-0008-0000-0000-0000C2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59" name="Text Box 11">
          <a:extLst>
            <a:ext uri="{FF2B5EF4-FFF2-40B4-BE49-F238E27FC236}">
              <a16:creationId xmlns:a16="http://schemas.microsoft.com/office/drawing/2014/main" id="{00000000-0008-0000-0000-0000C3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60" name="Text Box 8">
          <a:extLst>
            <a:ext uri="{FF2B5EF4-FFF2-40B4-BE49-F238E27FC236}">
              <a16:creationId xmlns:a16="http://schemas.microsoft.com/office/drawing/2014/main" id="{00000000-0008-0000-0000-0000C4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61" name="Text Box 9">
          <a:extLst>
            <a:ext uri="{FF2B5EF4-FFF2-40B4-BE49-F238E27FC236}">
              <a16:creationId xmlns:a16="http://schemas.microsoft.com/office/drawing/2014/main" id="{00000000-0008-0000-0000-0000C5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62" name="Text Box 11">
          <a:extLst>
            <a:ext uri="{FF2B5EF4-FFF2-40B4-BE49-F238E27FC236}">
              <a16:creationId xmlns:a16="http://schemas.microsoft.com/office/drawing/2014/main" id="{00000000-0008-0000-0000-0000C6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63" name="Text Box 8">
          <a:extLst>
            <a:ext uri="{FF2B5EF4-FFF2-40B4-BE49-F238E27FC236}">
              <a16:creationId xmlns:a16="http://schemas.microsoft.com/office/drawing/2014/main" id="{00000000-0008-0000-0000-0000C7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64" name="Text Box 9">
          <a:extLst>
            <a:ext uri="{FF2B5EF4-FFF2-40B4-BE49-F238E27FC236}">
              <a16:creationId xmlns:a16="http://schemas.microsoft.com/office/drawing/2014/main" id="{00000000-0008-0000-0000-0000C8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65" name="Text Box 11">
          <a:extLst>
            <a:ext uri="{FF2B5EF4-FFF2-40B4-BE49-F238E27FC236}">
              <a16:creationId xmlns:a16="http://schemas.microsoft.com/office/drawing/2014/main" id="{00000000-0008-0000-0000-0000C9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66" name="Text Box 8">
          <a:extLst>
            <a:ext uri="{FF2B5EF4-FFF2-40B4-BE49-F238E27FC236}">
              <a16:creationId xmlns:a16="http://schemas.microsoft.com/office/drawing/2014/main" id="{00000000-0008-0000-0000-0000CA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67" name="Text Box 9">
          <a:extLst>
            <a:ext uri="{FF2B5EF4-FFF2-40B4-BE49-F238E27FC236}">
              <a16:creationId xmlns:a16="http://schemas.microsoft.com/office/drawing/2014/main" id="{00000000-0008-0000-0000-0000CB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68" name="Text Box 11">
          <a:extLst>
            <a:ext uri="{FF2B5EF4-FFF2-40B4-BE49-F238E27FC236}">
              <a16:creationId xmlns:a16="http://schemas.microsoft.com/office/drawing/2014/main" id="{00000000-0008-0000-0000-0000CC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69" name="Text Box 8">
          <a:extLst>
            <a:ext uri="{FF2B5EF4-FFF2-40B4-BE49-F238E27FC236}">
              <a16:creationId xmlns:a16="http://schemas.microsoft.com/office/drawing/2014/main" id="{00000000-0008-0000-0000-0000CD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70" name="Text Box 9">
          <a:extLst>
            <a:ext uri="{FF2B5EF4-FFF2-40B4-BE49-F238E27FC236}">
              <a16:creationId xmlns:a16="http://schemas.microsoft.com/office/drawing/2014/main" id="{00000000-0008-0000-0000-0000CE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71" name="Text Box 11">
          <a:extLst>
            <a:ext uri="{FF2B5EF4-FFF2-40B4-BE49-F238E27FC236}">
              <a16:creationId xmlns:a16="http://schemas.microsoft.com/office/drawing/2014/main" id="{00000000-0008-0000-0000-0000CF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72" name="Text Box 8">
          <a:extLst>
            <a:ext uri="{FF2B5EF4-FFF2-40B4-BE49-F238E27FC236}">
              <a16:creationId xmlns:a16="http://schemas.microsoft.com/office/drawing/2014/main" id="{00000000-0008-0000-0000-0000D0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73" name="Text Box 9">
          <a:extLst>
            <a:ext uri="{FF2B5EF4-FFF2-40B4-BE49-F238E27FC236}">
              <a16:creationId xmlns:a16="http://schemas.microsoft.com/office/drawing/2014/main" id="{00000000-0008-0000-0000-0000D1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74" name="Text Box 11">
          <a:extLst>
            <a:ext uri="{FF2B5EF4-FFF2-40B4-BE49-F238E27FC236}">
              <a16:creationId xmlns:a16="http://schemas.microsoft.com/office/drawing/2014/main" id="{00000000-0008-0000-0000-0000D2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75" name="Text Box 8">
          <a:extLst>
            <a:ext uri="{FF2B5EF4-FFF2-40B4-BE49-F238E27FC236}">
              <a16:creationId xmlns:a16="http://schemas.microsoft.com/office/drawing/2014/main" id="{00000000-0008-0000-0000-0000D3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76" name="Text Box 9">
          <a:extLst>
            <a:ext uri="{FF2B5EF4-FFF2-40B4-BE49-F238E27FC236}">
              <a16:creationId xmlns:a16="http://schemas.microsoft.com/office/drawing/2014/main" id="{00000000-0008-0000-0000-0000D4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77" name="Text Box 11">
          <a:extLst>
            <a:ext uri="{FF2B5EF4-FFF2-40B4-BE49-F238E27FC236}">
              <a16:creationId xmlns:a16="http://schemas.microsoft.com/office/drawing/2014/main" id="{00000000-0008-0000-0000-0000D5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78" name="Text Box 8">
          <a:extLst>
            <a:ext uri="{FF2B5EF4-FFF2-40B4-BE49-F238E27FC236}">
              <a16:creationId xmlns:a16="http://schemas.microsoft.com/office/drawing/2014/main" id="{00000000-0008-0000-0000-0000D6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79" name="Text Box 9">
          <a:extLst>
            <a:ext uri="{FF2B5EF4-FFF2-40B4-BE49-F238E27FC236}">
              <a16:creationId xmlns:a16="http://schemas.microsoft.com/office/drawing/2014/main" id="{00000000-0008-0000-0000-0000D7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80" name="Text Box 11">
          <a:extLst>
            <a:ext uri="{FF2B5EF4-FFF2-40B4-BE49-F238E27FC236}">
              <a16:creationId xmlns:a16="http://schemas.microsoft.com/office/drawing/2014/main" id="{00000000-0008-0000-0000-0000D8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81" name="Text Box 8">
          <a:extLst>
            <a:ext uri="{FF2B5EF4-FFF2-40B4-BE49-F238E27FC236}">
              <a16:creationId xmlns:a16="http://schemas.microsoft.com/office/drawing/2014/main" id="{00000000-0008-0000-0000-0000D9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82" name="Text Box 9">
          <a:extLst>
            <a:ext uri="{FF2B5EF4-FFF2-40B4-BE49-F238E27FC236}">
              <a16:creationId xmlns:a16="http://schemas.microsoft.com/office/drawing/2014/main" id="{00000000-0008-0000-0000-0000DA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83" name="Text Box 11">
          <a:extLst>
            <a:ext uri="{FF2B5EF4-FFF2-40B4-BE49-F238E27FC236}">
              <a16:creationId xmlns:a16="http://schemas.microsoft.com/office/drawing/2014/main" id="{00000000-0008-0000-0000-0000DB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84" name="Text Box 8">
          <a:extLst>
            <a:ext uri="{FF2B5EF4-FFF2-40B4-BE49-F238E27FC236}">
              <a16:creationId xmlns:a16="http://schemas.microsoft.com/office/drawing/2014/main" id="{00000000-0008-0000-0000-0000DC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85" name="Text Box 9">
          <a:extLst>
            <a:ext uri="{FF2B5EF4-FFF2-40B4-BE49-F238E27FC236}">
              <a16:creationId xmlns:a16="http://schemas.microsoft.com/office/drawing/2014/main" id="{00000000-0008-0000-0000-0000DD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86" name="Text Box 11">
          <a:extLst>
            <a:ext uri="{FF2B5EF4-FFF2-40B4-BE49-F238E27FC236}">
              <a16:creationId xmlns:a16="http://schemas.microsoft.com/office/drawing/2014/main" id="{00000000-0008-0000-0000-0000DE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487" name="Text Box 8">
          <a:extLst>
            <a:ext uri="{FF2B5EF4-FFF2-40B4-BE49-F238E27FC236}">
              <a16:creationId xmlns:a16="http://schemas.microsoft.com/office/drawing/2014/main" id="{00000000-0008-0000-0000-0000DF2C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488" name="Text Box 11">
          <a:extLst>
            <a:ext uri="{FF2B5EF4-FFF2-40B4-BE49-F238E27FC236}">
              <a16:creationId xmlns:a16="http://schemas.microsoft.com/office/drawing/2014/main" id="{00000000-0008-0000-0000-0000E0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89" name="Text Box 8">
          <a:extLst>
            <a:ext uri="{FF2B5EF4-FFF2-40B4-BE49-F238E27FC236}">
              <a16:creationId xmlns:a16="http://schemas.microsoft.com/office/drawing/2014/main" id="{00000000-0008-0000-0000-0000E1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90" name="Text Box 9">
          <a:extLst>
            <a:ext uri="{FF2B5EF4-FFF2-40B4-BE49-F238E27FC236}">
              <a16:creationId xmlns:a16="http://schemas.microsoft.com/office/drawing/2014/main" id="{00000000-0008-0000-0000-0000E2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91" name="Text Box 11">
          <a:extLst>
            <a:ext uri="{FF2B5EF4-FFF2-40B4-BE49-F238E27FC236}">
              <a16:creationId xmlns:a16="http://schemas.microsoft.com/office/drawing/2014/main" id="{00000000-0008-0000-0000-0000E3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492" name="Text Box 8">
          <a:extLst>
            <a:ext uri="{FF2B5EF4-FFF2-40B4-BE49-F238E27FC236}">
              <a16:creationId xmlns:a16="http://schemas.microsoft.com/office/drawing/2014/main" id="{00000000-0008-0000-0000-0000E42C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493" name="Text Box 9">
          <a:extLst>
            <a:ext uri="{FF2B5EF4-FFF2-40B4-BE49-F238E27FC236}">
              <a16:creationId xmlns:a16="http://schemas.microsoft.com/office/drawing/2014/main" id="{00000000-0008-0000-0000-0000E52C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494" name="Text Box 11">
          <a:extLst>
            <a:ext uri="{FF2B5EF4-FFF2-40B4-BE49-F238E27FC236}">
              <a16:creationId xmlns:a16="http://schemas.microsoft.com/office/drawing/2014/main" id="{00000000-0008-0000-0000-0000E62C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95" name="Text Box 8">
          <a:extLst>
            <a:ext uri="{FF2B5EF4-FFF2-40B4-BE49-F238E27FC236}">
              <a16:creationId xmlns:a16="http://schemas.microsoft.com/office/drawing/2014/main" id="{00000000-0008-0000-0000-0000E7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96" name="Text Box 9">
          <a:extLst>
            <a:ext uri="{FF2B5EF4-FFF2-40B4-BE49-F238E27FC236}">
              <a16:creationId xmlns:a16="http://schemas.microsoft.com/office/drawing/2014/main" id="{00000000-0008-0000-0000-0000E8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497" name="Text Box 11">
          <a:extLst>
            <a:ext uri="{FF2B5EF4-FFF2-40B4-BE49-F238E27FC236}">
              <a16:creationId xmlns:a16="http://schemas.microsoft.com/office/drawing/2014/main" id="{00000000-0008-0000-0000-0000E9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498" name="Text Box 8">
          <a:extLst>
            <a:ext uri="{FF2B5EF4-FFF2-40B4-BE49-F238E27FC236}">
              <a16:creationId xmlns:a16="http://schemas.microsoft.com/office/drawing/2014/main" id="{00000000-0008-0000-0000-0000EA2C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499" name="Text Box 9">
          <a:extLst>
            <a:ext uri="{FF2B5EF4-FFF2-40B4-BE49-F238E27FC236}">
              <a16:creationId xmlns:a16="http://schemas.microsoft.com/office/drawing/2014/main" id="{00000000-0008-0000-0000-0000EB2C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500" name="Text Box 11">
          <a:extLst>
            <a:ext uri="{FF2B5EF4-FFF2-40B4-BE49-F238E27FC236}">
              <a16:creationId xmlns:a16="http://schemas.microsoft.com/office/drawing/2014/main" id="{00000000-0008-0000-0000-0000EC2C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01" name="Text Box 8">
          <a:extLst>
            <a:ext uri="{FF2B5EF4-FFF2-40B4-BE49-F238E27FC236}">
              <a16:creationId xmlns:a16="http://schemas.microsoft.com/office/drawing/2014/main" id="{00000000-0008-0000-0000-0000ED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02" name="Text Box 9">
          <a:extLst>
            <a:ext uri="{FF2B5EF4-FFF2-40B4-BE49-F238E27FC236}">
              <a16:creationId xmlns:a16="http://schemas.microsoft.com/office/drawing/2014/main" id="{00000000-0008-0000-0000-0000EE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03" name="Text Box 11">
          <a:extLst>
            <a:ext uri="{FF2B5EF4-FFF2-40B4-BE49-F238E27FC236}">
              <a16:creationId xmlns:a16="http://schemas.microsoft.com/office/drawing/2014/main" id="{00000000-0008-0000-0000-0000EF2C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504" name="Text Box 8">
          <a:extLst>
            <a:ext uri="{FF2B5EF4-FFF2-40B4-BE49-F238E27FC236}">
              <a16:creationId xmlns:a16="http://schemas.microsoft.com/office/drawing/2014/main" id="{00000000-0008-0000-0000-0000F02C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505" name="Text Box 11">
          <a:extLst>
            <a:ext uri="{FF2B5EF4-FFF2-40B4-BE49-F238E27FC236}">
              <a16:creationId xmlns:a16="http://schemas.microsoft.com/office/drawing/2014/main" id="{00000000-0008-0000-0000-0000F1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506" name="Text Box 11">
          <a:extLst>
            <a:ext uri="{FF2B5EF4-FFF2-40B4-BE49-F238E27FC236}">
              <a16:creationId xmlns:a16="http://schemas.microsoft.com/office/drawing/2014/main" id="{00000000-0008-0000-0000-0000F2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507" name="Text Box 11">
          <a:extLst>
            <a:ext uri="{FF2B5EF4-FFF2-40B4-BE49-F238E27FC236}">
              <a16:creationId xmlns:a16="http://schemas.microsoft.com/office/drawing/2014/main" id="{00000000-0008-0000-0000-0000F3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508" name="Text Box 11">
          <a:extLst>
            <a:ext uri="{FF2B5EF4-FFF2-40B4-BE49-F238E27FC236}">
              <a16:creationId xmlns:a16="http://schemas.microsoft.com/office/drawing/2014/main" id="{00000000-0008-0000-0000-0000F4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509" name="Text Box 11">
          <a:extLst>
            <a:ext uri="{FF2B5EF4-FFF2-40B4-BE49-F238E27FC236}">
              <a16:creationId xmlns:a16="http://schemas.microsoft.com/office/drawing/2014/main" id="{00000000-0008-0000-0000-0000F5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510" name="Text Box 11">
          <a:extLst>
            <a:ext uri="{FF2B5EF4-FFF2-40B4-BE49-F238E27FC236}">
              <a16:creationId xmlns:a16="http://schemas.microsoft.com/office/drawing/2014/main" id="{00000000-0008-0000-0000-0000F6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511" name="Text Box 11">
          <a:extLst>
            <a:ext uri="{FF2B5EF4-FFF2-40B4-BE49-F238E27FC236}">
              <a16:creationId xmlns:a16="http://schemas.microsoft.com/office/drawing/2014/main" id="{00000000-0008-0000-0000-0000F7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512" name="Text Box 11">
          <a:extLst>
            <a:ext uri="{FF2B5EF4-FFF2-40B4-BE49-F238E27FC236}">
              <a16:creationId xmlns:a16="http://schemas.microsoft.com/office/drawing/2014/main" id="{00000000-0008-0000-0000-0000F8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513" name="Text Box 11">
          <a:extLst>
            <a:ext uri="{FF2B5EF4-FFF2-40B4-BE49-F238E27FC236}">
              <a16:creationId xmlns:a16="http://schemas.microsoft.com/office/drawing/2014/main" id="{00000000-0008-0000-0000-0000F9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514" name="Text Box 8">
          <a:extLst>
            <a:ext uri="{FF2B5EF4-FFF2-40B4-BE49-F238E27FC236}">
              <a16:creationId xmlns:a16="http://schemas.microsoft.com/office/drawing/2014/main" id="{00000000-0008-0000-0000-0000FA2C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515" name="Text Box 11">
          <a:extLst>
            <a:ext uri="{FF2B5EF4-FFF2-40B4-BE49-F238E27FC236}">
              <a16:creationId xmlns:a16="http://schemas.microsoft.com/office/drawing/2014/main" id="{00000000-0008-0000-0000-0000FB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516" name="Text Box 11">
          <a:extLst>
            <a:ext uri="{FF2B5EF4-FFF2-40B4-BE49-F238E27FC236}">
              <a16:creationId xmlns:a16="http://schemas.microsoft.com/office/drawing/2014/main" id="{00000000-0008-0000-0000-0000FC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517" name="Text Box 11">
          <a:extLst>
            <a:ext uri="{FF2B5EF4-FFF2-40B4-BE49-F238E27FC236}">
              <a16:creationId xmlns:a16="http://schemas.microsoft.com/office/drawing/2014/main" id="{00000000-0008-0000-0000-0000FD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518" name="Text Box 11">
          <a:extLst>
            <a:ext uri="{FF2B5EF4-FFF2-40B4-BE49-F238E27FC236}">
              <a16:creationId xmlns:a16="http://schemas.microsoft.com/office/drawing/2014/main" id="{00000000-0008-0000-0000-0000FE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519" name="Text Box 11">
          <a:extLst>
            <a:ext uri="{FF2B5EF4-FFF2-40B4-BE49-F238E27FC236}">
              <a16:creationId xmlns:a16="http://schemas.microsoft.com/office/drawing/2014/main" id="{00000000-0008-0000-0000-0000FF2C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520" name="Text Box 11">
          <a:extLst>
            <a:ext uri="{FF2B5EF4-FFF2-40B4-BE49-F238E27FC236}">
              <a16:creationId xmlns:a16="http://schemas.microsoft.com/office/drawing/2014/main" id="{00000000-0008-0000-0000-000000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521" name="Text Box 11">
          <a:extLst>
            <a:ext uri="{FF2B5EF4-FFF2-40B4-BE49-F238E27FC236}">
              <a16:creationId xmlns:a16="http://schemas.microsoft.com/office/drawing/2014/main" id="{00000000-0008-0000-0000-000001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522" name="Text Box 11">
          <a:extLst>
            <a:ext uri="{FF2B5EF4-FFF2-40B4-BE49-F238E27FC236}">
              <a16:creationId xmlns:a16="http://schemas.microsoft.com/office/drawing/2014/main" id="{00000000-0008-0000-0000-000002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523" name="Text Box 11">
          <a:extLst>
            <a:ext uri="{FF2B5EF4-FFF2-40B4-BE49-F238E27FC236}">
              <a16:creationId xmlns:a16="http://schemas.microsoft.com/office/drawing/2014/main" id="{00000000-0008-0000-0000-000003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524" name="Text Box 11">
          <a:extLst>
            <a:ext uri="{FF2B5EF4-FFF2-40B4-BE49-F238E27FC236}">
              <a16:creationId xmlns:a16="http://schemas.microsoft.com/office/drawing/2014/main" id="{00000000-0008-0000-0000-000004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525" name="Text Box 11">
          <a:extLst>
            <a:ext uri="{FF2B5EF4-FFF2-40B4-BE49-F238E27FC236}">
              <a16:creationId xmlns:a16="http://schemas.microsoft.com/office/drawing/2014/main" id="{00000000-0008-0000-0000-000005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526" name="Text Box 11">
          <a:extLst>
            <a:ext uri="{FF2B5EF4-FFF2-40B4-BE49-F238E27FC236}">
              <a16:creationId xmlns:a16="http://schemas.microsoft.com/office/drawing/2014/main" id="{00000000-0008-0000-0000-000006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527" name="Text Box 11">
          <a:extLst>
            <a:ext uri="{FF2B5EF4-FFF2-40B4-BE49-F238E27FC236}">
              <a16:creationId xmlns:a16="http://schemas.microsoft.com/office/drawing/2014/main" id="{00000000-0008-0000-0000-000007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528" name="Text Box 11">
          <a:extLst>
            <a:ext uri="{FF2B5EF4-FFF2-40B4-BE49-F238E27FC236}">
              <a16:creationId xmlns:a16="http://schemas.microsoft.com/office/drawing/2014/main" id="{00000000-0008-0000-0000-000008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529" name="Text Box 11">
          <a:extLst>
            <a:ext uri="{FF2B5EF4-FFF2-40B4-BE49-F238E27FC236}">
              <a16:creationId xmlns:a16="http://schemas.microsoft.com/office/drawing/2014/main" id="{00000000-0008-0000-0000-000009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530" name="Text Box 11">
          <a:extLst>
            <a:ext uri="{FF2B5EF4-FFF2-40B4-BE49-F238E27FC236}">
              <a16:creationId xmlns:a16="http://schemas.microsoft.com/office/drawing/2014/main" id="{00000000-0008-0000-0000-00000A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531" name="Text Box 11">
          <a:extLst>
            <a:ext uri="{FF2B5EF4-FFF2-40B4-BE49-F238E27FC236}">
              <a16:creationId xmlns:a16="http://schemas.microsoft.com/office/drawing/2014/main" id="{00000000-0008-0000-0000-00000B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532" name="Text Box 11">
          <a:extLst>
            <a:ext uri="{FF2B5EF4-FFF2-40B4-BE49-F238E27FC236}">
              <a16:creationId xmlns:a16="http://schemas.microsoft.com/office/drawing/2014/main" id="{00000000-0008-0000-0000-00000C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533" name="Text Box 11">
          <a:extLst>
            <a:ext uri="{FF2B5EF4-FFF2-40B4-BE49-F238E27FC236}">
              <a16:creationId xmlns:a16="http://schemas.microsoft.com/office/drawing/2014/main" id="{00000000-0008-0000-0000-00000D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534" name="Text Box 11">
          <a:extLst>
            <a:ext uri="{FF2B5EF4-FFF2-40B4-BE49-F238E27FC236}">
              <a16:creationId xmlns:a16="http://schemas.microsoft.com/office/drawing/2014/main" id="{00000000-0008-0000-0000-00000E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535" name="Text Box 11">
          <a:extLst>
            <a:ext uri="{FF2B5EF4-FFF2-40B4-BE49-F238E27FC236}">
              <a16:creationId xmlns:a16="http://schemas.microsoft.com/office/drawing/2014/main" id="{00000000-0008-0000-0000-00000F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536" name="Text Box 11">
          <a:extLst>
            <a:ext uri="{FF2B5EF4-FFF2-40B4-BE49-F238E27FC236}">
              <a16:creationId xmlns:a16="http://schemas.microsoft.com/office/drawing/2014/main" id="{00000000-0008-0000-0000-000010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37" name="Text Box 8">
          <a:extLst>
            <a:ext uri="{FF2B5EF4-FFF2-40B4-BE49-F238E27FC236}">
              <a16:creationId xmlns:a16="http://schemas.microsoft.com/office/drawing/2014/main" id="{00000000-0008-0000-0000-000011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38" name="Text Box 9">
          <a:extLst>
            <a:ext uri="{FF2B5EF4-FFF2-40B4-BE49-F238E27FC236}">
              <a16:creationId xmlns:a16="http://schemas.microsoft.com/office/drawing/2014/main" id="{00000000-0008-0000-0000-000012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39" name="Text Box 11">
          <a:extLst>
            <a:ext uri="{FF2B5EF4-FFF2-40B4-BE49-F238E27FC236}">
              <a16:creationId xmlns:a16="http://schemas.microsoft.com/office/drawing/2014/main" id="{00000000-0008-0000-0000-000013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40" name="Text Box 8">
          <a:extLst>
            <a:ext uri="{FF2B5EF4-FFF2-40B4-BE49-F238E27FC236}">
              <a16:creationId xmlns:a16="http://schemas.microsoft.com/office/drawing/2014/main" id="{00000000-0008-0000-0000-000014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41" name="Text Box 9">
          <a:extLst>
            <a:ext uri="{FF2B5EF4-FFF2-40B4-BE49-F238E27FC236}">
              <a16:creationId xmlns:a16="http://schemas.microsoft.com/office/drawing/2014/main" id="{00000000-0008-0000-0000-000015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42" name="Text Box 11">
          <a:extLst>
            <a:ext uri="{FF2B5EF4-FFF2-40B4-BE49-F238E27FC236}">
              <a16:creationId xmlns:a16="http://schemas.microsoft.com/office/drawing/2014/main" id="{00000000-0008-0000-0000-000016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43" name="Text Box 8">
          <a:extLst>
            <a:ext uri="{FF2B5EF4-FFF2-40B4-BE49-F238E27FC236}">
              <a16:creationId xmlns:a16="http://schemas.microsoft.com/office/drawing/2014/main" id="{00000000-0008-0000-0000-000017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44" name="Text Box 9">
          <a:extLst>
            <a:ext uri="{FF2B5EF4-FFF2-40B4-BE49-F238E27FC236}">
              <a16:creationId xmlns:a16="http://schemas.microsoft.com/office/drawing/2014/main" id="{00000000-0008-0000-0000-000018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45" name="Text Box 11">
          <a:extLst>
            <a:ext uri="{FF2B5EF4-FFF2-40B4-BE49-F238E27FC236}">
              <a16:creationId xmlns:a16="http://schemas.microsoft.com/office/drawing/2014/main" id="{00000000-0008-0000-0000-000019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46" name="Text Box 8">
          <a:extLst>
            <a:ext uri="{FF2B5EF4-FFF2-40B4-BE49-F238E27FC236}">
              <a16:creationId xmlns:a16="http://schemas.microsoft.com/office/drawing/2014/main" id="{00000000-0008-0000-0000-00001A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47" name="Text Box 9">
          <a:extLst>
            <a:ext uri="{FF2B5EF4-FFF2-40B4-BE49-F238E27FC236}">
              <a16:creationId xmlns:a16="http://schemas.microsoft.com/office/drawing/2014/main" id="{00000000-0008-0000-0000-00001B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48" name="Text Box 11">
          <a:extLst>
            <a:ext uri="{FF2B5EF4-FFF2-40B4-BE49-F238E27FC236}">
              <a16:creationId xmlns:a16="http://schemas.microsoft.com/office/drawing/2014/main" id="{00000000-0008-0000-0000-00001C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49" name="Text Box 8">
          <a:extLst>
            <a:ext uri="{FF2B5EF4-FFF2-40B4-BE49-F238E27FC236}">
              <a16:creationId xmlns:a16="http://schemas.microsoft.com/office/drawing/2014/main" id="{00000000-0008-0000-0000-00001D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50" name="Text Box 9">
          <a:extLst>
            <a:ext uri="{FF2B5EF4-FFF2-40B4-BE49-F238E27FC236}">
              <a16:creationId xmlns:a16="http://schemas.microsoft.com/office/drawing/2014/main" id="{00000000-0008-0000-0000-00001E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51" name="Text Box 11">
          <a:extLst>
            <a:ext uri="{FF2B5EF4-FFF2-40B4-BE49-F238E27FC236}">
              <a16:creationId xmlns:a16="http://schemas.microsoft.com/office/drawing/2014/main" id="{00000000-0008-0000-0000-00001F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52" name="Text Box 8">
          <a:extLst>
            <a:ext uri="{FF2B5EF4-FFF2-40B4-BE49-F238E27FC236}">
              <a16:creationId xmlns:a16="http://schemas.microsoft.com/office/drawing/2014/main" id="{00000000-0008-0000-0000-000020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53" name="Text Box 9">
          <a:extLst>
            <a:ext uri="{FF2B5EF4-FFF2-40B4-BE49-F238E27FC236}">
              <a16:creationId xmlns:a16="http://schemas.microsoft.com/office/drawing/2014/main" id="{00000000-0008-0000-0000-000021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54" name="Text Box 11">
          <a:extLst>
            <a:ext uri="{FF2B5EF4-FFF2-40B4-BE49-F238E27FC236}">
              <a16:creationId xmlns:a16="http://schemas.microsoft.com/office/drawing/2014/main" id="{00000000-0008-0000-0000-000022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55" name="Text Box 8">
          <a:extLst>
            <a:ext uri="{FF2B5EF4-FFF2-40B4-BE49-F238E27FC236}">
              <a16:creationId xmlns:a16="http://schemas.microsoft.com/office/drawing/2014/main" id="{00000000-0008-0000-0000-000023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56" name="Text Box 9">
          <a:extLst>
            <a:ext uri="{FF2B5EF4-FFF2-40B4-BE49-F238E27FC236}">
              <a16:creationId xmlns:a16="http://schemas.microsoft.com/office/drawing/2014/main" id="{00000000-0008-0000-0000-000024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57" name="Text Box 11">
          <a:extLst>
            <a:ext uri="{FF2B5EF4-FFF2-40B4-BE49-F238E27FC236}">
              <a16:creationId xmlns:a16="http://schemas.microsoft.com/office/drawing/2014/main" id="{00000000-0008-0000-0000-000025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58" name="Text Box 8">
          <a:extLst>
            <a:ext uri="{FF2B5EF4-FFF2-40B4-BE49-F238E27FC236}">
              <a16:creationId xmlns:a16="http://schemas.microsoft.com/office/drawing/2014/main" id="{00000000-0008-0000-0000-000026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59" name="Text Box 9">
          <a:extLst>
            <a:ext uri="{FF2B5EF4-FFF2-40B4-BE49-F238E27FC236}">
              <a16:creationId xmlns:a16="http://schemas.microsoft.com/office/drawing/2014/main" id="{00000000-0008-0000-0000-000027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60" name="Text Box 11">
          <a:extLst>
            <a:ext uri="{FF2B5EF4-FFF2-40B4-BE49-F238E27FC236}">
              <a16:creationId xmlns:a16="http://schemas.microsoft.com/office/drawing/2014/main" id="{00000000-0008-0000-0000-000028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61" name="Text Box 8">
          <a:extLst>
            <a:ext uri="{FF2B5EF4-FFF2-40B4-BE49-F238E27FC236}">
              <a16:creationId xmlns:a16="http://schemas.microsoft.com/office/drawing/2014/main" id="{00000000-0008-0000-0000-000029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62" name="Text Box 9">
          <a:extLst>
            <a:ext uri="{FF2B5EF4-FFF2-40B4-BE49-F238E27FC236}">
              <a16:creationId xmlns:a16="http://schemas.microsoft.com/office/drawing/2014/main" id="{00000000-0008-0000-0000-00002A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63" name="Text Box 11">
          <a:extLst>
            <a:ext uri="{FF2B5EF4-FFF2-40B4-BE49-F238E27FC236}">
              <a16:creationId xmlns:a16="http://schemas.microsoft.com/office/drawing/2014/main" id="{00000000-0008-0000-0000-00002B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64" name="Text Box 8">
          <a:extLst>
            <a:ext uri="{FF2B5EF4-FFF2-40B4-BE49-F238E27FC236}">
              <a16:creationId xmlns:a16="http://schemas.microsoft.com/office/drawing/2014/main" id="{00000000-0008-0000-0000-00002C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65" name="Text Box 9">
          <a:extLst>
            <a:ext uri="{FF2B5EF4-FFF2-40B4-BE49-F238E27FC236}">
              <a16:creationId xmlns:a16="http://schemas.microsoft.com/office/drawing/2014/main" id="{00000000-0008-0000-0000-00002D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66" name="Text Box 11">
          <a:extLst>
            <a:ext uri="{FF2B5EF4-FFF2-40B4-BE49-F238E27FC236}">
              <a16:creationId xmlns:a16="http://schemas.microsoft.com/office/drawing/2014/main" id="{00000000-0008-0000-0000-00002E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67" name="Text Box 8">
          <a:extLst>
            <a:ext uri="{FF2B5EF4-FFF2-40B4-BE49-F238E27FC236}">
              <a16:creationId xmlns:a16="http://schemas.microsoft.com/office/drawing/2014/main" id="{00000000-0008-0000-0000-00002F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68" name="Text Box 9">
          <a:extLst>
            <a:ext uri="{FF2B5EF4-FFF2-40B4-BE49-F238E27FC236}">
              <a16:creationId xmlns:a16="http://schemas.microsoft.com/office/drawing/2014/main" id="{00000000-0008-0000-0000-000030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69" name="Text Box 11">
          <a:extLst>
            <a:ext uri="{FF2B5EF4-FFF2-40B4-BE49-F238E27FC236}">
              <a16:creationId xmlns:a16="http://schemas.microsoft.com/office/drawing/2014/main" id="{00000000-0008-0000-0000-000031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70" name="Text Box 8">
          <a:extLst>
            <a:ext uri="{FF2B5EF4-FFF2-40B4-BE49-F238E27FC236}">
              <a16:creationId xmlns:a16="http://schemas.microsoft.com/office/drawing/2014/main" id="{00000000-0008-0000-0000-000032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71" name="Text Box 9">
          <a:extLst>
            <a:ext uri="{FF2B5EF4-FFF2-40B4-BE49-F238E27FC236}">
              <a16:creationId xmlns:a16="http://schemas.microsoft.com/office/drawing/2014/main" id="{00000000-0008-0000-0000-000033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72" name="Text Box 11">
          <a:extLst>
            <a:ext uri="{FF2B5EF4-FFF2-40B4-BE49-F238E27FC236}">
              <a16:creationId xmlns:a16="http://schemas.microsoft.com/office/drawing/2014/main" id="{00000000-0008-0000-0000-000034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73" name="Text Box 8">
          <a:extLst>
            <a:ext uri="{FF2B5EF4-FFF2-40B4-BE49-F238E27FC236}">
              <a16:creationId xmlns:a16="http://schemas.microsoft.com/office/drawing/2014/main" id="{00000000-0008-0000-0000-000035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74" name="Text Box 9">
          <a:extLst>
            <a:ext uri="{FF2B5EF4-FFF2-40B4-BE49-F238E27FC236}">
              <a16:creationId xmlns:a16="http://schemas.microsoft.com/office/drawing/2014/main" id="{00000000-0008-0000-0000-000036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75" name="Text Box 11">
          <a:extLst>
            <a:ext uri="{FF2B5EF4-FFF2-40B4-BE49-F238E27FC236}">
              <a16:creationId xmlns:a16="http://schemas.microsoft.com/office/drawing/2014/main" id="{00000000-0008-0000-0000-000037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76" name="Text Box 8">
          <a:extLst>
            <a:ext uri="{FF2B5EF4-FFF2-40B4-BE49-F238E27FC236}">
              <a16:creationId xmlns:a16="http://schemas.microsoft.com/office/drawing/2014/main" id="{00000000-0008-0000-0000-000038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77" name="Text Box 9">
          <a:extLst>
            <a:ext uri="{FF2B5EF4-FFF2-40B4-BE49-F238E27FC236}">
              <a16:creationId xmlns:a16="http://schemas.microsoft.com/office/drawing/2014/main" id="{00000000-0008-0000-0000-000039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78" name="Text Box 11">
          <a:extLst>
            <a:ext uri="{FF2B5EF4-FFF2-40B4-BE49-F238E27FC236}">
              <a16:creationId xmlns:a16="http://schemas.microsoft.com/office/drawing/2014/main" id="{00000000-0008-0000-0000-00003A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79" name="Text Box 11">
          <a:extLst>
            <a:ext uri="{FF2B5EF4-FFF2-40B4-BE49-F238E27FC236}">
              <a16:creationId xmlns:a16="http://schemas.microsoft.com/office/drawing/2014/main" id="{00000000-0008-0000-0000-00003B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80" name="Text Box 9">
          <a:extLst>
            <a:ext uri="{FF2B5EF4-FFF2-40B4-BE49-F238E27FC236}">
              <a16:creationId xmlns:a16="http://schemas.microsoft.com/office/drawing/2014/main" id="{00000000-0008-0000-0000-00003C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81" name="Text Box 11">
          <a:extLst>
            <a:ext uri="{FF2B5EF4-FFF2-40B4-BE49-F238E27FC236}">
              <a16:creationId xmlns:a16="http://schemas.microsoft.com/office/drawing/2014/main" id="{00000000-0008-0000-0000-00003D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82" name="Text Box 8">
          <a:extLst>
            <a:ext uri="{FF2B5EF4-FFF2-40B4-BE49-F238E27FC236}">
              <a16:creationId xmlns:a16="http://schemas.microsoft.com/office/drawing/2014/main" id="{00000000-0008-0000-0000-00003E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83" name="Text Box 9">
          <a:extLst>
            <a:ext uri="{FF2B5EF4-FFF2-40B4-BE49-F238E27FC236}">
              <a16:creationId xmlns:a16="http://schemas.microsoft.com/office/drawing/2014/main" id="{00000000-0008-0000-0000-00003F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84" name="Text Box 11">
          <a:extLst>
            <a:ext uri="{FF2B5EF4-FFF2-40B4-BE49-F238E27FC236}">
              <a16:creationId xmlns:a16="http://schemas.microsoft.com/office/drawing/2014/main" id="{00000000-0008-0000-0000-000040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85" name="Text Box 8">
          <a:extLst>
            <a:ext uri="{FF2B5EF4-FFF2-40B4-BE49-F238E27FC236}">
              <a16:creationId xmlns:a16="http://schemas.microsoft.com/office/drawing/2014/main" id="{00000000-0008-0000-0000-000041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86" name="Text Box 9">
          <a:extLst>
            <a:ext uri="{FF2B5EF4-FFF2-40B4-BE49-F238E27FC236}">
              <a16:creationId xmlns:a16="http://schemas.microsoft.com/office/drawing/2014/main" id="{00000000-0008-0000-0000-000042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87" name="Text Box 11">
          <a:extLst>
            <a:ext uri="{FF2B5EF4-FFF2-40B4-BE49-F238E27FC236}">
              <a16:creationId xmlns:a16="http://schemas.microsoft.com/office/drawing/2014/main" id="{00000000-0008-0000-0000-000043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88" name="Text Box 8">
          <a:extLst>
            <a:ext uri="{FF2B5EF4-FFF2-40B4-BE49-F238E27FC236}">
              <a16:creationId xmlns:a16="http://schemas.microsoft.com/office/drawing/2014/main" id="{00000000-0008-0000-0000-000044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89" name="Text Box 9">
          <a:extLst>
            <a:ext uri="{FF2B5EF4-FFF2-40B4-BE49-F238E27FC236}">
              <a16:creationId xmlns:a16="http://schemas.microsoft.com/office/drawing/2014/main" id="{00000000-0008-0000-0000-000045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90" name="Text Box 11">
          <a:extLst>
            <a:ext uri="{FF2B5EF4-FFF2-40B4-BE49-F238E27FC236}">
              <a16:creationId xmlns:a16="http://schemas.microsoft.com/office/drawing/2014/main" id="{00000000-0008-0000-0000-000046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91" name="Text Box 8">
          <a:extLst>
            <a:ext uri="{FF2B5EF4-FFF2-40B4-BE49-F238E27FC236}">
              <a16:creationId xmlns:a16="http://schemas.microsoft.com/office/drawing/2014/main" id="{00000000-0008-0000-0000-000047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92" name="Text Box 9">
          <a:extLst>
            <a:ext uri="{FF2B5EF4-FFF2-40B4-BE49-F238E27FC236}">
              <a16:creationId xmlns:a16="http://schemas.microsoft.com/office/drawing/2014/main" id="{00000000-0008-0000-0000-000048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93" name="Text Box 11">
          <a:extLst>
            <a:ext uri="{FF2B5EF4-FFF2-40B4-BE49-F238E27FC236}">
              <a16:creationId xmlns:a16="http://schemas.microsoft.com/office/drawing/2014/main" id="{00000000-0008-0000-0000-000049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94" name="Text Box 8">
          <a:extLst>
            <a:ext uri="{FF2B5EF4-FFF2-40B4-BE49-F238E27FC236}">
              <a16:creationId xmlns:a16="http://schemas.microsoft.com/office/drawing/2014/main" id="{00000000-0008-0000-0000-00004A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95" name="Text Box 9">
          <a:extLst>
            <a:ext uri="{FF2B5EF4-FFF2-40B4-BE49-F238E27FC236}">
              <a16:creationId xmlns:a16="http://schemas.microsoft.com/office/drawing/2014/main" id="{00000000-0008-0000-0000-00004B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96" name="Text Box 11">
          <a:extLst>
            <a:ext uri="{FF2B5EF4-FFF2-40B4-BE49-F238E27FC236}">
              <a16:creationId xmlns:a16="http://schemas.microsoft.com/office/drawing/2014/main" id="{00000000-0008-0000-0000-00004C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97" name="Text Box 8">
          <a:extLst>
            <a:ext uri="{FF2B5EF4-FFF2-40B4-BE49-F238E27FC236}">
              <a16:creationId xmlns:a16="http://schemas.microsoft.com/office/drawing/2014/main" id="{00000000-0008-0000-0000-00004D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98" name="Text Box 9">
          <a:extLst>
            <a:ext uri="{FF2B5EF4-FFF2-40B4-BE49-F238E27FC236}">
              <a16:creationId xmlns:a16="http://schemas.microsoft.com/office/drawing/2014/main" id="{00000000-0008-0000-0000-00004E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599" name="Text Box 11">
          <a:extLst>
            <a:ext uri="{FF2B5EF4-FFF2-40B4-BE49-F238E27FC236}">
              <a16:creationId xmlns:a16="http://schemas.microsoft.com/office/drawing/2014/main" id="{00000000-0008-0000-0000-00004F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00" name="Text Box 8">
          <a:extLst>
            <a:ext uri="{FF2B5EF4-FFF2-40B4-BE49-F238E27FC236}">
              <a16:creationId xmlns:a16="http://schemas.microsoft.com/office/drawing/2014/main" id="{00000000-0008-0000-0000-000050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01" name="Text Box 9">
          <a:extLst>
            <a:ext uri="{FF2B5EF4-FFF2-40B4-BE49-F238E27FC236}">
              <a16:creationId xmlns:a16="http://schemas.microsoft.com/office/drawing/2014/main" id="{00000000-0008-0000-0000-000051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02" name="Text Box 11">
          <a:extLst>
            <a:ext uri="{FF2B5EF4-FFF2-40B4-BE49-F238E27FC236}">
              <a16:creationId xmlns:a16="http://schemas.microsoft.com/office/drawing/2014/main" id="{00000000-0008-0000-0000-000052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03" name="Text Box 8">
          <a:extLst>
            <a:ext uri="{FF2B5EF4-FFF2-40B4-BE49-F238E27FC236}">
              <a16:creationId xmlns:a16="http://schemas.microsoft.com/office/drawing/2014/main" id="{00000000-0008-0000-0000-000053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04" name="Text Box 9">
          <a:extLst>
            <a:ext uri="{FF2B5EF4-FFF2-40B4-BE49-F238E27FC236}">
              <a16:creationId xmlns:a16="http://schemas.microsoft.com/office/drawing/2014/main" id="{00000000-0008-0000-0000-000054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05" name="Text Box 11">
          <a:extLst>
            <a:ext uri="{FF2B5EF4-FFF2-40B4-BE49-F238E27FC236}">
              <a16:creationId xmlns:a16="http://schemas.microsoft.com/office/drawing/2014/main" id="{00000000-0008-0000-0000-000055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06" name="Text Box 8">
          <a:extLst>
            <a:ext uri="{FF2B5EF4-FFF2-40B4-BE49-F238E27FC236}">
              <a16:creationId xmlns:a16="http://schemas.microsoft.com/office/drawing/2014/main" id="{00000000-0008-0000-0000-000056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07" name="Text Box 9">
          <a:extLst>
            <a:ext uri="{FF2B5EF4-FFF2-40B4-BE49-F238E27FC236}">
              <a16:creationId xmlns:a16="http://schemas.microsoft.com/office/drawing/2014/main" id="{00000000-0008-0000-0000-000057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08" name="Text Box 11">
          <a:extLst>
            <a:ext uri="{FF2B5EF4-FFF2-40B4-BE49-F238E27FC236}">
              <a16:creationId xmlns:a16="http://schemas.microsoft.com/office/drawing/2014/main" id="{00000000-0008-0000-0000-000058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09" name="Text Box 8">
          <a:extLst>
            <a:ext uri="{FF2B5EF4-FFF2-40B4-BE49-F238E27FC236}">
              <a16:creationId xmlns:a16="http://schemas.microsoft.com/office/drawing/2014/main" id="{00000000-0008-0000-0000-000059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10" name="Text Box 9">
          <a:extLst>
            <a:ext uri="{FF2B5EF4-FFF2-40B4-BE49-F238E27FC236}">
              <a16:creationId xmlns:a16="http://schemas.microsoft.com/office/drawing/2014/main" id="{00000000-0008-0000-0000-00005A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11" name="Text Box 11">
          <a:extLst>
            <a:ext uri="{FF2B5EF4-FFF2-40B4-BE49-F238E27FC236}">
              <a16:creationId xmlns:a16="http://schemas.microsoft.com/office/drawing/2014/main" id="{00000000-0008-0000-0000-00005B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12" name="Text Box 8">
          <a:extLst>
            <a:ext uri="{FF2B5EF4-FFF2-40B4-BE49-F238E27FC236}">
              <a16:creationId xmlns:a16="http://schemas.microsoft.com/office/drawing/2014/main" id="{00000000-0008-0000-0000-00005C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13" name="Text Box 9">
          <a:extLst>
            <a:ext uri="{FF2B5EF4-FFF2-40B4-BE49-F238E27FC236}">
              <a16:creationId xmlns:a16="http://schemas.microsoft.com/office/drawing/2014/main" id="{00000000-0008-0000-0000-00005D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14" name="Text Box 11">
          <a:extLst>
            <a:ext uri="{FF2B5EF4-FFF2-40B4-BE49-F238E27FC236}">
              <a16:creationId xmlns:a16="http://schemas.microsoft.com/office/drawing/2014/main" id="{00000000-0008-0000-0000-00005E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615" name="Text Box 8">
          <a:extLst>
            <a:ext uri="{FF2B5EF4-FFF2-40B4-BE49-F238E27FC236}">
              <a16:creationId xmlns:a16="http://schemas.microsoft.com/office/drawing/2014/main" id="{00000000-0008-0000-0000-00005F2D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616" name="Text Box 11">
          <a:extLst>
            <a:ext uri="{FF2B5EF4-FFF2-40B4-BE49-F238E27FC236}">
              <a16:creationId xmlns:a16="http://schemas.microsoft.com/office/drawing/2014/main" id="{00000000-0008-0000-0000-000060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17" name="Text Box 8">
          <a:extLst>
            <a:ext uri="{FF2B5EF4-FFF2-40B4-BE49-F238E27FC236}">
              <a16:creationId xmlns:a16="http://schemas.microsoft.com/office/drawing/2014/main" id="{00000000-0008-0000-0000-000061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18" name="Text Box 9">
          <a:extLst>
            <a:ext uri="{FF2B5EF4-FFF2-40B4-BE49-F238E27FC236}">
              <a16:creationId xmlns:a16="http://schemas.microsoft.com/office/drawing/2014/main" id="{00000000-0008-0000-0000-000062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19" name="Text Box 11">
          <a:extLst>
            <a:ext uri="{FF2B5EF4-FFF2-40B4-BE49-F238E27FC236}">
              <a16:creationId xmlns:a16="http://schemas.microsoft.com/office/drawing/2014/main" id="{00000000-0008-0000-0000-000063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76200" cy="28575"/>
    <xdr:sp macro="" textlink="">
      <xdr:nvSpPr>
        <xdr:cNvPr id="11620" name="Text Box 11">
          <a:extLst>
            <a:ext uri="{FF2B5EF4-FFF2-40B4-BE49-F238E27FC236}">
              <a16:creationId xmlns:a16="http://schemas.microsoft.com/office/drawing/2014/main" id="{00000000-0008-0000-0000-0000642D0000}"/>
            </a:ext>
          </a:extLst>
        </xdr:cNvPr>
        <xdr:cNvSpPr txBox="1">
          <a:spLocks noChangeArrowheads="1"/>
        </xdr:cNvSpPr>
      </xdr:nvSpPr>
      <xdr:spPr bwMode="auto">
        <a:xfrm>
          <a:off x="4095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621" name="Text Box 8">
          <a:extLst>
            <a:ext uri="{FF2B5EF4-FFF2-40B4-BE49-F238E27FC236}">
              <a16:creationId xmlns:a16="http://schemas.microsoft.com/office/drawing/2014/main" id="{00000000-0008-0000-0000-0000652D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622" name="Text Box 9">
          <a:extLst>
            <a:ext uri="{FF2B5EF4-FFF2-40B4-BE49-F238E27FC236}">
              <a16:creationId xmlns:a16="http://schemas.microsoft.com/office/drawing/2014/main" id="{00000000-0008-0000-0000-0000662D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623" name="Text Box 11">
          <a:extLst>
            <a:ext uri="{FF2B5EF4-FFF2-40B4-BE49-F238E27FC236}">
              <a16:creationId xmlns:a16="http://schemas.microsoft.com/office/drawing/2014/main" id="{00000000-0008-0000-0000-0000672D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24" name="Text Box 8">
          <a:extLst>
            <a:ext uri="{FF2B5EF4-FFF2-40B4-BE49-F238E27FC236}">
              <a16:creationId xmlns:a16="http://schemas.microsoft.com/office/drawing/2014/main" id="{00000000-0008-0000-0000-000068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25" name="Text Box 9">
          <a:extLst>
            <a:ext uri="{FF2B5EF4-FFF2-40B4-BE49-F238E27FC236}">
              <a16:creationId xmlns:a16="http://schemas.microsoft.com/office/drawing/2014/main" id="{00000000-0008-0000-0000-000069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26" name="Text Box 11">
          <a:extLst>
            <a:ext uri="{FF2B5EF4-FFF2-40B4-BE49-F238E27FC236}">
              <a16:creationId xmlns:a16="http://schemas.microsoft.com/office/drawing/2014/main" id="{00000000-0008-0000-0000-00006A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627" name="Text Box 8">
          <a:extLst>
            <a:ext uri="{FF2B5EF4-FFF2-40B4-BE49-F238E27FC236}">
              <a16:creationId xmlns:a16="http://schemas.microsoft.com/office/drawing/2014/main" id="{00000000-0008-0000-0000-00006B2D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628" name="Text Box 9">
          <a:extLst>
            <a:ext uri="{FF2B5EF4-FFF2-40B4-BE49-F238E27FC236}">
              <a16:creationId xmlns:a16="http://schemas.microsoft.com/office/drawing/2014/main" id="{00000000-0008-0000-0000-00006C2D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629" name="Text Box 11">
          <a:extLst>
            <a:ext uri="{FF2B5EF4-FFF2-40B4-BE49-F238E27FC236}">
              <a16:creationId xmlns:a16="http://schemas.microsoft.com/office/drawing/2014/main" id="{00000000-0008-0000-0000-00006D2D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30" name="Text Box 8">
          <a:extLst>
            <a:ext uri="{FF2B5EF4-FFF2-40B4-BE49-F238E27FC236}">
              <a16:creationId xmlns:a16="http://schemas.microsoft.com/office/drawing/2014/main" id="{00000000-0008-0000-0000-00006E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31" name="Text Box 9">
          <a:extLst>
            <a:ext uri="{FF2B5EF4-FFF2-40B4-BE49-F238E27FC236}">
              <a16:creationId xmlns:a16="http://schemas.microsoft.com/office/drawing/2014/main" id="{00000000-0008-0000-0000-00006F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32" name="Text Box 11">
          <a:extLst>
            <a:ext uri="{FF2B5EF4-FFF2-40B4-BE49-F238E27FC236}">
              <a16:creationId xmlns:a16="http://schemas.microsoft.com/office/drawing/2014/main" id="{00000000-0008-0000-0000-000070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633" name="Text Box 8">
          <a:extLst>
            <a:ext uri="{FF2B5EF4-FFF2-40B4-BE49-F238E27FC236}">
              <a16:creationId xmlns:a16="http://schemas.microsoft.com/office/drawing/2014/main" id="{00000000-0008-0000-0000-0000712D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634" name="Text Box 11">
          <a:extLst>
            <a:ext uri="{FF2B5EF4-FFF2-40B4-BE49-F238E27FC236}">
              <a16:creationId xmlns:a16="http://schemas.microsoft.com/office/drawing/2014/main" id="{00000000-0008-0000-0000-000072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635" name="Text Box 11">
          <a:extLst>
            <a:ext uri="{FF2B5EF4-FFF2-40B4-BE49-F238E27FC236}">
              <a16:creationId xmlns:a16="http://schemas.microsoft.com/office/drawing/2014/main" id="{00000000-0008-0000-0000-000073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636" name="Text Box 11">
          <a:extLst>
            <a:ext uri="{FF2B5EF4-FFF2-40B4-BE49-F238E27FC236}">
              <a16:creationId xmlns:a16="http://schemas.microsoft.com/office/drawing/2014/main" id="{00000000-0008-0000-0000-000074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637" name="Text Box 11">
          <a:extLst>
            <a:ext uri="{FF2B5EF4-FFF2-40B4-BE49-F238E27FC236}">
              <a16:creationId xmlns:a16="http://schemas.microsoft.com/office/drawing/2014/main" id="{00000000-0008-0000-0000-000075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638" name="Text Box 11">
          <a:extLst>
            <a:ext uri="{FF2B5EF4-FFF2-40B4-BE49-F238E27FC236}">
              <a16:creationId xmlns:a16="http://schemas.microsoft.com/office/drawing/2014/main" id="{00000000-0008-0000-0000-000076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639" name="Text Box 11">
          <a:extLst>
            <a:ext uri="{FF2B5EF4-FFF2-40B4-BE49-F238E27FC236}">
              <a16:creationId xmlns:a16="http://schemas.microsoft.com/office/drawing/2014/main" id="{00000000-0008-0000-0000-000077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640" name="Text Box 11">
          <a:extLst>
            <a:ext uri="{FF2B5EF4-FFF2-40B4-BE49-F238E27FC236}">
              <a16:creationId xmlns:a16="http://schemas.microsoft.com/office/drawing/2014/main" id="{00000000-0008-0000-0000-000078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641" name="Text Box 11">
          <a:extLst>
            <a:ext uri="{FF2B5EF4-FFF2-40B4-BE49-F238E27FC236}">
              <a16:creationId xmlns:a16="http://schemas.microsoft.com/office/drawing/2014/main" id="{00000000-0008-0000-0000-000079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642" name="Text Box 11">
          <a:extLst>
            <a:ext uri="{FF2B5EF4-FFF2-40B4-BE49-F238E27FC236}">
              <a16:creationId xmlns:a16="http://schemas.microsoft.com/office/drawing/2014/main" id="{00000000-0008-0000-0000-00007A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643" name="Text Box 8">
          <a:extLst>
            <a:ext uri="{FF2B5EF4-FFF2-40B4-BE49-F238E27FC236}">
              <a16:creationId xmlns:a16="http://schemas.microsoft.com/office/drawing/2014/main" id="{00000000-0008-0000-0000-00007B2D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644" name="Text Box 11">
          <a:extLst>
            <a:ext uri="{FF2B5EF4-FFF2-40B4-BE49-F238E27FC236}">
              <a16:creationId xmlns:a16="http://schemas.microsoft.com/office/drawing/2014/main" id="{00000000-0008-0000-0000-00007C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45" name="Text Box 9">
          <a:extLst>
            <a:ext uri="{FF2B5EF4-FFF2-40B4-BE49-F238E27FC236}">
              <a16:creationId xmlns:a16="http://schemas.microsoft.com/office/drawing/2014/main" id="{00000000-0008-0000-0000-00007D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46" name="Text Box 11">
          <a:extLst>
            <a:ext uri="{FF2B5EF4-FFF2-40B4-BE49-F238E27FC236}">
              <a16:creationId xmlns:a16="http://schemas.microsoft.com/office/drawing/2014/main" id="{00000000-0008-0000-0000-00007E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47" name="Text Box 8">
          <a:extLst>
            <a:ext uri="{FF2B5EF4-FFF2-40B4-BE49-F238E27FC236}">
              <a16:creationId xmlns:a16="http://schemas.microsoft.com/office/drawing/2014/main" id="{00000000-0008-0000-0000-00007F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48" name="Text Box 9">
          <a:extLst>
            <a:ext uri="{FF2B5EF4-FFF2-40B4-BE49-F238E27FC236}">
              <a16:creationId xmlns:a16="http://schemas.microsoft.com/office/drawing/2014/main" id="{00000000-0008-0000-0000-000080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49" name="Text Box 11">
          <a:extLst>
            <a:ext uri="{FF2B5EF4-FFF2-40B4-BE49-F238E27FC236}">
              <a16:creationId xmlns:a16="http://schemas.microsoft.com/office/drawing/2014/main" id="{00000000-0008-0000-0000-000081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50" name="Text Box 8">
          <a:extLst>
            <a:ext uri="{FF2B5EF4-FFF2-40B4-BE49-F238E27FC236}">
              <a16:creationId xmlns:a16="http://schemas.microsoft.com/office/drawing/2014/main" id="{00000000-0008-0000-0000-000082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51" name="Text Box 9">
          <a:extLst>
            <a:ext uri="{FF2B5EF4-FFF2-40B4-BE49-F238E27FC236}">
              <a16:creationId xmlns:a16="http://schemas.microsoft.com/office/drawing/2014/main" id="{00000000-0008-0000-0000-000083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52" name="Text Box 11">
          <a:extLst>
            <a:ext uri="{FF2B5EF4-FFF2-40B4-BE49-F238E27FC236}">
              <a16:creationId xmlns:a16="http://schemas.microsoft.com/office/drawing/2014/main" id="{00000000-0008-0000-0000-000084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53" name="Text Box 8">
          <a:extLst>
            <a:ext uri="{FF2B5EF4-FFF2-40B4-BE49-F238E27FC236}">
              <a16:creationId xmlns:a16="http://schemas.microsoft.com/office/drawing/2014/main" id="{00000000-0008-0000-0000-000085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54" name="Text Box 9">
          <a:extLst>
            <a:ext uri="{FF2B5EF4-FFF2-40B4-BE49-F238E27FC236}">
              <a16:creationId xmlns:a16="http://schemas.microsoft.com/office/drawing/2014/main" id="{00000000-0008-0000-0000-000086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55" name="Text Box 11">
          <a:extLst>
            <a:ext uri="{FF2B5EF4-FFF2-40B4-BE49-F238E27FC236}">
              <a16:creationId xmlns:a16="http://schemas.microsoft.com/office/drawing/2014/main" id="{00000000-0008-0000-0000-000087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56" name="Text Box 8">
          <a:extLst>
            <a:ext uri="{FF2B5EF4-FFF2-40B4-BE49-F238E27FC236}">
              <a16:creationId xmlns:a16="http://schemas.microsoft.com/office/drawing/2014/main" id="{00000000-0008-0000-0000-000088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57" name="Text Box 9">
          <a:extLst>
            <a:ext uri="{FF2B5EF4-FFF2-40B4-BE49-F238E27FC236}">
              <a16:creationId xmlns:a16="http://schemas.microsoft.com/office/drawing/2014/main" id="{00000000-0008-0000-0000-000089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58" name="Text Box 11">
          <a:extLst>
            <a:ext uri="{FF2B5EF4-FFF2-40B4-BE49-F238E27FC236}">
              <a16:creationId xmlns:a16="http://schemas.microsoft.com/office/drawing/2014/main" id="{00000000-0008-0000-0000-00008A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59" name="Text Box 8">
          <a:extLst>
            <a:ext uri="{FF2B5EF4-FFF2-40B4-BE49-F238E27FC236}">
              <a16:creationId xmlns:a16="http://schemas.microsoft.com/office/drawing/2014/main" id="{00000000-0008-0000-0000-00008B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60" name="Text Box 9">
          <a:extLst>
            <a:ext uri="{FF2B5EF4-FFF2-40B4-BE49-F238E27FC236}">
              <a16:creationId xmlns:a16="http://schemas.microsoft.com/office/drawing/2014/main" id="{00000000-0008-0000-0000-00008C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61" name="Text Box 11">
          <a:extLst>
            <a:ext uri="{FF2B5EF4-FFF2-40B4-BE49-F238E27FC236}">
              <a16:creationId xmlns:a16="http://schemas.microsoft.com/office/drawing/2014/main" id="{00000000-0008-0000-0000-00008D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62" name="Text Box 8">
          <a:extLst>
            <a:ext uri="{FF2B5EF4-FFF2-40B4-BE49-F238E27FC236}">
              <a16:creationId xmlns:a16="http://schemas.microsoft.com/office/drawing/2014/main" id="{00000000-0008-0000-0000-00008E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63" name="Text Box 9">
          <a:extLst>
            <a:ext uri="{FF2B5EF4-FFF2-40B4-BE49-F238E27FC236}">
              <a16:creationId xmlns:a16="http://schemas.microsoft.com/office/drawing/2014/main" id="{00000000-0008-0000-0000-00008F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64" name="Text Box 11">
          <a:extLst>
            <a:ext uri="{FF2B5EF4-FFF2-40B4-BE49-F238E27FC236}">
              <a16:creationId xmlns:a16="http://schemas.microsoft.com/office/drawing/2014/main" id="{00000000-0008-0000-0000-000090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65" name="Text Box 8">
          <a:extLst>
            <a:ext uri="{FF2B5EF4-FFF2-40B4-BE49-F238E27FC236}">
              <a16:creationId xmlns:a16="http://schemas.microsoft.com/office/drawing/2014/main" id="{00000000-0008-0000-0000-000091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66" name="Text Box 9">
          <a:extLst>
            <a:ext uri="{FF2B5EF4-FFF2-40B4-BE49-F238E27FC236}">
              <a16:creationId xmlns:a16="http://schemas.microsoft.com/office/drawing/2014/main" id="{00000000-0008-0000-0000-000092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67" name="Text Box 11">
          <a:extLst>
            <a:ext uri="{FF2B5EF4-FFF2-40B4-BE49-F238E27FC236}">
              <a16:creationId xmlns:a16="http://schemas.microsoft.com/office/drawing/2014/main" id="{00000000-0008-0000-0000-000093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68" name="Text Box 8">
          <a:extLst>
            <a:ext uri="{FF2B5EF4-FFF2-40B4-BE49-F238E27FC236}">
              <a16:creationId xmlns:a16="http://schemas.microsoft.com/office/drawing/2014/main" id="{00000000-0008-0000-0000-000094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69" name="Text Box 9">
          <a:extLst>
            <a:ext uri="{FF2B5EF4-FFF2-40B4-BE49-F238E27FC236}">
              <a16:creationId xmlns:a16="http://schemas.microsoft.com/office/drawing/2014/main" id="{00000000-0008-0000-0000-000095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70" name="Text Box 11">
          <a:extLst>
            <a:ext uri="{FF2B5EF4-FFF2-40B4-BE49-F238E27FC236}">
              <a16:creationId xmlns:a16="http://schemas.microsoft.com/office/drawing/2014/main" id="{00000000-0008-0000-0000-000096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71" name="Text Box 8">
          <a:extLst>
            <a:ext uri="{FF2B5EF4-FFF2-40B4-BE49-F238E27FC236}">
              <a16:creationId xmlns:a16="http://schemas.microsoft.com/office/drawing/2014/main" id="{00000000-0008-0000-0000-000097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72" name="Text Box 9">
          <a:extLst>
            <a:ext uri="{FF2B5EF4-FFF2-40B4-BE49-F238E27FC236}">
              <a16:creationId xmlns:a16="http://schemas.microsoft.com/office/drawing/2014/main" id="{00000000-0008-0000-0000-000098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73" name="Text Box 11">
          <a:extLst>
            <a:ext uri="{FF2B5EF4-FFF2-40B4-BE49-F238E27FC236}">
              <a16:creationId xmlns:a16="http://schemas.microsoft.com/office/drawing/2014/main" id="{00000000-0008-0000-0000-000099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74" name="Text Box 8">
          <a:extLst>
            <a:ext uri="{FF2B5EF4-FFF2-40B4-BE49-F238E27FC236}">
              <a16:creationId xmlns:a16="http://schemas.microsoft.com/office/drawing/2014/main" id="{00000000-0008-0000-0000-00009A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75" name="Text Box 9">
          <a:extLst>
            <a:ext uri="{FF2B5EF4-FFF2-40B4-BE49-F238E27FC236}">
              <a16:creationId xmlns:a16="http://schemas.microsoft.com/office/drawing/2014/main" id="{00000000-0008-0000-0000-00009B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76" name="Text Box 11">
          <a:extLst>
            <a:ext uri="{FF2B5EF4-FFF2-40B4-BE49-F238E27FC236}">
              <a16:creationId xmlns:a16="http://schemas.microsoft.com/office/drawing/2014/main" id="{00000000-0008-0000-0000-00009C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77" name="Text Box 8">
          <a:extLst>
            <a:ext uri="{FF2B5EF4-FFF2-40B4-BE49-F238E27FC236}">
              <a16:creationId xmlns:a16="http://schemas.microsoft.com/office/drawing/2014/main" id="{00000000-0008-0000-0000-00009D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78" name="Text Box 9">
          <a:extLst>
            <a:ext uri="{FF2B5EF4-FFF2-40B4-BE49-F238E27FC236}">
              <a16:creationId xmlns:a16="http://schemas.microsoft.com/office/drawing/2014/main" id="{00000000-0008-0000-0000-00009E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79" name="Text Box 11">
          <a:extLst>
            <a:ext uri="{FF2B5EF4-FFF2-40B4-BE49-F238E27FC236}">
              <a16:creationId xmlns:a16="http://schemas.microsoft.com/office/drawing/2014/main" id="{00000000-0008-0000-0000-00009F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680" name="Text Box 8">
          <a:extLst>
            <a:ext uri="{FF2B5EF4-FFF2-40B4-BE49-F238E27FC236}">
              <a16:creationId xmlns:a16="http://schemas.microsoft.com/office/drawing/2014/main" id="{00000000-0008-0000-0000-0000A02D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681" name="Text Box 11">
          <a:extLst>
            <a:ext uri="{FF2B5EF4-FFF2-40B4-BE49-F238E27FC236}">
              <a16:creationId xmlns:a16="http://schemas.microsoft.com/office/drawing/2014/main" id="{00000000-0008-0000-0000-0000A1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82" name="Text Box 8">
          <a:extLst>
            <a:ext uri="{FF2B5EF4-FFF2-40B4-BE49-F238E27FC236}">
              <a16:creationId xmlns:a16="http://schemas.microsoft.com/office/drawing/2014/main" id="{00000000-0008-0000-0000-0000A2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83" name="Text Box 9">
          <a:extLst>
            <a:ext uri="{FF2B5EF4-FFF2-40B4-BE49-F238E27FC236}">
              <a16:creationId xmlns:a16="http://schemas.microsoft.com/office/drawing/2014/main" id="{00000000-0008-0000-0000-0000A3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84" name="Text Box 11">
          <a:extLst>
            <a:ext uri="{FF2B5EF4-FFF2-40B4-BE49-F238E27FC236}">
              <a16:creationId xmlns:a16="http://schemas.microsoft.com/office/drawing/2014/main" id="{00000000-0008-0000-0000-0000A4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685" name="Text Box 8">
          <a:extLst>
            <a:ext uri="{FF2B5EF4-FFF2-40B4-BE49-F238E27FC236}">
              <a16:creationId xmlns:a16="http://schemas.microsoft.com/office/drawing/2014/main" id="{00000000-0008-0000-0000-0000A52D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686" name="Text Box 9">
          <a:extLst>
            <a:ext uri="{FF2B5EF4-FFF2-40B4-BE49-F238E27FC236}">
              <a16:creationId xmlns:a16="http://schemas.microsoft.com/office/drawing/2014/main" id="{00000000-0008-0000-0000-0000A62D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687" name="Text Box 11">
          <a:extLst>
            <a:ext uri="{FF2B5EF4-FFF2-40B4-BE49-F238E27FC236}">
              <a16:creationId xmlns:a16="http://schemas.microsoft.com/office/drawing/2014/main" id="{00000000-0008-0000-0000-0000A72D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88" name="Text Box 8">
          <a:extLst>
            <a:ext uri="{FF2B5EF4-FFF2-40B4-BE49-F238E27FC236}">
              <a16:creationId xmlns:a16="http://schemas.microsoft.com/office/drawing/2014/main" id="{00000000-0008-0000-0000-0000A8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89" name="Text Box 9">
          <a:extLst>
            <a:ext uri="{FF2B5EF4-FFF2-40B4-BE49-F238E27FC236}">
              <a16:creationId xmlns:a16="http://schemas.microsoft.com/office/drawing/2014/main" id="{00000000-0008-0000-0000-0000A9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90" name="Text Box 11">
          <a:extLst>
            <a:ext uri="{FF2B5EF4-FFF2-40B4-BE49-F238E27FC236}">
              <a16:creationId xmlns:a16="http://schemas.microsoft.com/office/drawing/2014/main" id="{00000000-0008-0000-0000-0000AA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691" name="Text Box 8">
          <a:extLst>
            <a:ext uri="{FF2B5EF4-FFF2-40B4-BE49-F238E27FC236}">
              <a16:creationId xmlns:a16="http://schemas.microsoft.com/office/drawing/2014/main" id="{00000000-0008-0000-0000-0000AB2D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692" name="Text Box 9">
          <a:extLst>
            <a:ext uri="{FF2B5EF4-FFF2-40B4-BE49-F238E27FC236}">
              <a16:creationId xmlns:a16="http://schemas.microsoft.com/office/drawing/2014/main" id="{00000000-0008-0000-0000-0000AC2D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693" name="Text Box 11">
          <a:extLst>
            <a:ext uri="{FF2B5EF4-FFF2-40B4-BE49-F238E27FC236}">
              <a16:creationId xmlns:a16="http://schemas.microsoft.com/office/drawing/2014/main" id="{00000000-0008-0000-0000-0000AD2D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94" name="Text Box 8">
          <a:extLst>
            <a:ext uri="{FF2B5EF4-FFF2-40B4-BE49-F238E27FC236}">
              <a16:creationId xmlns:a16="http://schemas.microsoft.com/office/drawing/2014/main" id="{00000000-0008-0000-0000-0000AE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95" name="Text Box 9">
          <a:extLst>
            <a:ext uri="{FF2B5EF4-FFF2-40B4-BE49-F238E27FC236}">
              <a16:creationId xmlns:a16="http://schemas.microsoft.com/office/drawing/2014/main" id="{00000000-0008-0000-0000-0000AF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696" name="Text Box 11">
          <a:extLst>
            <a:ext uri="{FF2B5EF4-FFF2-40B4-BE49-F238E27FC236}">
              <a16:creationId xmlns:a16="http://schemas.microsoft.com/office/drawing/2014/main" id="{00000000-0008-0000-0000-0000B0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697" name="Text Box 8">
          <a:extLst>
            <a:ext uri="{FF2B5EF4-FFF2-40B4-BE49-F238E27FC236}">
              <a16:creationId xmlns:a16="http://schemas.microsoft.com/office/drawing/2014/main" id="{00000000-0008-0000-0000-0000B12D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698" name="Text Box 11">
          <a:extLst>
            <a:ext uri="{FF2B5EF4-FFF2-40B4-BE49-F238E27FC236}">
              <a16:creationId xmlns:a16="http://schemas.microsoft.com/office/drawing/2014/main" id="{00000000-0008-0000-0000-0000B2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699" name="Text Box 11">
          <a:extLst>
            <a:ext uri="{FF2B5EF4-FFF2-40B4-BE49-F238E27FC236}">
              <a16:creationId xmlns:a16="http://schemas.microsoft.com/office/drawing/2014/main" id="{00000000-0008-0000-0000-0000B3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700" name="Text Box 11">
          <a:extLst>
            <a:ext uri="{FF2B5EF4-FFF2-40B4-BE49-F238E27FC236}">
              <a16:creationId xmlns:a16="http://schemas.microsoft.com/office/drawing/2014/main" id="{00000000-0008-0000-0000-0000B4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701" name="Text Box 11">
          <a:extLst>
            <a:ext uri="{FF2B5EF4-FFF2-40B4-BE49-F238E27FC236}">
              <a16:creationId xmlns:a16="http://schemas.microsoft.com/office/drawing/2014/main" id="{00000000-0008-0000-0000-0000B5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702" name="Text Box 11">
          <a:extLst>
            <a:ext uri="{FF2B5EF4-FFF2-40B4-BE49-F238E27FC236}">
              <a16:creationId xmlns:a16="http://schemas.microsoft.com/office/drawing/2014/main" id="{00000000-0008-0000-0000-0000B6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703" name="Text Box 11">
          <a:extLst>
            <a:ext uri="{FF2B5EF4-FFF2-40B4-BE49-F238E27FC236}">
              <a16:creationId xmlns:a16="http://schemas.microsoft.com/office/drawing/2014/main" id="{00000000-0008-0000-0000-0000B7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704" name="Text Box 11">
          <a:extLst>
            <a:ext uri="{FF2B5EF4-FFF2-40B4-BE49-F238E27FC236}">
              <a16:creationId xmlns:a16="http://schemas.microsoft.com/office/drawing/2014/main" id="{00000000-0008-0000-0000-0000B8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705" name="Text Box 11">
          <a:extLst>
            <a:ext uri="{FF2B5EF4-FFF2-40B4-BE49-F238E27FC236}">
              <a16:creationId xmlns:a16="http://schemas.microsoft.com/office/drawing/2014/main" id="{00000000-0008-0000-0000-0000B9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706" name="Text Box 11">
          <a:extLst>
            <a:ext uri="{FF2B5EF4-FFF2-40B4-BE49-F238E27FC236}">
              <a16:creationId xmlns:a16="http://schemas.microsoft.com/office/drawing/2014/main" id="{00000000-0008-0000-0000-0000BA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707" name="Text Box 8">
          <a:extLst>
            <a:ext uri="{FF2B5EF4-FFF2-40B4-BE49-F238E27FC236}">
              <a16:creationId xmlns:a16="http://schemas.microsoft.com/office/drawing/2014/main" id="{00000000-0008-0000-0000-0000BB2D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708" name="Text Box 11">
          <a:extLst>
            <a:ext uri="{FF2B5EF4-FFF2-40B4-BE49-F238E27FC236}">
              <a16:creationId xmlns:a16="http://schemas.microsoft.com/office/drawing/2014/main" id="{00000000-0008-0000-0000-0000BC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09" name="Text Box 8">
          <a:extLst>
            <a:ext uri="{FF2B5EF4-FFF2-40B4-BE49-F238E27FC236}">
              <a16:creationId xmlns:a16="http://schemas.microsoft.com/office/drawing/2014/main" id="{00000000-0008-0000-0000-0000BD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10" name="Text Box 9">
          <a:extLst>
            <a:ext uri="{FF2B5EF4-FFF2-40B4-BE49-F238E27FC236}">
              <a16:creationId xmlns:a16="http://schemas.microsoft.com/office/drawing/2014/main" id="{00000000-0008-0000-0000-0000BE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11" name="Text Box 11">
          <a:extLst>
            <a:ext uri="{FF2B5EF4-FFF2-40B4-BE49-F238E27FC236}">
              <a16:creationId xmlns:a16="http://schemas.microsoft.com/office/drawing/2014/main" id="{00000000-0008-0000-0000-0000BF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12" name="Text Box 8">
          <a:extLst>
            <a:ext uri="{FF2B5EF4-FFF2-40B4-BE49-F238E27FC236}">
              <a16:creationId xmlns:a16="http://schemas.microsoft.com/office/drawing/2014/main" id="{00000000-0008-0000-0000-0000C0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13" name="Text Box 9">
          <a:extLst>
            <a:ext uri="{FF2B5EF4-FFF2-40B4-BE49-F238E27FC236}">
              <a16:creationId xmlns:a16="http://schemas.microsoft.com/office/drawing/2014/main" id="{00000000-0008-0000-0000-0000C1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14" name="Text Box 11">
          <a:extLst>
            <a:ext uri="{FF2B5EF4-FFF2-40B4-BE49-F238E27FC236}">
              <a16:creationId xmlns:a16="http://schemas.microsoft.com/office/drawing/2014/main" id="{00000000-0008-0000-0000-0000C2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15" name="Text Box 11">
          <a:extLst>
            <a:ext uri="{FF2B5EF4-FFF2-40B4-BE49-F238E27FC236}">
              <a16:creationId xmlns:a16="http://schemas.microsoft.com/office/drawing/2014/main" id="{00000000-0008-0000-0000-0000C3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16" name="Text Box 9">
          <a:extLst>
            <a:ext uri="{FF2B5EF4-FFF2-40B4-BE49-F238E27FC236}">
              <a16:creationId xmlns:a16="http://schemas.microsoft.com/office/drawing/2014/main" id="{00000000-0008-0000-0000-0000C4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17" name="Text Box 11">
          <a:extLst>
            <a:ext uri="{FF2B5EF4-FFF2-40B4-BE49-F238E27FC236}">
              <a16:creationId xmlns:a16="http://schemas.microsoft.com/office/drawing/2014/main" id="{00000000-0008-0000-0000-0000C5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18" name="Text Box 8">
          <a:extLst>
            <a:ext uri="{FF2B5EF4-FFF2-40B4-BE49-F238E27FC236}">
              <a16:creationId xmlns:a16="http://schemas.microsoft.com/office/drawing/2014/main" id="{00000000-0008-0000-0000-0000C6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19" name="Text Box 9">
          <a:extLst>
            <a:ext uri="{FF2B5EF4-FFF2-40B4-BE49-F238E27FC236}">
              <a16:creationId xmlns:a16="http://schemas.microsoft.com/office/drawing/2014/main" id="{00000000-0008-0000-0000-0000C7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20" name="Text Box 11">
          <a:extLst>
            <a:ext uri="{FF2B5EF4-FFF2-40B4-BE49-F238E27FC236}">
              <a16:creationId xmlns:a16="http://schemas.microsoft.com/office/drawing/2014/main" id="{00000000-0008-0000-0000-0000C8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21" name="Text Box 8">
          <a:extLst>
            <a:ext uri="{FF2B5EF4-FFF2-40B4-BE49-F238E27FC236}">
              <a16:creationId xmlns:a16="http://schemas.microsoft.com/office/drawing/2014/main" id="{00000000-0008-0000-0000-0000C9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22" name="Text Box 9">
          <a:extLst>
            <a:ext uri="{FF2B5EF4-FFF2-40B4-BE49-F238E27FC236}">
              <a16:creationId xmlns:a16="http://schemas.microsoft.com/office/drawing/2014/main" id="{00000000-0008-0000-0000-0000CA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23" name="Text Box 11">
          <a:extLst>
            <a:ext uri="{FF2B5EF4-FFF2-40B4-BE49-F238E27FC236}">
              <a16:creationId xmlns:a16="http://schemas.microsoft.com/office/drawing/2014/main" id="{00000000-0008-0000-0000-0000CB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24" name="Text Box 8">
          <a:extLst>
            <a:ext uri="{FF2B5EF4-FFF2-40B4-BE49-F238E27FC236}">
              <a16:creationId xmlns:a16="http://schemas.microsoft.com/office/drawing/2014/main" id="{00000000-0008-0000-0000-0000CC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25" name="Text Box 9">
          <a:extLst>
            <a:ext uri="{FF2B5EF4-FFF2-40B4-BE49-F238E27FC236}">
              <a16:creationId xmlns:a16="http://schemas.microsoft.com/office/drawing/2014/main" id="{00000000-0008-0000-0000-0000CD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26" name="Text Box 11">
          <a:extLst>
            <a:ext uri="{FF2B5EF4-FFF2-40B4-BE49-F238E27FC236}">
              <a16:creationId xmlns:a16="http://schemas.microsoft.com/office/drawing/2014/main" id="{00000000-0008-0000-0000-0000CE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27" name="Text Box 8">
          <a:extLst>
            <a:ext uri="{FF2B5EF4-FFF2-40B4-BE49-F238E27FC236}">
              <a16:creationId xmlns:a16="http://schemas.microsoft.com/office/drawing/2014/main" id="{00000000-0008-0000-0000-0000CF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28" name="Text Box 9">
          <a:extLst>
            <a:ext uri="{FF2B5EF4-FFF2-40B4-BE49-F238E27FC236}">
              <a16:creationId xmlns:a16="http://schemas.microsoft.com/office/drawing/2014/main" id="{00000000-0008-0000-0000-0000D0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29" name="Text Box 11">
          <a:extLst>
            <a:ext uri="{FF2B5EF4-FFF2-40B4-BE49-F238E27FC236}">
              <a16:creationId xmlns:a16="http://schemas.microsoft.com/office/drawing/2014/main" id="{00000000-0008-0000-0000-0000D1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30" name="Text Box 8">
          <a:extLst>
            <a:ext uri="{FF2B5EF4-FFF2-40B4-BE49-F238E27FC236}">
              <a16:creationId xmlns:a16="http://schemas.microsoft.com/office/drawing/2014/main" id="{00000000-0008-0000-0000-0000D2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31" name="Text Box 9">
          <a:extLst>
            <a:ext uri="{FF2B5EF4-FFF2-40B4-BE49-F238E27FC236}">
              <a16:creationId xmlns:a16="http://schemas.microsoft.com/office/drawing/2014/main" id="{00000000-0008-0000-0000-0000D3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32" name="Text Box 11">
          <a:extLst>
            <a:ext uri="{FF2B5EF4-FFF2-40B4-BE49-F238E27FC236}">
              <a16:creationId xmlns:a16="http://schemas.microsoft.com/office/drawing/2014/main" id="{00000000-0008-0000-0000-0000D4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33" name="Text Box 8">
          <a:extLst>
            <a:ext uri="{FF2B5EF4-FFF2-40B4-BE49-F238E27FC236}">
              <a16:creationId xmlns:a16="http://schemas.microsoft.com/office/drawing/2014/main" id="{00000000-0008-0000-0000-0000D5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34" name="Text Box 9">
          <a:extLst>
            <a:ext uri="{FF2B5EF4-FFF2-40B4-BE49-F238E27FC236}">
              <a16:creationId xmlns:a16="http://schemas.microsoft.com/office/drawing/2014/main" id="{00000000-0008-0000-0000-0000D6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35" name="Text Box 11">
          <a:extLst>
            <a:ext uri="{FF2B5EF4-FFF2-40B4-BE49-F238E27FC236}">
              <a16:creationId xmlns:a16="http://schemas.microsoft.com/office/drawing/2014/main" id="{00000000-0008-0000-0000-0000D7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36" name="Text Box 8">
          <a:extLst>
            <a:ext uri="{FF2B5EF4-FFF2-40B4-BE49-F238E27FC236}">
              <a16:creationId xmlns:a16="http://schemas.microsoft.com/office/drawing/2014/main" id="{00000000-0008-0000-0000-0000D8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37" name="Text Box 9">
          <a:extLst>
            <a:ext uri="{FF2B5EF4-FFF2-40B4-BE49-F238E27FC236}">
              <a16:creationId xmlns:a16="http://schemas.microsoft.com/office/drawing/2014/main" id="{00000000-0008-0000-0000-0000D9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38" name="Text Box 11">
          <a:extLst>
            <a:ext uri="{FF2B5EF4-FFF2-40B4-BE49-F238E27FC236}">
              <a16:creationId xmlns:a16="http://schemas.microsoft.com/office/drawing/2014/main" id="{00000000-0008-0000-0000-0000DA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39" name="Text Box 8">
          <a:extLst>
            <a:ext uri="{FF2B5EF4-FFF2-40B4-BE49-F238E27FC236}">
              <a16:creationId xmlns:a16="http://schemas.microsoft.com/office/drawing/2014/main" id="{00000000-0008-0000-0000-0000DB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40" name="Text Box 9">
          <a:extLst>
            <a:ext uri="{FF2B5EF4-FFF2-40B4-BE49-F238E27FC236}">
              <a16:creationId xmlns:a16="http://schemas.microsoft.com/office/drawing/2014/main" id="{00000000-0008-0000-0000-0000DC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41" name="Text Box 11">
          <a:extLst>
            <a:ext uri="{FF2B5EF4-FFF2-40B4-BE49-F238E27FC236}">
              <a16:creationId xmlns:a16="http://schemas.microsoft.com/office/drawing/2014/main" id="{00000000-0008-0000-0000-0000DD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42" name="Text Box 8">
          <a:extLst>
            <a:ext uri="{FF2B5EF4-FFF2-40B4-BE49-F238E27FC236}">
              <a16:creationId xmlns:a16="http://schemas.microsoft.com/office/drawing/2014/main" id="{00000000-0008-0000-0000-0000DE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43" name="Text Box 9">
          <a:extLst>
            <a:ext uri="{FF2B5EF4-FFF2-40B4-BE49-F238E27FC236}">
              <a16:creationId xmlns:a16="http://schemas.microsoft.com/office/drawing/2014/main" id="{00000000-0008-0000-0000-0000DF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44" name="Text Box 11">
          <a:extLst>
            <a:ext uri="{FF2B5EF4-FFF2-40B4-BE49-F238E27FC236}">
              <a16:creationId xmlns:a16="http://schemas.microsoft.com/office/drawing/2014/main" id="{00000000-0008-0000-0000-0000E0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45" name="Text Box 8">
          <a:extLst>
            <a:ext uri="{FF2B5EF4-FFF2-40B4-BE49-F238E27FC236}">
              <a16:creationId xmlns:a16="http://schemas.microsoft.com/office/drawing/2014/main" id="{00000000-0008-0000-0000-0000E1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46" name="Text Box 9">
          <a:extLst>
            <a:ext uri="{FF2B5EF4-FFF2-40B4-BE49-F238E27FC236}">
              <a16:creationId xmlns:a16="http://schemas.microsoft.com/office/drawing/2014/main" id="{00000000-0008-0000-0000-0000E2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47" name="Text Box 11">
          <a:extLst>
            <a:ext uri="{FF2B5EF4-FFF2-40B4-BE49-F238E27FC236}">
              <a16:creationId xmlns:a16="http://schemas.microsoft.com/office/drawing/2014/main" id="{00000000-0008-0000-0000-0000E3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48" name="Text Box 8">
          <a:extLst>
            <a:ext uri="{FF2B5EF4-FFF2-40B4-BE49-F238E27FC236}">
              <a16:creationId xmlns:a16="http://schemas.microsoft.com/office/drawing/2014/main" id="{00000000-0008-0000-0000-0000E4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49" name="Text Box 9">
          <a:extLst>
            <a:ext uri="{FF2B5EF4-FFF2-40B4-BE49-F238E27FC236}">
              <a16:creationId xmlns:a16="http://schemas.microsoft.com/office/drawing/2014/main" id="{00000000-0008-0000-0000-0000E5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50" name="Text Box 11">
          <a:extLst>
            <a:ext uri="{FF2B5EF4-FFF2-40B4-BE49-F238E27FC236}">
              <a16:creationId xmlns:a16="http://schemas.microsoft.com/office/drawing/2014/main" id="{00000000-0008-0000-0000-0000E6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751" name="Text Box 8">
          <a:extLst>
            <a:ext uri="{FF2B5EF4-FFF2-40B4-BE49-F238E27FC236}">
              <a16:creationId xmlns:a16="http://schemas.microsoft.com/office/drawing/2014/main" id="{00000000-0008-0000-0000-0000E72D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752" name="Text Box 11">
          <a:extLst>
            <a:ext uri="{FF2B5EF4-FFF2-40B4-BE49-F238E27FC236}">
              <a16:creationId xmlns:a16="http://schemas.microsoft.com/office/drawing/2014/main" id="{00000000-0008-0000-0000-0000E8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53" name="Text Box 8">
          <a:extLst>
            <a:ext uri="{FF2B5EF4-FFF2-40B4-BE49-F238E27FC236}">
              <a16:creationId xmlns:a16="http://schemas.microsoft.com/office/drawing/2014/main" id="{00000000-0008-0000-0000-0000E9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54" name="Text Box 9">
          <a:extLst>
            <a:ext uri="{FF2B5EF4-FFF2-40B4-BE49-F238E27FC236}">
              <a16:creationId xmlns:a16="http://schemas.microsoft.com/office/drawing/2014/main" id="{00000000-0008-0000-0000-0000EA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55" name="Text Box 11">
          <a:extLst>
            <a:ext uri="{FF2B5EF4-FFF2-40B4-BE49-F238E27FC236}">
              <a16:creationId xmlns:a16="http://schemas.microsoft.com/office/drawing/2014/main" id="{00000000-0008-0000-0000-0000EB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76200" cy="28575"/>
    <xdr:sp macro="" textlink="">
      <xdr:nvSpPr>
        <xdr:cNvPr id="11756" name="Text Box 11">
          <a:extLst>
            <a:ext uri="{FF2B5EF4-FFF2-40B4-BE49-F238E27FC236}">
              <a16:creationId xmlns:a16="http://schemas.microsoft.com/office/drawing/2014/main" id="{00000000-0008-0000-0000-0000EC2D0000}"/>
            </a:ext>
          </a:extLst>
        </xdr:cNvPr>
        <xdr:cNvSpPr txBox="1">
          <a:spLocks noChangeArrowheads="1"/>
        </xdr:cNvSpPr>
      </xdr:nvSpPr>
      <xdr:spPr bwMode="auto">
        <a:xfrm>
          <a:off x="4095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757" name="Text Box 8">
          <a:extLst>
            <a:ext uri="{FF2B5EF4-FFF2-40B4-BE49-F238E27FC236}">
              <a16:creationId xmlns:a16="http://schemas.microsoft.com/office/drawing/2014/main" id="{00000000-0008-0000-0000-0000ED2D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758" name="Text Box 9">
          <a:extLst>
            <a:ext uri="{FF2B5EF4-FFF2-40B4-BE49-F238E27FC236}">
              <a16:creationId xmlns:a16="http://schemas.microsoft.com/office/drawing/2014/main" id="{00000000-0008-0000-0000-0000EE2D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759" name="Text Box 11">
          <a:extLst>
            <a:ext uri="{FF2B5EF4-FFF2-40B4-BE49-F238E27FC236}">
              <a16:creationId xmlns:a16="http://schemas.microsoft.com/office/drawing/2014/main" id="{00000000-0008-0000-0000-0000EF2D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60" name="Text Box 8">
          <a:extLst>
            <a:ext uri="{FF2B5EF4-FFF2-40B4-BE49-F238E27FC236}">
              <a16:creationId xmlns:a16="http://schemas.microsoft.com/office/drawing/2014/main" id="{00000000-0008-0000-0000-0000F0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61" name="Text Box 9">
          <a:extLst>
            <a:ext uri="{FF2B5EF4-FFF2-40B4-BE49-F238E27FC236}">
              <a16:creationId xmlns:a16="http://schemas.microsoft.com/office/drawing/2014/main" id="{00000000-0008-0000-0000-0000F1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62" name="Text Box 11">
          <a:extLst>
            <a:ext uri="{FF2B5EF4-FFF2-40B4-BE49-F238E27FC236}">
              <a16:creationId xmlns:a16="http://schemas.microsoft.com/office/drawing/2014/main" id="{00000000-0008-0000-0000-0000F2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763" name="Text Box 8">
          <a:extLst>
            <a:ext uri="{FF2B5EF4-FFF2-40B4-BE49-F238E27FC236}">
              <a16:creationId xmlns:a16="http://schemas.microsoft.com/office/drawing/2014/main" id="{00000000-0008-0000-0000-0000F32D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764" name="Text Box 9">
          <a:extLst>
            <a:ext uri="{FF2B5EF4-FFF2-40B4-BE49-F238E27FC236}">
              <a16:creationId xmlns:a16="http://schemas.microsoft.com/office/drawing/2014/main" id="{00000000-0008-0000-0000-0000F42D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765" name="Text Box 11">
          <a:extLst>
            <a:ext uri="{FF2B5EF4-FFF2-40B4-BE49-F238E27FC236}">
              <a16:creationId xmlns:a16="http://schemas.microsoft.com/office/drawing/2014/main" id="{00000000-0008-0000-0000-0000F52D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66" name="Text Box 8">
          <a:extLst>
            <a:ext uri="{FF2B5EF4-FFF2-40B4-BE49-F238E27FC236}">
              <a16:creationId xmlns:a16="http://schemas.microsoft.com/office/drawing/2014/main" id="{00000000-0008-0000-0000-0000F6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67" name="Text Box 9">
          <a:extLst>
            <a:ext uri="{FF2B5EF4-FFF2-40B4-BE49-F238E27FC236}">
              <a16:creationId xmlns:a16="http://schemas.microsoft.com/office/drawing/2014/main" id="{00000000-0008-0000-0000-0000F7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68" name="Text Box 11">
          <a:extLst>
            <a:ext uri="{FF2B5EF4-FFF2-40B4-BE49-F238E27FC236}">
              <a16:creationId xmlns:a16="http://schemas.microsoft.com/office/drawing/2014/main" id="{00000000-0008-0000-0000-0000F82D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769" name="Text Box 8">
          <a:extLst>
            <a:ext uri="{FF2B5EF4-FFF2-40B4-BE49-F238E27FC236}">
              <a16:creationId xmlns:a16="http://schemas.microsoft.com/office/drawing/2014/main" id="{00000000-0008-0000-0000-0000F92D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770" name="Text Box 11">
          <a:extLst>
            <a:ext uri="{FF2B5EF4-FFF2-40B4-BE49-F238E27FC236}">
              <a16:creationId xmlns:a16="http://schemas.microsoft.com/office/drawing/2014/main" id="{00000000-0008-0000-0000-0000FA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771" name="Text Box 11">
          <a:extLst>
            <a:ext uri="{FF2B5EF4-FFF2-40B4-BE49-F238E27FC236}">
              <a16:creationId xmlns:a16="http://schemas.microsoft.com/office/drawing/2014/main" id="{00000000-0008-0000-0000-0000FB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772" name="Text Box 11">
          <a:extLst>
            <a:ext uri="{FF2B5EF4-FFF2-40B4-BE49-F238E27FC236}">
              <a16:creationId xmlns:a16="http://schemas.microsoft.com/office/drawing/2014/main" id="{00000000-0008-0000-0000-0000FC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773" name="Text Box 11">
          <a:extLst>
            <a:ext uri="{FF2B5EF4-FFF2-40B4-BE49-F238E27FC236}">
              <a16:creationId xmlns:a16="http://schemas.microsoft.com/office/drawing/2014/main" id="{00000000-0008-0000-0000-0000FD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774" name="Text Box 11">
          <a:extLst>
            <a:ext uri="{FF2B5EF4-FFF2-40B4-BE49-F238E27FC236}">
              <a16:creationId xmlns:a16="http://schemas.microsoft.com/office/drawing/2014/main" id="{00000000-0008-0000-0000-0000FE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775" name="Text Box 11">
          <a:extLst>
            <a:ext uri="{FF2B5EF4-FFF2-40B4-BE49-F238E27FC236}">
              <a16:creationId xmlns:a16="http://schemas.microsoft.com/office/drawing/2014/main" id="{00000000-0008-0000-0000-0000FF2D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776" name="Text Box 11">
          <a:extLst>
            <a:ext uri="{FF2B5EF4-FFF2-40B4-BE49-F238E27FC236}">
              <a16:creationId xmlns:a16="http://schemas.microsoft.com/office/drawing/2014/main" id="{00000000-0008-0000-0000-000000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777" name="Text Box 11">
          <a:extLst>
            <a:ext uri="{FF2B5EF4-FFF2-40B4-BE49-F238E27FC236}">
              <a16:creationId xmlns:a16="http://schemas.microsoft.com/office/drawing/2014/main" id="{00000000-0008-0000-0000-000001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778" name="Text Box 11">
          <a:extLst>
            <a:ext uri="{FF2B5EF4-FFF2-40B4-BE49-F238E27FC236}">
              <a16:creationId xmlns:a16="http://schemas.microsoft.com/office/drawing/2014/main" id="{00000000-0008-0000-0000-000002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779" name="Text Box 8">
          <a:extLst>
            <a:ext uri="{FF2B5EF4-FFF2-40B4-BE49-F238E27FC236}">
              <a16:creationId xmlns:a16="http://schemas.microsoft.com/office/drawing/2014/main" id="{00000000-0008-0000-0000-0000032E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780" name="Text Box 11">
          <a:extLst>
            <a:ext uri="{FF2B5EF4-FFF2-40B4-BE49-F238E27FC236}">
              <a16:creationId xmlns:a16="http://schemas.microsoft.com/office/drawing/2014/main" id="{00000000-0008-0000-0000-000004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81" name="Text Box 9">
          <a:extLst>
            <a:ext uri="{FF2B5EF4-FFF2-40B4-BE49-F238E27FC236}">
              <a16:creationId xmlns:a16="http://schemas.microsoft.com/office/drawing/2014/main" id="{00000000-0008-0000-0000-000005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82" name="Text Box 11">
          <a:extLst>
            <a:ext uri="{FF2B5EF4-FFF2-40B4-BE49-F238E27FC236}">
              <a16:creationId xmlns:a16="http://schemas.microsoft.com/office/drawing/2014/main" id="{00000000-0008-0000-0000-000006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83" name="Text Box 8">
          <a:extLst>
            <a:ext uri="{FF2B5EF4-FFF2-40B4-BE49-F238E27FC236}">
              <a16:creationId xmlns:a16="http://schemas.microsoft.com/office/drawing/2014/main" id="{00000000-0008-0000-0000-000007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84" name="Text Box 9">
          <a:extLst>
            <a:ext uri="{FF2B5EF4-FFF2-40B4-BE49-F238E27FC236}">
              <a16:creationId xmlns:a16="http://schemas.microsoft.com/office/drawing/2014/main" id="{00000000-0008-0000-0000-000008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85" name="Text Box 11">
          <a:extLst>
            <a:ext uri="{FF2B5EF4-FFF2-40B4-BE49-F238E27FC236}">
              <a16:creationId xmlns:a16="http://schemas.microsoft.com/office/drawing/2014/main" id="{00000000-0008-0000-0000-000009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86" name="Text Box 8">
          <a:extLst>
            <a:ext uri="{FF2B5EF4-FFF2-40B4-BE49-F238E27FC236}">
              <a16:creationId xmlns:a16="http://schemas.microsoft.com/office/drawing/2014/main" id="{00000000-0008-0000-0000-00000A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87" name="Text Box 9">
          <a:extLst>
            <a:ext uri="{FF2B5EF4-FFF2-40B4-BE49-F238E27FC236}">
              <a16:creationId xmlns:a16="http://schemas.microsoft.com/office/drawing/2014/main" id="{00000000-0008-0000-0000-00000B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88" name="Text Box 11">
          <a:extLst>
            <a:ext uri="{FF2B5EF4-FFF2-40B4-BE49-F238E27FC236}">
              <a16:creationId xmlns:a16="http://schemas.microsoft.com/office/drawing/2014/main" id="{00000000-0008-0000-0000-00000C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89" name="Text Box 8">
          <a:extLst>
            <a:ext uri="{FF2B5EF4-FFF2-40B4-BE49-F238E27FC236}">
              <a16:creationId xmlns:a16="http://schemas.microsoft.com/office/drawing/2014/main" id="{00000000-0008-0000-0000-00000D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90" name="Text Box 9">
          <a:extLst>
            <a:ext uri="{FF2B5EF4-FFF2-40B4-BE49-F238E27FC236}">
              <a16:creationId xmlns:a16="http://schemas.microsoft.com/office/drawing/2014/main" id="{00000000-0008-0000-0000-00000E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91" name="Text Box 11">
          <a:extLst>
            <a:ext uri="{FF2B5EF4-FFF2-40B4-BE49-F238E27FC236}">
              <a16:creationId xmlns:a16="http://schemas.microsoft.com/office/drawing/2014/main" id="{00000000-0008-0000-0000-00000F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92" name="Text Box 8">
          <a:extLst>
            <a:ext uri="{FF2B5EF4-FFF2-40B4-BE49-F238E27FC236}">
              <a16:creationId xmlns:a16="http://schemas.microsoft.com/office/drawing/2014/main" id="{00000000-0008-0000-0000-000010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93" name="Text Box 9">
          <a:extLst>
            <a:ext uri="{FF2B5EF4-FFF2-40B4-BE49-F238E27FC236}">
              <a16:creationId xmlns:a16="http://schemas.microsoft.com/office/drawing/2014/main" id="{00000000-0008-0000-0000-000011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94" name="Text Box 11">
          <a:extLst>
            <a:ext uri="{FF2B5EF4-FFF2-40B4-BE49-F238E27FC236}">
              <a16:creationId xmlns:a16="http://schemas.microsoft.com/office/drawing/2014/main" id="{00000000-0008-0000-0000-000012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95" name="Text Box 8">
          <a:extLst>
            <a:ext uri="{FF2B5EF4-FFF2-40B4-BE49-F238E27FC236}">
              <a16:creationId xmlns:a16="http://schemas.microsoft.com/office/drawing/2014/main" id="{00000000-0008-0000-0000-000013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96" name="Text Box 9">
          <a:extLst>
            <a:ext uri="{FF2B5EF4-FFF2-40B4-BE49-F238E27FC236}">
              <a16:creationId xmlns:a16="http://schemas.microsoft.com/office/drawing/2014/main" id="{00000000-0008-0000-0000-000014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97" name="Text Box 11">
          <a:extLst>
            <a:ext uri="{FF2B5EF4-FFF2-40B4-BE49-F238E27FC236}">
              <a16:creationId xmlns:a16="http://schemas.microsoft.com/office/drawing/2014/main" id="{00000000-0008-0000-0000-000015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98" name="Text Box 8">
          <a:extLst>
            <a:ext uri="{FF2B5EF4-FFF2-40B4-BE49-F238E27FC236}">
              <a16:creationId xmlns:a16="http://schemas.microsoft.com/office/drawing/2014/main" id="{00000000-0008-0000-0000-000016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799" name="Text Box 9">
          <a:extLst>
            <a:ext uri="{FF2B5EF4-FFF2-40B4-BE49-F238E27FC236}">
              <a16:creationId xmlns:a16="http://schemas.microsoft.com/office/drawing/2014/main" id="{00000000-0008-0000-0000-000017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00" name="Text Box 11">
          <a:extLst>
            <a:ext uri="{FF2B5EF4-FFF2-40B4-BE49-F238E27FC236}">
              <a16:creationId xmlns:a16="http://schemas.microsoft.com/office/drawing/2014/main" id="{00000000-0008-0000-0000-000018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01" name="Text Box 8">
          <a:extLst>
            <a:ext uri="{FF2B5EF4-FFF2-40B4-BE49-F238E27FC236}">
              <a16:creationId xmlns:a16="http://schemas.microsoft.com/office/drawing/2014/main" id="{00000000-0008-0000-0000-000019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02" name="Text Box 9">
          <a:extLst>
            <a:ext uri="{FF2B5EF4-FFF2-40B4-BE49-F238E27FC236}">
              <a16:creationId xmlns:a16="http://schemas.microsoft.com/office/drawing/2014/main" id="{00000000-0008-0000-0000-00001A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03" name="Text Box 11">
          <a:extLst>
            <a:ext uri="{FF2B5EF4-FFF2-40B4-BE49-F238E27FC236}">
              <a16:creationId xmlns:a16="http://schemas.microsoft.com/office/drawing/2014/main" id="{00000000-0008-0000-0000-00001B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04" name="Text Box 8">
          <a:extLst>
            <a:ext uri="{FF2B5EF4-FFF2-40B4-BE49-F238E27FC236}">
              <a16:creationId xmlns:a16="http://schemas.microsoft.com/office/drawing/2014/main" id="{00000000-0008-0000-0000-00001C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05" name="Text Box 9">
          <a:extLst>
            <a:ext uri="{FF2B5EF4-FFF2-40B4-BE49-F238E27FC236}">
              <a16:creationId xmlns:a16="http://schemas.microsoft.com/office/drawing/2014/main" id="{00000000-0008-0000-0000-00001D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06" name="Text Box 11">
          <a:extLst>
            <a:ext uri="{FF2B5EF4-FFF2-40B4-BE49-F238E27FC236}">
              <a16:creationId xmlns:a16="http://schemas.microsoft.com/office/drawing/2014/main" id="{00000000-0008-0000-0000-00001E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07" name="Text Box 8">
          <a:extLst>
            <a:ext uri="{FF2B5EF4-FFF2-40B4-BE49-F238E27FC236}">
              <a16:creationId xmlns:a16="http://schemas.microsoft.com/office/drawing/2014/main" id="{00000000-0008-0000-0000-00001F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08" name="Text Box 9">
          <a:extLst>
            <a:ext uri="{FF2B5EF4-FFF2-40B4-BE49-F238E27FC236}">
              <a16:creationId xmlns:a16="http://schemas.microsoft.com/office/drawing/2014/main" id="{00000000-0008-0000-0000-000020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09" name="Text Box 11">
          <a:extLst>
            <a:ext uri="{FF2B5EF4-FFF2-40B4-BE49-F238E27FC236}">
              <a16:creationId xmlns:a16="http://schemas.microsoft.com/office/drawing/2014/main" id="{00000000-0008-0000-0000-000021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10" name="Text Box 8">
          <a:extLst>
            <a:ext uri="{FF2B5EF4-FFF2-40B4-BE49-F238E27FC236}">
              <a16:creationId xmlns:a16="http://schemas.microsoft.com/office/drawing/2014/main" id="{00000000-0008-0000-0000-000022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11" name="Text Box 9">
          <a:extLst>
            <a:ext uri="{FF2B5EF4-FFF2-40B4-BE49-F238E27FC236}">
              <a16:creationId xmlns:a16="http://schemas.microsoft.com/office/drawing/2014/main" id="{00000000-0008-0000-0000-000023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12" name="Text Box 11">
          <a:extLst>
            <a:ext uri="{FF2B5EF4-FFF2-40B4-BE49-F238E27FC236}">
              <a16:creationId xmlns:a16="http://schemas.microsoft.com/office/drawing/2014/main" id="{00000000-0008-0000-0000-000024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13" name="Text Box 8">
          <a:extLst>
            <a:ext uri="{FF2B5EF4-FFF2-40B4-BE49-F238E27FC236}">
              <a16:creationId xmlns:a16="http://schemas.microsoft.com/office/drawing/2014/main" id="{00000000-0008-0000-0000-000025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14" name="Text Box 9">
          <a:extLst>
            <a:ext uri="{FF2B5EF4-FFF2-40B4-BE49-F238E27FC236}">
              <a16:creationId xmlns:a16="http://schemas.microsoft.com/office/drawing/2014/main" id="{00000000-0008-0000-0000-000026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15" name="Text Box 11">
          <a:extLst>
            <a:ext uri="{FF2B5EF4-FFF2-40B4-BE49-F238E27FC236}">
              <a16:creationId xmlns:a16="http://schemas.microsoft.com/office/drawing/2014/main" id="{00000000-0008-0000-0000-000027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816" name="Text Box 8">
          <a:extLst>
            <a:ext uri="{FF2B5EF4-FFF2-40B4-BE49-F238E27FC236}">
              <a16:creationId xmlns:a16="http://schemas.microsoft.com/office/drawing/2014/main" id="{00000000-0008-0000-0000-0000282E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817" name="Text Box 11">
          <a:extLst>
            <a:ext uri="{FF2B5EF4-FFF2-40B4-BE49-F238E27FC236}">
              <a16:creationId xmlns:a16="http://schemas.microsoft.com/office/drawing/2014/main" id="{00000000-0008-0000-0000-000029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18" name="Text Box 8">
          <a:extLst>
            <a:ext uri="{FF2B5EF4-FFF2-40B4-BE49-F238E27FC236}">
              <a16:creationId xmlns:a16="http://schemas.microsoft.com/office/drawing/2014/main" id="{00000000-0008-0000-0000-00002A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19" name="Text Box 9">
          <a:extLst>
            <a:ext uri="{FF2B5EF4-FFF2-40B4-BE49-F238E27FC236}">
              <a16:creationId xmlns:a16="http://schemas.microsoft.com/office/drawing/2014/main" id="{00000000-0008-0000-0000-00002B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20" name="Text Box 11">
          <a:extLst>
            <a:ext uri="{FF2B5EF4-FFF2-40B4-BE49-F238E27FC236}">
              <a16:creationId xmlns:a16="http://schemas.microsoft.com/office/drawing/2014/main" id="{00000000-0008-0000-0000-00002C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821" name="Text Box 8">
          <a:extLst>
            <a:ext uri="{FF2B5EF4-FFF2-40B4-BE49-F238E27FC236}">
              <a16:creationId xmlns:a16="http://schemas.microsoft.com/office/drawing/2014/main" id="{00000000-0008-0000-0000-00002D2E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822" name="Text Box 9">
          <a:extLst>
            <a:ext uri="{FF2B5EF4-FFF2-40B4-BE49-F238E27FC236}">
              <a16:creationId xmlns:a16="http://schemas.microsoft.com/office/drawing/2014/main" id="{00000000-0008-0000-0000-00002E2E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823" name="Text Box 11">
          <a:extLst>
            <a:ext uri="{FF2B5EF4-FFF2-40B4-BE49-F238E27FC236}">
              <a16:creationId xmlns:a16="http://schemas.microsoft.com/office/drawing/2014/main" id="{00000000-0008-0000-0000-00002F2E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24" name="Text Box 8">
          <a:extLst>
            <a:ext uri="{FF2B5EF4-FFF2-40B4-BE49-F238E27FC236}">
              <a16:creationId xmlns:a16="http://schemas.microsoft.com/office/drawing/2014/main" id="{00000000-0008-0000-0000-000030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25" name="Text Box 9">
          <a:extLst>
            <a:ext uri="{FF2B5EF4-FFF2-40B4-BE49-F238E27FC236}">
              <a16:creationId xmlns:a16="http://schemas.microsoft.com/office/drawing/2014/main" id="{00000000-0008-0000-0000-000031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26" name="Text Box 11">
          <a:extLst>
            <a:ext uri="{FF2B5EF4-FFF2-40B4-BE49-F238E27FC236}">
              <a16:creationId xmlns:a16="http://schemas.microsoft.com/office/drawing/2014/main" id="{00000000-0008-0000-0000-000032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827" name="Text Box 8">
          <a:extLst>
            <a:ext uri="{FF2B5EF4-FFF2-40B4-BE49-F238E27FC236}">
              <a16:creationId xmlns:a16="http://schemas.microsoft.com/office/drawing/2014/main" id="{00000000-0008-0000-0000-0000332E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828" name="Text Box 9">
          <a:extLst>
            <a:ext uri="{FF2B5EF4-FFF2-40B4-BE49-F238E27FC236}">
              <a16:creationId xmlns:a16="http://schemas.microsoft.com/office/drawing/2014/main" id="{00000000-0008-0000-0000-0000342E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829" name="Text Box 11">
          <a:extLst>
            <a:ext uri="{FF2B5EF4-FFF2-40B4-BE49-F238E27FC236}">
              <a16:creationId xmlns:a16="http://schemas.microsoft.com/office/drawing/2014/main" id="{00000000-0008-0000-0000-0000352E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30" name="Text Box 8">
          <a:extLst>
            <a:ext uri="{FF2B5EF4-FFF2-40B4-BE49-F238E27FC236}">
              <a16:creationId xmlns:a16="http://schemas.microsoft.com/office/drawing/2014/main" id="{00000000-0008-0000-0000-000036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31" name="Text Box 9">
          <a:extLst>
            <a:ext uri="{FF2B5EF4-FFF2-40B4-BE49-F238E27FC236}">
              <a16:creationId xmlns:a16="http://schemas.microsoft.com/office/drawing/2014/main" id="{00000000-0008-0000-0000-000037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32" name="Text Box 11">
          <a:extLst>
            <a:ext uri="{FF2B5EF4-FFF2-40B4-BE49-F238E27FC236}">
              <a16:creationId xmlns:a16="http://schemas.microsoft.com/office/drawing/2014/main" id="{00000000-0008-0000-0000-000038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833" name="Text Box 8">
          <a:extLst>
            <a:ext uri="{FF2B5EF4-FFF2-40B4-BE49-F238E27FC236}">
              <a16:creationId xmlns:a16="http://schemas.microsoft.com/office/drawing/2014/main" id="{00000000-0008-0000-0000-0000392E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834" name="Text Box 11">
          <a:extLst>
            <a:ext uri="{FF2B5EF4-FFF2-40B4-BE49-F238E27FC236}">
              <a16:creationId xmlns:a16="http://schemas.microsoft.com/office/drawing/2014/main" id="{00000000-0008-0000-0000-00003A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835" name="Text Box 11">
          <a:extLst>
            <a:ext uri="{FF2B5EF4-FFF2-40B4-BE49-F238E27FC236}">
              <a16:creationId xmlns:a16="http://schemas.microsoft.com/office/drawing/2014/main" id="{00000000-0008-0000-0000-00003B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836" name="Text Box 11">
          <a:extLst>
            <a:ext uri="{FF2B5EF4-FFF2-40B4-BE49-F238E27FC236}">
              <a16:creationId xmlns:a16="http://schemas.microsoft.com/office/drawing/2014/main" id="{00000000-0008-0000-0000-00003C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837" name="Text Box 11">
          <a:extLst>
            <a:ext uri="{FF2B5EF4-FFF2-40B4-BE49-F238E27FC236}">
              <a16:creationId xmlns:a16="http://schemas.microsoft.com/office/drawing/2014/main" id="{00000000-0008-0000-0000-00003D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838" name="Text Box 11">
          <a:extLst>
            <a:ext uri="{FF2B5EF4-FFF2-40B4-BE49-F238E27FC236}">
              <a16:creationId xmlns:a16="http://schemas.microsoft.com/office/drawing/2014/main" id="{00000000-0008-0000-0000-00003E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839" name="Text Box 11">
          <a:extLst>
            <a:ext uri="{FF2B5EF4-FFF2-40B4-BE49-F238E27FC236}">
              <a16:creationId xmlns:a16="http://schemas.microsoft.com/office/drawing/2014/main" id="{00000000-0008-0000-0000-00003F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840" name="Text Box 11">
          <a:extLst>
            <a:ext uri="{FF2B5EF4-FFF2-40B4-BE49-F238E27FC236}">
              <a16:creationId xmlns:a16="http://schemas.microsoft.com/office/drawing/2014/main" id="{00000000-0008-0000-0000-000040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841" name="Text Box 11">
          <a:extLst>
            <a:ext uri="{FF2B5EF4-FFF2-40B4-BE49-F238E27FC236}">
              <a16:creationId xmlns:a16="http://schemas.microsoft.com/office/drawing/2014/main" id="{00000000-0008-0000-0000-000041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842" name="Text Box 11">
          <a:extLst>
            <a:ext uri="{FF2B5EF4-FFF2-40B4-BE49-F238E27FC236}">
              <a16:creationId xmlns:a16="http://schemas.microsoft.com/office/drawing/2014/main" id="{00000000-0008-0000-0000-000042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843" name="Text Box 8">
          <a:extLst>
            <a:ext uri="{FF2B5EF4-FFF2-40B4-BE49-F238E27FC236}">
              <a16:creationId xmlns:a16="http://schemas.microsoft.com/office/drawing/2014/main" id="{00000000-0008-0000-0000-0000432E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844" name="Text Box 11">
          <a:extLst>
            <a:ext uri="{FF2B5EF4-FFF2-40B4-BE49-F238E27FC236}">
              <a16:creationId xmlns:a16="http://schemas.microsoft.com/office/drawing/2014/main" id="{00000000-0008-0000-0000-000044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45" name="Text Box 8">
          <a:extLst>
            <a:ext uri="{FF2B5EF4-FFF2-40B4-BE49-F238E27FC236}">
              <a16:creationId xmlns:a16="http://schemas.microsoft.com/office/drawing/2014/main" id="{00000000-0008-0000-0000-000045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46" name="Text Box 9">
          <a:extLst>
            <a:ext uri="{FF2B5EF4-FFF2-40B4-BE49-F238E27FC236}">
              <a16:creationId xmlns:a16="http://schemas.microsoft.com/office/drawing/2014/main" id="{00000000-0008-0000-0000-000046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47" name="Text Box 11">
          <a:extLst>
            <a:ext uri="{FF2B5EF4-FFF2-40B4-BE49-F238E27FC236}">
              <a16:creationId xmlns:a16="http://schemas.microsoft.com/office/drawing/2014/main" id="{00000000-0008-0000-0000-000047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48" name="Text Box 8">
          <a:extLst>
            <a:ext uri="{FF2B5EF4-FFF2-40B4-BE49-F238E27FC236}">
              <a16:creationId xmlns:a16="http://schemas.microsoft.com/office/drawing/2014/main" id="{00000000-0008-0000-0000-000048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49" name="Text Box 9">
          <a:extLst>
            <a:ext uri="{FF2B5EF4-FFF2-40B4-BE49-F238E27FC236}">
              <a16:creationId xmlns:a16="http://schemas.microsoft.com/office/drawing/2014/main" id="{00000000-0008-0000-0000-000049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50" name="Text Box 11">
          <a:extLst>
            <a:ext uri="{FF2B5EF4-FFF2-40B4-BE49-F238E27FC236}">
              <a16:creationId xmlns:a16="http://schemas.microsoft.com/office/drawing/2014/main" id="{00000000-0008-0000-0000-00004A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51" name="Text Box 8">
          <a:extLst>
            <a:ext uri="{FF2B5EF4-FFF2-40B4-BE49-F238E27FC236}">
              <a16:creationId xmlns:a16="http://schemas.microsoft.com/office/drawing/2014/main" id="{00000000-0008-0000-0000-00004B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52" name="Text Box 9">
          <a:extLst>
            <a:ext uri="{FF2B5EF4-FFF2-40B4-BE49-F238E27FC236}">
              <a16:creationId xmlns:a16="http://schemas.microsoft.com/office/drawing/2014/main" id="{00000000-0008-0000-0000-00004C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53" name="Text Box 11">
          <a:extLst>
            <a:ext uri="{FF2B5EF4-FFF2-40B4-BE49-F238E27FC236}">
              <a16:creationId xmlns:a16="http://schemas.microsoft.com/office/drawing/2014/main" id="{00000000-0008-0000-0000-00004D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54" name="Text Box 8">
          <a:extLst>
            <a:ext uri="{FF2B5EF4-FFF2-40B4-BE49-F238E27FC236}">
              <a16:creationId xmlns:a16="http://schemas.microsoft.com/office/drawing/2014/main" id="{00000000-0008-0000-0000-00004E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55" name="Text Box 9">
          <a:extLst>
            <a:ext uri="{FF2B5EF4-FFF2-40B4-BE49-F238E27FC236}">
              <a16:creationId xmlns:a16="http://schemas.microsoft.com/office/drawing/2014/main" id="{00000000-0008-0000-0000-00004F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56" name="Text Box 11">
          <a:extLst>
            <a:ext uri="{FF2B5EF4-FFF2-40B4-BE49-F238E27FC236}">
              <a16:creationId xmlns:a16="http://schemas.microsoft.com/office/drawing/2014/main" id="{00000000-0008-0000-0000-000050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57" name="Text Box 11">
          <a:extLst>
            <a:ext uri="{FF2B5EF4-FFF2-40B4-BE49-F238E27FC236}">
              <a16:creationId xmlns:a16="http://schemas.microsoft.com/office/drawing/2014/main" id="{00000000-0008-0000-0000-000051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58" name="Text Box 9">
          <a:extLst>
            <a:ext uri="{FF2B5EF4-FFF2-40B4-BE49-F238E27FC236}">
              <a16:creationId xmlns:a16="http://schemas.microsoft.com/office/drawing/2014/main" id="{00000000-0008-0000-0000-000052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59" name="Text Box 11">
          <a:extLst>
            <a:ext uri="{FF2B5EF4-FFF2-40B4-BE49-F238E27FC236}">
              <a16:creationId xmlns:a16="http://schemas.microsoft.com/office/drawing/2014/main" id="{00000000-0008-0000-0000-000053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60" name="Text Box 8">
          <a:extLst>
            <a:ext uri="{FF2B5EF4-FFF2-40B4-BE49-F238E27FC236}">
              <a16:creationId xmlns:a16="http://schemas.microsoft.com/office/drawing/2014/main" id="{00000000-0008-0000-0000-000054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61" name="Text Box 9">
          <a:extLst>
            <a:ext uri="{FF2B5EF4-FFF2-40B4-BE49-F238E27FC236}">
              <a16:creationId xmlns:a16="http://schemas.microsoft.com/office/drawing/2014/main" id="{00000000-0008-0000-0000-000055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62" name="Text Box 11">
          <a:extLst>
            <a:ext uri="{FF2B5EF4-FFF2-40B4-BE49-F238E27FC236}">
              <a16:creationId xmlns:a16="http://schemas.microsoft.com/office/drawing/2014/main" id="{00000000-0008-0000-0000-000056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63" name="Text Box 8">
          <a:extLst>
            <a:ext uri="{FF2B5EF4-FFF2-40B4-BE49-F238E27FC236}">
              <a16:creationId xmlns:a16="http://schemas.microsoft.com/office/drawing/2014/main" id="{00000000-0008-0000-0000-000057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64" name="Text Box 9">
          <a:extLst>
            <a:ext uri="{FF2B5EF4-FFF2-40B4-BE49-F238E27FC236}">
              <a16:creationId xmlns:a16="http://schemas.microsoft.com/office/drawing/2014/main" id="{00000000-0008-0000-0000-000058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65" name="Text Box 11">
          <a:extLst>
            <a:ext uri="{FF2B5EF4-FFF2-40B4-BE49-F238E27FC236}">
              <a16:creationId xmlns:a16="http://schemas.microsoft.com/office/drawing/2014/main" id="{00000000-0008-0000-0000-000059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66" name="Text Box 8">
          <a:extLst>
            <a:ext uri="{FF2B5EF4-FFF2-40B4-BE49-F238E27FC236}">
              <a16:creationId xmlns:a16="http://schemas.microsoft.com/office/drawing/2014/main" id="{00000000-0008-0000-0000-00005A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67" name="Text Box 9">
          <a:extLst>
            <a:ext uri="{FF2B5EF4-FFF2-40B4-BE49-F238E27FC236}">
              <a16:creationId xmlns:a16="http://schemas.microsoft.com/office/drawing/2014/main" id="{00000000-0008-0000-0000-00005B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68" name="Text Box 11">
          <a:extLst>
            <a:ext uri="{FF2B5EF4-FFF2-40B4-BE49-F238E27FC236}">
              <a16:creationId xmlns:a16="http://schemas.microsoft.com/office/drawing/2014/main" id="{00000000-0008-0000-0000-00005C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69" name="Text Box 8">
          <a:extLst>
            <a:ext uri="{FF2B5EF4-FFF2-40B4-BE49-F238E27FC236}">
              <a16:creationId xmlns:a16="http://schemas.microsoft.com/office/drawing/2014/main" id="{00000000-0008-0000-0000-00005D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70" name="Text Box 9">
          <a:extLst>
            <a:ext uri="{FF2B5EF4-FFF2-40B4-BE49-F238E27FC236}">
              <a16:creationId xmlns:a16="http://schemas.microsoft.com/office/drawing/2014/main" id="{00000000-0008-0000-0000-00005E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71" name="Text Box 11">
          <a:extLst>
            <a:ext uri="{FF2B5EF4-FFF2-40B4-BE49-F238E27FC236}">
              <a16:creationId xmlns:a16="http://schemas.microsoft.com/office/drawing/2014/main" id="{00000000-0008-0000-0000-00005F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72" name="Text Box 8">
          <a:extLst>
            <a:ext uri="{FF2B5EF4-FFF2-40B4-BE49-F238E27FC236}">
              <a16:creationId xmlns:a16="http://schemas.microsoft.com/office/drawing/2014/main" id="{00000000-0008-0000-0000-000060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73" name="Text Box 9">
          <a:extLst>
            <a:ext uri="{FF2B5EF4-FFF2-40B4-BE49-F238E27FC236}">
              <a16:creationId xmlns:a16="http://schemas.microsoft.com/office/drawing/2014/main" id="{00000000-0008-0000-0000-000061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74" name="Text Box 11">
          <a:extLst>
            <a:ext uri="{FF2B5EF4-FFF2-40B4-BE49-F238E27FC236}">
              <a16:creationId xmlns:a16="http://schemas.microsoft.com/office/drawing/2014/main" id="{00000000-0008-0000-0000-000062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75" name="Text Box 8">
          <a:extLst>
            <a:ext uri="{FF2B5EF4-FFF2-40B4-BE49-F238E27FC236}">
              <a16:creationId xmlns:a16="http://schemas.microsoft.com/office/drawing/2014/main" id="{00000000-0008-0000-0000-000063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76" name="Text Box 9">
          <a:extLst>
            <a:ext uri="{FF2B5EF4-FFF2-40B4-BE49-F238E27FC236}">
              <a16:creationId xmlns:a16="http://schemas.microsoft.com/office/drawing/2014/main" id="{00000000-0008-0000-0000-000064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77" name="Text Box 11">
          <a:extLst>
            <a:ext uri="{FF2B5EF4-FFF2-40B4-BE49-F238E27FC236}">
              <a16:creationId xmlns:a16="http://schemas.microsoft.com/office/drawing/2014/main" id="{00000000-0008-0000-0000-000065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78" name="Text Box 8">
          <a:extLst>
            <a:ext uri="{FF2B5EF4-FFF2-40B4-BE49-F238E27FC236}">
              <a16:creationId xmlns:a16="http://schemas.microsoft.com/office/drawing/2014/main" id="{00000000-0008-0000-0000-000066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79" name="Text Box 9">
          <a:extLst>
            <a:ext uri="{FF2B5EF4-FFF2-40B4-BE49-F238E27FC236}">
              <a16:creationId xmlns:a16="http://schemas.microsoft.com/office/drawing/2014/main" id="{00000000-0008-0000-0000-000067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80" name="Text Box 11">
          <a:extLst>
            <a:ext uri="{FF2B5EF4-FFF2-40B4-BE49-F238E27FC236}">
              <a16:creationId xmlns:a16="http://schemas.microsoft.com/office/drawing/2014/main" id="{00000000-0008-0000-0000-000068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81" name="Text Box 8">
          <a:extLst>
            <a:ext uri="{FF2B5EF4-FFF2-40B4-BE49-F238E27FC236}">
              <a16:creationId xmlns:a16="http://schemas.microsoft.com/office/drawing/2014/main" id="{00000000-0008-0000-0000-000069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82" name="Text Box 9">
          <a:extLst>
            <a:ext uri="{FF2B5EF4-FFF2-40B4-BE49-F238E27FC236}">
              <a16:creationId xmlns:a16="http://schemas.microsoft.com/office/drawing/2014/main" id="{00000000-0008-0000-0000-00006A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83" name="Text Box 11">
          <a:extLst>
            <a:ext uri="{FF2B5EF4-FFF2-40B4-BE49-F238E27FC236}">
              <a16:creationId xmlns:a16="http://schemas.microsoft.com/office/drawing/2014/main" id="{00000000-0008-0000-0000-00006B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84" name="Text Box 8">
          <a:extLst>
            <a:ext uri="{FF2B5EF4-FFF2-40B4-BE49-F238E27FC236}">
              <a16:creationId xmlns:a16="http://schemas.microsoft.com/office/drawing/2014/main" id="{00000000-0008-0000-0000-00006C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85" name="Text Box 9">
          <a:extLst>
            <a:ext uri="{FF2B5EF4-FFF2-40B4-BE49-F238E27FC236}">
              <a16:creationId xmlns:a16="http://schemas.microsoft.com/office/drawing/2014/main" id="{00000000-0008-0000-0000-00006D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86" name="Text Box 11">
          <a:extLst>
            <a:ext uri="{FF2B5EF4-FFF2-40B4-BE49-F238E27FC236}">
              <a16:creationId xmlns:a16="http://schemas.microsoft.com/office/drawing/2014/main" id="{00000000-0008-0000-0000-00006E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87" name="Text Box 8">
          <a:extLst>
            <a:ext uri="{FF2B5EF4-FFF2-40B4-BE49-F238E27FC236}">
              <a16:creationId xmlns:a16="http://schemas.microsoft.com/office/drawing/2014/main" id="{00000000-0008-0000-0000-00006F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88" name="Text Box 9">
          <a:extLst>
            <a:ext uri="{FF2B5EF4-FFF2-40B4-BE49-F238E27FC236}">
              <a16:creationId xmlns:a16="http://schemas.microsoft.com/office/drawing/2014/main" id="{00000000-0008-0000-0000-000070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89" name="Text Box 11">
          <a:extLst>
            <a:ext uri="{FF2B5EF4-FFF2-40B4-BE49-F238E27FC236}">
              <a16:creationId xmlns:a16="http://schemas.microsoft.com/office/drawing/2014/main" id="{00000000-0008-0000-0000-000071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90" name="Text Box 8">
          <a:extLst>
            <a:ext uri="{FF2B5EF4-FFF2-40B4-BE49-F238E27FC236}">
              <a16:creationId xmlns:a16="http://schemas.microsoft.com/office/drawing/2014/main" id="{00000000-0008-0000-0000-000072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91" name="Text Box 9">
          <a:extLst>
            <a:ext uri="{FF2B5EF4-FFF2-40B4-BE49-F238E27FC236}">
              <a16:creationId xmlns:a16="http://schemas.microsoft.com/office/drawing/2014/main" id="{00000000-0008-0000-0000-000073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92" name="Text Box 11">
          <a:extLst>
            <a:ext uri="{FF2B5EF4-FFF2-40B4-BE49-F238E27FC236}">
              <a16:creationId xmlns:a16="http://schemas.microsoft.com/office/drawing/2014/main" id="{00000000-0008-0000-0000-000074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893" name="Text Box 8">
          <a:extLst>
            <a:ext uri="{FF2B5EF4-FFF2-40B4-BE49-F238E27FC236}">
              <a16:creationId xmlns:a16="http://schemas.microsoft.com/office/drawing/2014/main" id="{00000000-0008-0000-0000-0000752E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894" name="Text Box 11">
          <a:extLst>
            <a:ext uri="{FF2B5EF4-FFF2-40B4-BE49-F238E27FC236}">
              <a16:creationId xmlns:a16="http://schemas.microsoft.com/office/drawing/2014/main" id="{00000000-0008-0000-0000-000076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95" name="Text Box 8">
          <a:extLst>
            <a:ext uri="{FF2B5EF4-FFF2-40B4-BE49-F238E27FC236}">
              <a16:creationId xmlns:a16="http://schemas.microsoft.com/office/drawing/2014/main" id="{00000000-0008-0000-0000-000077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96" name="Text Box 9">
          <a:extLst>
            <a:ext uri="{FF2B5EF4-FFF2-40B4-BE49-F238E27FC236}">
              <a16:creationId xmlns:a16="http://schemas.microsoft.com/office/drawing/2014/main" id="{00000000-0008-0000-0000-000078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897" name="Text Box 11">
          <a:extLst>
            <a:ext uri="{FF2B5EF4-FFF2-40B4-BE49-F238E27FC236}">
              <a16:creationId xmlns:a16="http://schemas.microsoft.com/office/drawing/2014/main" id="{00000000-0008-0000-0000-000079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76200" cy="28575"/>
    <xdr:sp macro="" textlink="">
      <xdr:nvSpPr>
        <xdr:cNvPr id="11898" name="Text Box 11">
          <a:extLst>
            <a:ext uri="{FF2B5EF4-FFF2-40B4-BE49-F238E27FC236}">
              <a16:creationId xmlns:a16="http://schemas.microsoft.com/office/drawing/2014/main" id="{00000000-0008-0000-0000-00007A2E0000}"/>
            </a:ext>
          </a:extLst>
        </xdr:cNvPr>
        <xdr:cNvSpPr txBox="1">
          <a:spLocks noChangeArrowheads="1"/>
        </xdr:cNvSpPr>
      </xdr:nvSpPr>
      <xdr:spPr bwMode="auto">
        <a:xfrm>
          <a:off x="4095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899" name="Text Box 8">
          <a:extLst>
            <a:ext uri="{FF2B5EF4-FFF2-40B4-BE49-F238E27FC236}">
              <a16:creationId xmlns:a16="http://schemas.microsoft.com/office/drawing/2014/main" id="{00000000-0008-0000-0000-00007B2E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900" name="Text Box 9">
          <a:extLst>
            <a:ext uri="{FF2B5EF4-FFF2-40B4-BE49-F238E27FC236}">
              <a16:creationId xmlns:a16="http://schemas.microsoft.com/office/drawing/2014/main" id="{00000000-0008-0000-0000-00007C2E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901" name="Text Box 11">
          <a:extLst>
            <a:ext uri="{FF2B5EF4-FFF2-40B4-BE49-F238E27FC236}">
              <a16:creationId xmlns:a16="http://schemas.microsoft.com/office/drawing/2014/main" id="{00000000-0008-0000-0000-00007D2E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02" name="Text Box 8">
          <a:extLst>
            <a:ext uri="{FF2B5EF4-FFF2-40B4-BE49-F238E27FC236}">
              <a16:creationId xmlns:a16="http://schemas.microsoft.com/office/drawing/2014/main" id="{00000000-0008-0000-0000-00007E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03" name="Text Box 9">
          <a:extLst>
            <a:ext uri="{FF2B5EF4-FFF2-40B4-BE49-F238E27FC236}">
              <a16:creationId xmlns:a16="http://schemas.microsoft.com/office/drawing/2014/main" id="{00000000-0008-0000-0000-00007F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04" name="Text Box 11">
          <a:extLst>
            <a:ext uri="{FF2B5EF4-FFF2-40B4-BE49-F238E27FC236}">
              <a16:creationId xmlns:a16="http://schemas.microsoft.com/office/drawing/2014/main" id="{00000000-0008-0000-0000-000080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905" name="Text Box 8">
          <a:extLst>
            <a:ext uri="{FF2B5EF4-FFF2-40B4-BE49-F238E27FC236}">
              <a16:creationId xmlns:a16="http://schemas.microsoft.com/office/drawing/2014/main" id="{00000000-0008-0000-0000-0000812E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906" name="Text Box 9">
          <a:extLst>
            <a:ext uri="{FF2B5EF4-FFF2-40B4-BE49-F238E27FC236}">
              <a16:creationId xmlns:a16="http://schemas.microsoft.com/office/drawing/2014/main" id="{00000000-0008-0000-0000-0000822E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907" name="Text Box 11">
          <a:extLst>
            <a:ext uri="{FF2B5EF4-FFF2-40B4-BE49-F238E27FC236}">
              <a16:creationId xmlns:a16="http://schemas.microsoft.com/office/drawing/2014/main" id="{00000000-0008-0000-0000-0000832E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08" name="Text Box 8">
          <a:extLst>
            <a:ext uri="{FF2B5EF4-FFF2-40B4-BE49-F238E27FC236}">
              <a16:creationId xmlns:a16="http://schemas.microsoft.com/office/drawing/2014/main" id="{00000000-0008-0000-0000-000084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09" name="Text Box 9">
          <a:extLst>
            <a:ext uri="{FF2B5EF4-FFF2-40B4-BE49-F238E27FC236}">
              <a16:creationId xmlns:a16="http://schemas.microsoft.com/office/drawing/2014/main" id="{00000000-0008-0000-0000-000085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10" name="Text Box 11">
          <a:extLst>
            <a:ext uri="{FF2B5EF4-FFF2-40B4-BE49-F238E27FC236}">
              <a16:creationId xmlns:a16="http://schemas.microsoft.com/office/drawing/2014/main" id="{00000000-0008-0000-0000-000086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911" name="Text Box 8">
          <a:extLst>
            <a:ext uri="{FF2B5EF4-FFF2-40B4-BE49-F238E27FC236}">
              <a16:creationId xmlns:a16="http://schemas.microsoft.com/office/drawing/2014/main" id="{00000000-0008-0000-0000-0000872E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912" name="Text Box 11">
          <a:extLst>
            <a:ext uri="{FF2B5EF4-FFF2-40B4-BE49-F238E27FC236}">
              <a16:creationId xmlns:a16="http://schemas.microsoft.com/office/drawing/2014/main" id="{00000000-0008-0000-0000-000088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913" name="Text Box 11">
          <a:extLst>
            <a:ext uri="{FF2B5EF4-FFF2-40B4-BE49-F238E27FC236}">
              <a16:creationId xmlns:a16="http://schemas.microsoft.com/office/drawing/2014/main" id="{00000000-0008-0000-0000-000089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914" name="Text Box 11">
          <a:extLst>
            <a:ext uri="{FF2B5EF4-FFF2-40B4-BE49-F238E27FC236}">
              <a16:creationId xmlns:a16="http://schemas.microsoft.com/office/drawing/2014/main" id="{00000000-0008-0000-0000-00008A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915" name="Text Box 11">
          <a:extLst>
            <a:ext uri="{FF2B5EF4-FFF2-40B4-BE49-F238E27FC236}">
              <a16:creationId xmlns:a16="http://schemas.microsoft.com/office/drawing/2014/main" id="{00000000-0008-0000-0000-00008B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916" name="Text Box 11">
          <a:extLst>
            <a:ext uri="{FF2B5EF4-FFF2-40B4-BE49-F238E27FC236}">
              <a16:creationId xmlns:a16="http://schemas.microsoft.com/office/drawing/2014/main" id="{00000000-0008-0000-0000-00008C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917" name="Text Box 11">
          <a:extLst>
            <a:ext uri="{FF2B5EF4-FFF2-40B4-BE49-F238E27FC236}">
              <a16:creationId xmlns:a16="http://schemas.microsoft.com/office/drawing/2014/main" id="{00000000-0008-0000-0000-00008D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918" name="Text Box 11">
          <a:extLst>
            <a:ext uri="{FF2B5EF4-FFF2-40B4-BE49-F238E27FC236}">
              <a16:creationId xmlns:a16="http://schemas.microsoft.com/office/drawing/2014/main" id="{00000000-0008-0000-0000-00008E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919" name="Text Box 11">
          <a:extLst>
            <a:ext uri="{FF2B5EF4-FFF2-40B4-BE49-F238E27FC236}">
              <a16:creationId xmlns:a16="http://schemas.microsoft.com/office/drawing/2014/main" id="{00000000-0008-0000-0000-00008F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920" name="Text Box 11">
          <a:extLst>
            <a:ext uri="{FF2B5EF4-FFF2-40B4-BE49-F238E27FC236}">
              <a16:creationId xmlns:a16="http://schemas.microsoft.com/office/drawing/2014/main" id="{00000000-0008-0000-0000-000090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921" name="Text Box 8">
          <a:extLst>
            <a:ext uri="{FF2B5EF4-FFF2-40B4-BE49-F238E27FC236}">
              <a16:creationId xmlns:a16="http://schemas.microsoft.com/office/drawing/2014/main" id="{00000000-0008-0000-0000-0000912E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922" name="Text Box 11">
          <a:extLst>
            <a:ext uri="{FF2B5EF4-FFF2-40B4-BE49-F238E27FC236}">
              <a16:creationId xmlns:a16="http://schemas.microsoft.com/office/drawing/2014/main" id="{00000000-0008-0000-0000-000092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23" name="Text Box 9">
          <a:extLst>
            <a:ext uri="{FF2B5EF4-FFF2-40B4-BE49-F238E27FC236}">
              <a16:creationId xmlns:a16="http://schemas.microsoft.com/office/drawing/2014/main" id="{00000000-0008-0000-0000-000093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24" name="Text Box 11">
          <a:extLst>
            <a:ext uri="{FF2B5EF4-FFF2-40B4-BE49-F238E27FC236}">
              <a16:creationId xmlns:a16="http://schemas.microsoft.com/office/drawing/2014/main" id="{00000000-0008-0000-0000-000094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25" name="Text Box 8">
          <a:extLst>
            <a:ext uri="{FF2B5EF4-FFF2-40B4-BE49-F238E27FC236}">
              <a16:creationId xmlns:a16="http://schemas.microsoft.com/office/drawing/2014/main" id="{00000000-0008-0000-0000-000095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26" name="Text Box 9">
          <a:extLst>
            <a:ext uri="{FF2B5EF4-FFF2-40B4-BE49-F238E27FC236}">
              <a16:creationId xmlns:a16="http://schemas.microsoft.com/office/drawing/2014/main" id="{00000000-0008-0000-0000-000096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27" name="Text Box 11">
          <a:extLst>
            <a:ext uri="{FF2B5EF4-FFF2-40B4-BE49-F238E27FC236}">
              <a16:creationId xmlns:a16="http://schemas.microsoft.com/office/drawing/2014/main" id="{00000000-0008-0000-0000-000097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28" name="Text Box 8">
          <a:extLst>
            <a:ext uri="{FF2B5EF4-FFF2-40B4-BE49-F238E27FC236}">
              <a16:creationId xmlns:a16="http://schemas.microsoft.com/office/drawing/2014/main" id="{00000000-0008-0000-0000-000098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29" name="Text Box 9">
          <a:extLst>
            <a:ext uri="{FF2B5EF4-FFF2-40B4-BE49-F238E27FC236}">
              <a16:creationId xmlns:a16="http://schemas.microsoft.com/office/drawing/2014/main" id="{00000000-0008-0000-0000-000099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30" name="Text Box 11">
          <a:extLst>
            <a:ext uri="{FF2B5EF4-FFF2-40B4-BE49-F238E27FC236}">
              <a16:creationId xmlns:a16="http://schemas.microsoft.com/office/drawing/2014/main" id="{00000000-0008-0000-0000-00009A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31" name="Text Box 8">
          <a:extLst>
            <a:ext uri="{FF2B5EF4-FFF2-40B4-BE49-F238E27FC236}">
              <a16:creationId xmlns:a16="http://schemas.microsoft.com/office/drawing/2014/main" id="{00000000-0008-0000-0000-00009B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32" name="Text Box 9">
          <a:extLst>
            <a:ext uri="{FF2B5EF4-FFF2-40B4-BE49-F238E27FC236}">
              <a16:creationId xmlns:a16="http://schemas.microsoft.com/office/drawing/2014/main" id="{00000000-0008-0000-0000-00009C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33" name="Text Box 11">
          <a:extLst>
            <a:ext uri="{FF2B5EF4-FFF2-40B4-BE49-F238E27FC236}">
              <a16:creationId xmlns:a16="http://schemas.microsoft.com/office/drawing/2014/main" id="{00000000-0008-0000-0000-00009D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34" name="Text Box 8">
          <a:extLst>
            <a:ext uri="{FF2B5EF4-FFF2-40B4-BE49-F238E27FC236}">
              <a16:creationId xmlns:a16="http://schemas.microsoft.com/office/drawing/2014/main" id="{00000000-0008-0000-0000-00009E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35" name="Text Box 9">
          <a:extLst>
            <a:ext uri="{FF2B5EF4-FFF2-40B4-BE49-F238E27FC236}">
              <a16:creationId xmlns:a16="http://schemas.microsoft.com/office/drawing/2014/main" id="{00000000-0008-0000-0000-00009F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36" name="Text Box 11">
          <a:extLst>
            <a:ext uri="{FF2B5EF4-FFF2-40B4-BE49-F238E27FC236}">
              <a16:creationId xmlns:a16="http://schemas.microsoft.com/office/drawing/2014/main" id="{00000000-0008-0000-0000-0000A0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37" name="Text Box 8">
          <a:extLst>
            <a:ext uri="{FF2B5EF4-FFF2-40B4-BE49-F238E27FC236}">
              <a16:creationId xmlns:a16="http://schemas.microsoft.com/office/drawing/2014/main" id="{00000000-0008-0000-0000-0000A1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38" name="Text Box 9">
          <a:extLst>
            <a:ext uri="{FF2B5EF4-FFF2-40B4-BE49-F238E27FC236}">
              <a16:creationId xmlns:a16="http://schemas.microsoft.com/office/drawing/2014/main" id="{00000000-0008-0000-0000-0000A2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39" name="Text Box 11">
          <a:extLst>
            <a:ext uri="{FF2B5EF4-FFF2-40B4-BE49-F238E27FC236}">
              <a16:creationId xmlns:a16="http://schemas.microsoft.com/office/drawing/2014/main" id="{00000000-0008-0000-0000-0000A3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40" name="Text Box 8">
          <a:extLst>
            <a:ext uri="{FF2B5EF4-FFF2-40B4-BE49-F238E27FC236}">
              <a16:creationId xmlns:a16="http://schemas.microsoft.com/office/drawing/2014/main" id="{00000000-0008-0000-0000-0000A4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41" name="Text Box 9">
          <a:extLst>
            <a:ext uri="{FF2B5EF4-FFF2-40B4-BE49-F238E27FC236}">
              <a16:creationId xmlns:a16="http://schemas.microsoft.com/office/drawing/2014/main" id="{00000000-0008-0000-0000-0000A5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42" name="Text Box 11">
          <a:extLst>
            <a:ext uri="{FF2B5EF4-FFF2-40B4-BE49-F238E27FC236}">
              <a16:creationId xmlns:a16="http://schemas.microsoft.com/office/drawing/2014/main" id="{00000000-0008-0000-0000-0000A6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43" name="Text Box 8">
          <a:extLst>
            <a:ext uri="{FF2B5EF4-FFF2-40B4-BE49-F238E27FC236}">
              <a16:creationId xmlns:a16="http://schemas.microsoft.com/office/drawing/2014/main" id="{00000000-0008-0000-0000-0000A7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44" name="Text Box 9">
          <a:extLst>
            <a:ext uri="{FF2B5EF4-FFF2-40B4-BE49-F238E27FC236}">
              <a16:creationId xmlns:a16="http://schemas.microsoft.com/office/drawing/2014/main" id="{00000000-0008-0000-0000-0000A8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45" name="Text Box 11">
          <a:extLst>
            <a:ext uri="{FF2B5EF4-FFF2-40B4-BE49-F238E27FC236}">
              <a16:creationId xmlns:a16="http://schemas.microsoft.com/office/drawing/2014/main" id="{00000000-0008-0000-0000-0000A9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46" name="Text Box 8">
          <a:extLst>
            <a:ext uri="{FF2B5EF4-FFF2-40B4-BE49-F238E27FC236}">
              <a16:creationId xmlns:a16="http://schemas.microsoft.com/office/drawing/2014/main" id="{00000000-0008-0000-0000-0000AA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47" name="Text Box 9">
          <a:extLst>
            <a:ext uri="{FF2B5EF4-FFF2-40B4-BE49-F238E27FC236}">
              <a16:creationId xmlns:a16="http://schemas.microsoft.com/office/drawing/2014/main" id="{00000000-0008-0000-0000-0000AB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48" name="Text Box 11">
          <a:extLst>
            <a:ext uri="{FF2B5EF4-FFF2-40B4-BE49-F238E27FC236}">
              <a16:creationId xmlns:a16="http://schemas.microsoft.com/office/drawing/2014/main" id="{00000000-0008-0000-0000-0000AC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49" name="Text Box 8">
          <a:extLst>
            <a:ext uri="{FF2B5EF4-FFF2-40B4-BE49-F238E27FC236}">
              <a16:creationId xmlns:a16="http://schemas.microsoft.com/office/drawing/2014/main" id="{00000000-0008-0000-0000-0000AD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50" name="Text Box 9">
          <a:extLst>
            <a:ext uri="{FF2B5EF4-FFF2-40B4-BE49-F238E27FC236}">
              <a16:creationId xmlns:a16="http://schemas.microsoft.com/office/drawing/2014/main" id="{00000000-0008-0000-0000-0000AE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51" name="Text Box 11">
          <a:extLst>
            <a:ext uri="{FF2B5EF4-FFF2-40B4-BE49-F238E27FC236}">
              <a16:creationId xmlns:a16="http://schemas.microsoft.com/office/drawing/2014/main" id="{00000000-0008-0000-0000-0000AF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52" name="Text Box 8">
          <a:extLst>
            <a:ext uri="{FF2B5EF4-FFF2-40B4-BE49-F238E27FC236}">
              <a16:creationId xmlns:a16="http://schemas.microsoft.com/office/drawing/2014/main" id="{00000000-0008-0000-0000-0000B0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53" name="Text Box 9">
          <a:extLst>
            <a:ext uri="{FF2B5EF4-FFF2-40B4-BE49-F238E27FC236}">
              <a16:creationId xmlns:a16="http://schemas.microsoft.com/office/drawing/2014/main" id="{00000000-0008-0000-0000-0000B1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54" name="Text Box 11">
          <a:extLst>
            <a:ext uri="{FF2B5EF4-FFF2-40B4-BE49-F238E27FC236}">
              <a16:creationId xmlns:a16="http://schemas.microsoft.com/office/drawing/2014/main" id="{00000000-0008-0000-0000-0000B2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55" name="Text Box 8">
          <a:extLst>
            <a:ext uri="{FF2B5EF4-FFF2-40B4-BE49-F238E27FC236}">
              <a16:creationId xmlns:a16="http://schemas.microsoft.com/office/drawing/2014/main" id="{00000000-0008-0000-0000-0000B3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56" name="Text Box 9">
          <a:extLst>
            <a:ext uri="{FF2B5EF4-FFF2-40B4-BE49-F238E27FC236}">
              <a16:creationId xmlns:a16="http://schemas.microsoft.com/office/drawing/2014/main" id="{00000000-0008-0000-0000-0000B4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57" name="Text Box 11">
          <a:extLst>
            <a:ext uri="{FF2B5EF4-FFF2-40B4-BE49-F238E27FC236}">
              <a16:creationId xmlns:a16="http://schemas.microsoft.com/office/drawing/2014/main" id="{00000000-0008-0000-0000-0000B5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958" name="Text Box 8">
          <a:extLst>
            <a:ext uri="{FF2B5EF4-FFF2-40B4-BE49-F238E27FC236}">
              <a16:creationId xmlns:a16="http://schemas.microsoft.com/office/drawing/2014/main" id="{00000000-0008-0000-0000-0000B62E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959" name="Text Box 11">
          <a:extLst>
            <a:ext uri="{FF2B5EF4-FFF2-40B4-BE49-F238E27FC236}">
              <a16:creationId xmlns:a16="http://schemas.microsoft.com/office/drawing/2014/main" id="{00000000-0008-0000-0000-0000B7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60" name="Text Box 8">
          <a:extLst>
            <a:ext uri="{FF2B5EF4-FFF2-40B4-BE49-F238E27FC236}">
              <a16:creationId xmlns:a16="http://schemas.microsoft.com/office/drawing/2014/main" id="{00000000-0008-0000-0000-0000B8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61" name="Text Box 9">
          <a:extLst>
            <a:ext uri="{FF2B5EF4-FFF2-40B4-BE49-F238E27FC236}">
              <a16:creationId xmlns:a16="http://schemas.microsoft.com/office/drawing/2014/main" id="{00000000-0008-0000-0000-0000B9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62" name="Text Box 11">
          <a:extLst>
            <a:ext uri="{FF2B5EF4-FFF2-40B4-BE49-F238E27FC236}">
              <a16:creationId xmlns:a16="http://schemas.microsoft.com/office/drawing/2014/main" id="{00000000-0008-0000-0000-0000BA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963" name="Text Box 8">
          <a:extLst>
            <a:ext uri="{FF2B5EF4-FFF2-40B4-BE49-F238E27FC236}">
              <a16:creationId xmlns:a16="http://schemas.microsoft.com/office/drawing/2014/main" id="{00000000-0008-0000-0000-0000BB2E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964" name="Text Box 9">
          <a:extLst>
            <a:ext uri="{FF2B5EF4-FFF2-40B4-BE49-F238E27FC236}">
              <a16:creationId xmlns:a16="http://schemas.microsoft.com/office/drawing/2014/main" id="{00000000-0008-0000-0000-0000BC2E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965" name="Text Box 11">
          <a:extLst>
            <a:ext uri="{FF2B5EF4-FFF2-40B4-BE49-F238E27FC236}">
              <a16:creationId xmlns:a16="http://schemas.microsoft.com/office/drawing/2014/main" id="{00000000-0008-0000-0000-0000BD2E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66" name="Text Box 8">
          <a:extLst>
            <a:ext uri="{FF2B5EF4-FFF2-40B4-BE49-F238E27FC236}">
              <a16:creationId xmlns:a16="http://schemas.microsoft.com/office/drawing/2014/main" id="{00000000-0008-0000-0000-0000BE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67" name="Text Box 9">
          <a:extLst>
            <a:ext uri="{FF2B5EF4-FFF2-40B4-BE49-F238E27FC236}">
              <a16:creationId xmlns:a16="http://schemas.microsoft.com/office/drawing/2014/main" id="{00000000-0008-0000-0000-0000BF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68" name="Text Box 11">
          <a:extLst>
            <a:ext uri="{FF2B5EF4-FFF2-40B4-BE49-F238E27FC236}">
              <a16:creationId xmlns:a16="http://schemas.microsoft.com/office/drawing/2014/main" id="{00000000-0008-0000-0000-0000C0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969" name="Text Box 8">
          <a:extLst>
            <a:ext uri="{FF2B5EF4-FFF2-40B4-BE49-F238E27FC236}">
              <a16:creationId xmlns:a16="http://schemas.microsoft.com/office/drawing/2014/main" id="{00000000-0008-0000-0000-0000C12E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970" name="Text Box 9">
          <a:extLst>
            <a:ext uri="{FF2B5EF4-FFF2-40B4-BE49-F238E27FC236}">
              <a16:creationId xmlns:a16="http://schemas.microsoft.com/office/drawing/2014/main" id="{00000000-0008-0000-0000-0000C22E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1971" name="Text Box 11">
          <a:extLst>
            <a:ext uri="{FF2B5EF4-FFF2-40B4-BE49-F238E27FC236}">
              <a16:creationId xmlns:a16="http://schemas.microsoft.com/office/drawing/2014/main" id="{00000000-0008-0000-0000-0000C32E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72" name="Text Box 8">
          <a:extLst>
            <a:ext uri="{FF2B5EF4-FFF2-40B4-BE49-F238E27FC236}">
              <a16:creationId xmlns:a16="http://schemas.microsoft.com/office/drawing/2014/main" id="{00000000-0008-0000-0000-0000C4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73" name="Text Box 9">
          <a:extLst>
            <a:ext uri="{FF2B5EF4-FFF2-40B4-BE49-F238E27FC236}">
              <a16:creationId xmlns:a16="http://schemas.microsoft.com/office/drawing/2014/main" id="{00000000-0008-0000-0000-0000C5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74" name="Text Box 11">
          <a:extLst>
            <a:ext uri="{FF2B5EF4-FFF2-40B4-BE49-F238E27FC236}">
              <a16:creationId xmlns:a16="http://schemas.microsoft.com/office/drawing/2014/main" id="{00000000-0008-0000-0000-0000C6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975" name="Text Box 8">
          <a:extLst>
            <a:ext uri="{FF2B5EF4-FFF2-40B4-BE49-F238E27FC236}">
              <a16:creationId xmlns:a16="http://schemas.microsoft.com/office/drawing/2014/main" id="{00000000-0008-0000-0000-0000C72E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976" name="Text Box 11">
          <a:extLst>
            <a:ext uri="{FF2B5EF4-FFF2-40B4-BE49-F238E27FC236}">
              <a16:creationId xmlns:a16="http://schemas.microsoft.com/office/drawing/2014/main" id="{00000000-0008-0000-0000-0000C8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977" name="Text Box 11">
          <a:extLst>
            <a:ext uri="{FF2B5EF4-FFF2-40B4-BE49-F238E27FC236}">
              <a16:creationId xmlns:a16="http://schemas.microsoft.com/office/drawing/2014/main" id="{00000000-0008-0000-0000-0000C9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978" name="Text Box 11">
          <a:extLst>
            <a:ext uri="{FF2B5EF4-FFF2-40B4-BE49-F238E27FC236}">
              <a16:creationId xmlns:a16="http://schemas.microsoft.com/office/drawing/2014/main" id="{00000000-0008-0000-0000-0000CA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979" name="Text Box 11">
          <a:extLst>
            <a:ext uri="{FF2B5EF4-FFF2-40B4-BE49-F238E27FC236}">
              <a16:creationId xmlns:a16="http://schemas.microsoft.com/office/drawing/2014/main" id="{00000000-0008-0000-0000-0000CB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980" name="Text Box 11">
          <a:extLst>
            <a:ext uri="{FF2B5EF4-FFF2-40B4-BE49-F238E27FC236}">
              <a16:creationId xmlns:a16="http://schemas.microsoft.com/office/drawing/2014/main" id="{00000000-0008-0000-0000-0000CC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981" name="Text Box 11">
          <a:extLst>
            <a:ext uri="{FF2B5EF4-FFF2-40B4-BE49-F238E27FC236}">
              <a16:creationId xmlns:a16="http://schemas.microsoft.com/office/drawing/2014/main" id="{00000000-0008-0000-0000-0000CD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982" name="Text Box 11">
          <a:extLst>
            <a:ext uri="{FF2B5EF4-FFF2-40B4-BE49-F238E27FC236}">
              <a16:creationId xmlns:a16="http://schemas.microsoft.com/office/drawing/2014/main" id="{00000000-0008-0000-0000-0000CE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983" name="Text Box 11">
          <a:extLst>
            <a:ext uri="{FF2B5EF4-FFF2-40B4-BE49-F238E27FC236}">
              <a16:creationId xmlns:a16="http://schemas.microsoft.com/office/drawing/2014/main" id="{00000000-0008-0000-0000-0000CF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984" name="Text Box 11">
          <a:extLst>
            <a:ext uri="{FF2B5EF4-FFF2-40B4-BE49-F238E27FC236}">
              <a16:creationId xmlns:a16="http://schemas.microsoft.com/office/drawing/2014/main" id="{00000000-0008-0000-0000-0000D0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1985" name="Text Box 8">
          <a:extLst>
            <a:ext uri="{FF2B5EF4-FFF2-40B4-BE49-F238E27FC236}">
              <a16:creationId xmlns:a16="http://schemas.microsoft.com/office/drawing/2014/main" id="{00000000-0008-0000-0000-0000D12E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1986" name="Text Box 11">
          <a:extLst>
            <a:ext uri="{FF2B5EF4-FFF2-40B4-BE49-F238E27FC236}">
              <a16:creationId xmlns:a16="http://schemas.microsoft.com/office/drawing/2014/main" id="{00000000-0008-0000-0000-0000D2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87" name="Text Box 8">
          <a:extLst>
            <a:ext uri="{FF2B5EF4-FFF2-40B4-BE49-F238E27FC236}">
              <a16:creationId xmlns:a16="http://schemas.microsoft.com/office/drawing/2014/main" id="{00000000-0008-0000-0000-0000D3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88" name="Text Box 9">
          <a:extLst>
            <a:ext uri="{FF2B5EF4-FFF2-40B4-BE49-F238E27FC236}">
              <a16:creationId xmlns:a16="http://schemas.microsoft.com/office/drawing/2014/main" id="{00000000-0008-0000-0000-0000D4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89" name="Text Box 11">
          <a:extLst>
            <a:ext uri="{FF2B5EF4-FFF2-40B4-BE49-F238E27FC236}">
              <a16:creationId xmlns:a16="http://schemas.microsoft.com/office/drawing/2014/main" id="{00000000-0008-0000-0000-0000D5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90" name="Text Box 8">
          <a:extLst>
            <a:ext uri="{FF2B5EF4-FFF2-40B4-BE49-F238E27FC236}">
              <a16:creationId xmlns:a16="http://schemas.microsoft.com/office/drawing/2014/main" id="{00000000-0008-0000-0000-0000D6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91" name="Text Box 9">
          <a:extLst>
            <a:ext uri="{FF2B5EF4-FFF2-40B4-BE49-F238E27FC236}">
              <a16:creationId xmlns:a16="http://schemas.microsoft.com/office/drawing/2014/main" id="{00000000-0008-0000-0000-0000D7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92" name="Text Box 11">
          <a:extLst>
            <a:ext uri="{FF2B5EF4-FFF2-40B4-BE49-F238E27FC236}">
              <a16:creationId xmlns:a16="http://schemas.microsoft.com/office/drawing/2014/main" id="{00000000-0008-0000-0000-0000D8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93" name="Text Box 11">
          <a:extLst>
            <a:ext uri="{FF2B5EF4-FFF2-40B4-BE49-F238E27FC236}">
              <a16:creationId xmlns:a16="http://schemas.microsoft.com/office/drawing/2014/main" id="{00000000-0008-0000-0000-0000D9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94" name="Text Box 9">
          <a:extLst>
            <a:ext uri="{FF2B5EF4-FFF2-40B4-BE49-F238E27FC236}">
              <a16:creationId xmlns:a16="http://schemas.microsoft.com/office/drawing/2014/main" id="{00000000-0008-0000-0000-0000DA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95" name="Text Box 11">
          <a:extLst>
            <a:ext uri="{FF2B5EF4-FFF2-40B4-BE49-F238E27FC236}">
              <a16:creationId xmlns:a16="http://schemas.microsoft.com/office/drawing/2014/main" id="{00000000-0008-0000-0000-0000DB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96" name="Text Box 8">
          <a:extLst>
            <a:ext uri="{FF2B5EF4-FFF2-40B4-BE49-F238E27FC236}">
              <a16:creationId xmlns:a16="http://schemas.microsoft.com/office/drawing/2014/main" id="{00000000-0008-0000-0000-0000DC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97" name="Text Box 9">
          <a:extLst>
            <a:ext uri="{FF2B5EF4-FFF2-40B4-BE49-F238E27FC236}">
              <a16:creationId xmlns:a16="http://schemas.microsoft.com/office/drawing/2014/main" id="{00000000-0008-0000-0000-0000DD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98" name="Text Box 11">
          <a:extLst>
            <a:ext uri="{FF2B5EF4-FFF2-40B4-BE49-F238E27FC236}">
              <a16:creationId xmlns:a16="http://schemas.microsoft.com/office/drawing/2014/main" id="{00000000-0008-0000-0000-0000DE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1999" name="Text Box 8">
          <a:extLst>
            <a:ext uri="{FF2B5EF4-FFF2-40B4-BE49-F238E27FC236}">
              <a16:creationId xmlns:a16="http://schemas.microsoft.com/office/drawing/2014/main" id="{00000000-0008-0000-0000-0000DF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00" name="Text Box 9">
          <a:extLst>
            <a:ext uri="{FF2B5EF4-FFF2-40B4-BE49-F238E27FC236}">
              <a16:creationId xmlns:a16="http://schemas.microsoft.com/office/drawing/2014/main" id="{00000000-0008-0000-0000-0000E0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01" name="Text Box 11">
          <a:extLst>
            <a:ext uri="{FF2B5EF4-FFF2-40B4-BE49-F238E27FC236}">
              <a16:creationId xmlns:a16="http://schemas.microsoft.com/office/drawing/2014/main" id="{00000000-0008-0000-0000-0000E1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02" name="Text Box 8">
          <a:extLst>
            <a:ext uri="{FF2B5EF4-FFF2-40B4-BE49-F238E27FC236}">
              <a16:creationId xmlns:a16="http://schemas.microsoft.com/office/drawing/2014/main" id="{00000000-0008-0000-0000-0000E2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03" name="Text Box 9">
          <a:extLst>
            <a:ext uri="{FF2B5EF4-FFF2-40B4-BE49-F238E27FC236}">
              <a16:creationId xmlns:a16="http://schemas.microsoft.com/office/drawing/2014/main" id="{00000000-0008-0000-0000-0000E3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04" name="Text Box 11">
          <a:extLst>
            <a:ext uri="{FF2B5EF4-FFF2-40B4-BE49-F238E27FC236}">
              <a16:creationId xmlns:a16="http://schemas.microsoft.com/office/drawing/2014/main" id="{00000000-0008-0000-0000-0000E4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05" name="Text Box 8">
          <a:extLst>
            <a:ext uri="{FF2B5EF4-FFF2-40B4-BE49-F238E27FC236}">
              <a16:creationId xmlns:a16="http://schemas.microsoft.com/office/drawing/2014/main" id="{00000000-0008-0000-0000-0000E5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06" name="Text Box 9">
          <a:extLst>
            <a:ext uri="{FF2B5EF4-FFF2-40B4-BE49-F238E27FC236}">
              <a16:creationId xmlns:a16="http://schemas.microsoft.com/office/drawing/2014/main" id="{00000000-0008-0000-0000-0000E6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07" name="Text Box 11">
          <a:extLst>
            <a:ext uri="{FF2B5EF4-FFF2-40B4-BE49-F238E27FC236}">
              <a16:creationId xmlns:a16="http://schemas.microsoft.com/office/drawing/2014/main" id="{00000000-0008-0000-0000-0000E7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08" name="Text Box 8">
          <a:extLst>
            <a:ext uri="{FF2B5EF4-FFF2-40B4-BE49-F238E27FC236}">
              <a16:creationId xmlns:a16="http://schemas.microsoft.com/office/drawing/2014/main" id="{00000000-0008-0000-0000-0000E8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09" name="Text Box 9">
          <a:extLst>
            <a:ext uri="{FF2B5EF4-FFF2-40B4-BE49-F238E27FC236}">
              <a16:creationId xmlns:a16="http://schemas.microsoft.com/office/drawing/2014/main" id="{00000000-0008-0000-0000-0000E9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10" name="Text Box 11">
          <a:extLst>
            <a:ext uri="{FF2B5EF4-FFF2-40B4-BE49-F238E27FC236}">
              <a16:creationId xmlns:a16="http://schemas.microsoft.com/office/drawing/2014/main" id="{00000000-0008-0000-0000-0000EA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11" name="Text Box 8">
          <a:extLst>
            <a:ext uri="{FF2B5EF4-FFF2-40B4-BE49-F238E27FC236}">
              <a16:creationId xmlns:a16="http://schemas.microsoft.com/office/drawing/2014/main" id="{00000000-0008-0000-0000-0000EB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12" name="Text Box 9">
          <a:extLst>
            <a:ext uri="{FF2B5EF4-FFF2-40B4-BE49-F238E27FC236}">
              <a16:creationId xmlns:a16="http://schemas.microsoft.com/office/drawing/2014/main" id="{00000000-0008-0000-0000-0000EC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13" name="Text Box 11">
          <a:extLst>
            <a:ext uri="{FF2B5EF4-FFF2-40B4-BE49-F238E27FC236}">
              <a16:creationId xmlns:a16="http://schemas.microsoft.com/office/drawing/2014/main" id="{00000000-0008-0000-0000-0000ED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14" name="Text Box 8">
          <a:extLst>
            <a:ext uri="{FF2B5EF4-FFF2-40B4-BE49-F238E27FC236}">
              <a16:creationId xmlns:a16="http://schemas.microsoft.com/office/drawing/2014/main" id="{00000000-0008-0000-0000-0000EE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15" name="Text Box 9">
          <a:extLst>
            <a:ext uri="{FF2B5EF4-FFF2-40B4-BE49-F238E27FC236}">
              <a16:creationId xmlns:a16="http://schemas.microsoft.com/office/drawing/2014/main" id="{00000000-0008-0000-0000-0000EF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16" name="Text Box 11">
          <a:extLst>
            <a:ext uri="{FF2B5EF4-FFF2-40B4-BE49-F238E27FC236}">
              <a16:creationId xmlns:a16="http://schemas.microsoft.com/office/drawing/2014/main" id="{00000000-0008-0000-0000-0000F0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17" name="Text Box 8">
          <a:extLst>
            <a:ext uri="{FF2B5EF4-FFF2-40B4-BE49-F238E27FC236}">
              <a16:creationId xmlns:a16="http://schemas.microsoft.com/office/drawing/2014/main" id="{00000000-0008-0000-0000-0000F1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18" name="Text Box 9">
          <a:extLst>
            <a:ext uri="{FF2B5EF4-FFF2-40B4-BE49-F238E27FC236}">
              <a16:creationId xmlns:a16="http://schemas.microsoft.com/office/drawing/2014/main" id="{00000000-0008-0000-0000-0000F2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19" name="Text Box 11">
          <a:extLst>
            <a:ext uri="{FF2B5EF4-FFF2-40B4-BE49-F238E27FC236}">
              <a16:creationId xmlns:a16="http://schemas.microsoft.com/office/drawing/2014/main" id="{00000000-0008-0000-0000-0000F3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20" name="Text Box 8">
          <a:extLst>
            <a:ext uri="{FF2B5EF4-FFF2-40B4-BE49-F238E27FC236}">
              <a16:creationId xmlns:a16="http://schemas.microsoft.com/office/drawing/2014/main" id="{00000000-0008-0000-0000-0000F4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21" name="Text Box 9">
          <a:extLst>
            <a:ext uri="{FF2B5EF4-FFF2-40B4-BE49-F238E27FC236}">
              <a16:creationId xmlns:a16="http://schemas.microsoft.com/office/drawing/2014/main" id="{00000000-0008-0000-0000-0000F5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22" name="Text Box 11">
          <a:extLst>
            <a:ext uri="{FF2B5EF4-FFF2-40B4-BE49-F238E27FC236}">
              <a16:creationId xmlns:a16="http://schemas.microsoft.com/office/drawing/2014/main" id="{00000000-0008-0000-0000-0000F6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23" name="Text Box 8">
          <a:extLst>
            <a:ext uri="{FF2B5EF4-FFF2-40B4-BE49-F238E27FC236}">
              <a16:creationId xmlns:a16="http://schemas.microsoft.com/office/drawing/2014/main" id="{00000000-0008-0000-0000-0000F7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24" name="Text Box 9">
          <a:extLst>
            <a:ext uri="{FF2B5EF4-FFF2-40B4-BE49-F238E27FC236}">
              <a16:creationId xmlns:a16="http://schemas.microsoft.com/office/drawing/2014/main" id="{00000000-0008-0000-0000-0000F8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25" name="Text Box 11">
          <a:extLst>
            <a:ext uri="{FF2B5EF4-FFF2-40B4-BE49-F238E27FC236}">
              <a16:creationId xmlns:a16="http://schemas.microsoft.com/office/drawing/2014/main" id="{00000000-0008-0000-0000-0000F9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26" name="Text Box 8">
          <a:extLst>
            <a:ext uri="{FF2B5EF4-FFF2-40B4-BE49-F238E27FC236}">
              <a16:creationId xmlns:a16="http://schemas.microsoft.com/office/drawing/2014/main" id="{00000000-0008-0000-0000-0000FA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27" name="Text Box 9">
          <a:extLst>
            <a:ext uri="{FF2B5EF4-FFF2-40B4-BE49-F238E27FC236}">
              <a16:creationId xmlns:a16="http://schemas.microsoft.com/office/drawing/2014/main" id="{00000000-0008-0000-0000-0000FB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28" name="Text Box 11">
          <a:extLst>
            <a:ext uri="{FF2B5EF4-FFF2-40B4-BE49-F238E27FC236}">
              <a16:creationId xmlns:a16="http://schemas.microsoft.com/office/drawing/2014/main" id="{00000000-0008-0000-0000-0000FC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029" name="Text Box 8">
          <a:extLst>
            <a:ext uri="{FF2B5EF4-FFF2-40B4-BE49-F238E27FC236}">
              <a16:creationId xmlns:a16="http://schemas.microsoft.com/office/drawing/2014/main" id="{00000000-0008-0000-0000-0000FD2E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030" name="Text Box 11">
          <a:extLst>
            <a:ext uri="{FF2B5EF4-FFF2-40B4-BE49-F238E27FC236}">
              <a16:creationId xmlns:a16="http://schemas.microsoft.com/office/drawing/2014/main" id="{00000000-0008-0000-0000-0000FE2E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31" name="Text Box 8">
          <a:extLst>
            <a:ext uri="{FF2B5EF4-FFF2-40B4-BE49-F238E27FC236}">
              <a16:creationId xmlns:a16="http://schemas.microsoft.com/office/drawing/2014/main" id="{00000000-0008-0000-0000-0000FF2E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32" name="Text Box 9">
          <a:extLst>
            <a:ext uri="{FF2B5EF4-FFF2-40B4-BE49-F238E27FC236}">
              <a16:creationId xmlns:a16="http://schemas.microsoft.com/office/drawing/2014/main" id="{00000000-0008-0000-0000-000000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33" name="Text Box 11">
          <a:extLst>
            <a:ext uri="{FF2B5EF4-FFF2-40B4-BE49-F238E27FC236}">
              <a16:creationId xmlns:a16="http://schemas.microsoft.com/office/drawing/2014/main" id="{00000000-0008-0000-0000-000001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76200" cy="28575"/>
    <xdr:sp macro="" textlink="">
      <xdr:nvSpPr>
        <xdr:cNvPr id="12034" name="Text Box 11">
          <a:extLst>
            <a:ext uri="{FF2B5EF4-FFF2-40B4-BE49-F238E27FC236}">
              <a16:creationId xmlns:a16="http://schemas.microsoft.com/office/drawing/2014/main" id="{00000000-0008-0000-0000-0000022F0000}"/>
            </a:ext>
          </a:extLst>
        </xdr:cNvPr>
        <xdr:cNvSpPr txBox="1">
          <a:spLocks noChangeArrowheads="1"/>
        </xdr:cNvSpPr>
      </xdr:nvSpPr>
      <xdr:spPr bwMode="auto">
        <a:xfrm>
          <a:off x="4095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035" name="Text Box 8">
          <a:extLst>
            <a:ext uri="{FF2B5EF4-FFF2-40B4-BE49-F238E27FC236}">
              <a16:creationId xmlns:a16="http://schemas.microsoft.com/office/drawing/2014/main" id="{00000000-0008-0000-0000-0000032F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036" name="Text Box 9">
          <a:extLst>
            <a:ext uri="{FF2B5EF4-FFF2-40B4-BE49-F238E27FC236}">
              <a16:creationId xmlns:a16="http://schemas.microsoft.com/office/drawing/2014/main" id="{00000000-0008-0000-0000-0000042F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037" name="Text Box 11">
          <a:extLst>
            <a:ext uri="{FF2B5EF4-FFF2-40B4-BE49-F238E27FC236}">
              <a16:creationId xmlns:a16="http://schemas.microsoft.com/office/drawing/2014/main" id="{00000000-0008-0000-0000-0000052F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38" name="Text Box 8">
          <a:extLst>
            <a:ext uri="{FF2B5EF4-FFF2-40B4-BE49-F238E27FC236}">
              <a16:creationId xmlns:a16="http://schemas.microsoft.com/office/drawing/2014/main" id="{00000000-0008-0000-0000-000006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39" name="Text Box 9">
          <a:extLst>
            <a:ext uri="{FF2B5EF4-FFF2-40B4-BE49-F238E27FC236}">
              <a16:creationId xmlns:a16="http://schemas.microsoft.com/office/drawing/2014/main" id="{00000000-0008-0000-0000-000007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40" name="Text Box 11">
          <a:extLst>
            <a:ext uri="{FF2B5EF4-FFF2-40B4-BE49-F238E27FC236}">
              <a16:creationId xmlns:a16="http://schemas.microsoft.com/office/drawing/2014/main" id="{00000000-0008-0000-0000-000008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041" name="Text Box 8">
          <a:extLst>
            <a:ext uri="{FF2B5EF4-FFF2-40B4-BE49-F238E27FC236}">
              <a16:creationId xmlns:a16="http://schemas.microsoft.com/office/drawing/2014/main" id="{00000000-0008-0000-0000-0000092F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042" name="Text Box 9">
          <a:extLst>
            <a:ext uri="{FF2B5EF4-FFF2-40B4-BE49-F238E27FC236}">
              <a16:creationId xmlns:a16="http://schemas.microsoft.com/office/drawing/2014/main" id="{00000000-0008-0000-0000-00000A2F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043" name="Text Box 11">
          <a:extLst>
            <a:ext uri="{FF2B5EF4-FFF2-40B4-BE49-F238E27FC236}">
              <a16:creationId xmlns:a16="http://schemas.microsoft.com/office/drawing/2014/main" id="{00000000-0008-0000-0000-00000B2F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44" name="Text Box 8">
          <a:extLst>
            <a:ext uri="{FF2B5EF4-FFF2-40B4-BE49-F238E27FC236}">
              <a16:creationId xmlns:a16="http://schemas.microsoft.com/office/drawing/2014/main" id="{00000000-0008-0000-0000-00000C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45" name="Text Box 9">
          <a:extLst>
            <a:ext uri="{FF2B5EF4-FFF2-40B4-BE49-F238E27FC236}">
              <a16:creationId xmlns:a16="http://schemas.microsoft.com/office/drawing/2014/main" id="{00000000-0008-0000-0000-00000D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46" name="Text Box 11">
          <a:extLst>
            <a:ext uri="{FF2B5EF4-FFF2-40B4-BE49-F238E27FC236}">
              <a16:creationId xmlns:a16="http://schemas.microsoft.com/office/drawing/2014/main" id="{00000000-0008-0000-0000-00000E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047" name="Text Box 8">
          <a:extLst>
            <a:ext uri="{FF2B5EF4-FFF2-40B4-BE49-F238E27FC236}">
              <a16:creationId xmlns:a16="http://schemas.microsoft.com/office/drawing/2014/main" id="{00000000-0008-0000-0000-00000F2F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048" name="Text Box 11">
          <a:extLst>
            <a:ext uri="{FF2B5EF4-FFF2-40B4-BE49-F238E27FC236}">
              <a16:creationId xmlns:a16="http://schemas.microsoft.com/office/drawing/2014/main" id="{00000000-0008-0000-0000-000010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049" name="Text Box 11">
          <a:extLst>
            <a:ext uri="{FF2B5EF4-FFF2-40B4-BE49-F238E27FC236}">
              <a16:creationId xmlns:a16="http://schemas.microsoft.com/office/drawing/2014/main" id="{00000000-0008-0000-0000-000011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050" name="Text Box 11">
          <a:extLst>
            <a:ext uri="{FF2B5EF4-FFF2-40B4-BE49-F238E27FC236}">
              <a16:creationId xmlns:a16="http://schemas.microsoft.com/office/drawing/2014/main" id="{00000000-0008-0000-0000-000012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051" name="Text Box 11">
          <a:extLst>
            <a:ext uri="{FF2B5EF4-FFF2-40B4-BE49-F238E27FC236}">
              <a16:creationId xmlns:a16="http://schemas.microsoft.com/office/drawing/2014/main" id="{00000000-0008-0000-0000-000013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052" name="Text Box 11">
          <a:extLst>
            <a:ext uri="{FF2B5EF4-FFF2-40B4-BE49-F238E27FC236}">
              <a16:creationId xmlns:a16="http://schemas.microsoft.com/office/drawing/2014/main" id="{00000000-0008-0000-0000-000014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053" name="Text Box 11">
          <a:extLst>
            <a:ext uri="{FF2B5EF4-FFF2-40B4-BE49-F238E27FC236}">
              <a16:creationId xmlns:a16="http://schemas.microsoft.com/office/drawing/2014/main" id="{00000000-0008-0000-0000-000015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054" name="Text Box 11">
          <a:extLst>
            <a:ext uri="{FF2B5EF4-FFF2-40B4-BE49-F238E27FC236}">
              <a16:creationId xmlns:a16="http://schemas.microsoft.com/office/drawing/2014/main" id="{00000000-0008-0000-0000-000016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055" name="Text Box 11">
          <a:extLst>
            <a:ext uri="{FF2B5EF4-FFF2-40B4-BE49-F238E27FC236}">
              <a16:creationId xmlns:a16="http://schemas.microsoft.com/office/drawing/2014/main" id="{00000000-0008-0000-0000-000017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056" name="Text Box 11">
          <a:extLst>
            <a:ext uri="{FF2B5EF4-FFF2-40B4-BE49-F238E27FC236}">
              <a16:creationId xmlns:a16="http://schemas.microsoft.com/office/drawing/2014/main" id="{00000000-0008-0000-0000-000018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057" name="Text Box 8">
          <a:extLst>
            <a:ext uri="{FF2B5EF4-FFF2-40B4-BE49-F238E27FC236}">
              <a16:creationId xmlns:a16="http://schemas.microsoft.com/office/drawing/2014/main" id="{00000000-0008-0000-0000-0000192F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058" name="Text Box 11">
          <a:extLst>
            <a:ext uri="{FF2B5EF4-FFF2-40B4-BE49-F238E27FC236}">
              <a16:creationId xmlns:a16="http://schemas.microsoft.com/office/drawing/2014/main" id="{00000000-0008-0000-0000-00001A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59" name="Text Box 9">
          <a:extLst>
            <a:ext uri="{FF2B5EF4-FFF2-40B4-BE49-F238E27FC236}">
              <a16:creationId xmlns:a16="http://schemas.microsoft.com/office/drawing/2014/main" id="{00000000-0008-0000-0000-00001B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60" name="Text Box 11">
          <a:extLst>
            <a:ext uri="{FF2B5EF4-FFF2-40B4-BE49-F238E27FC236}">
              <a16:creationId xmlns:a16="http://schemas.microsoft.com/office/drawing/2014/main" id="{00000000-0008-0000-0000-00001C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61" name="Text Box 8">
          <a:extLst>
            <a:ext uri="{FF2B5EF4-FFF2-40B4-BE49-F238E27FC236}">
              <a16:creationId xmlns:a16="http://schemas.microsoft.com/office/drawing/2014/main" id="{00000000-0008-0000-0000-00001D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62" name="Text Box 9">
          <a:extLst>
            <a:ext uri="{FF2B5EF4-FFF2-40B4-BE49-F238E27FC236}">
              <a16:creationId xmlns:a16="http://schemas.microsoft.com/office/drawing/2014/main" id="{00000000-0008-0000-0000-00001E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63" name="Text Box 11">
          <a:extLst>
            <a:ext uri="{FF2B5EF4-FFF2-40B4-BE49-F238E27FC236}">
              <a16:creationId xmlns:a16="http://schemas.microsoft.com/office/drawing/2014/main" id="{00000000-0008-0000-0000-00001F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64" name="Text Box 8">
          <a:extLst>
            <a:ext uri="{FF2B5EF4-FFF2-40B4-BE49-F238E27FC236}">
              <a16:creationId xmlns:a16="http://schemas.microsoft.com/office/drawing/2014/main" id="{00000000-0008-0000-0000-000020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65" name="Text Box 9">
          <a:extLst>
            <a:ext uri="{FF2B5EF4-FFF2-40B4-BE49-F238E27FC236}">
              <a16:creationId xmlns:a16="http://schemas.microsoft.com/office/drawing/2014/main" id="{00000000-0008-0000-0000-000021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66" name="Text Box 11">
          <a:extLst>
            <a:ext uri="{FF2B5EF4-FFF2-40B4-BE49-F238E27FC236}">
              <a16:creationId xmlns:a16="http://schemas.microsoft.com/office/drawing/2014/main" id="{00000000-0008-0000-0000-000022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67" name="Text Box 8">
          <a:extLst>
            <a:ext uri="{FF2B5EF4-FFF2-40B4-BE49-F238E27FC236}">
              <a16:creationId xmlns:a16="http://schemas.microsoft.com/office/drawing/2014/main" id="{00000000-0008-0000-0000-000023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68" name="Text Box 9">
          <a:extLst>
            <a:ext uri="{FF2B5EF4-FFF2-40B4-BE49-F238E27FC236}">
              <a16:creationId xmlns:a16="http://schemas.microsoft.com/office/drawing/2014/main" id="{00000000-0008-0000-0000-000024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69" name="Text Box 11">
          <a:extLst>
            <a:ext uri="{FF2B5EF4-FFF2-40B4-BE49-F238E27FC236}">
              <a16:creationId xmlns:a16="http://schemas.microsoft.com/office/drawing/2014/main" id="{00000000-0008-0000-0000-000025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70" name="Text Box 8">
          <a:extLst>
            <a:ext uri="{FF2B5EF4-FFF2-40B4-BE49-F238E27FC236}">
              <a16:creationId xmlns:a16="http://schemas.microsoft.com/office/drawing/2014/main" id="{00000000-0008-0000-0000-000026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71" name="Text Box 9">
          <a:extLst>
            <a:ext uri="{FF2B5EF4-FFF2-40B4-BE49-F238E27FC236}">
              <a16:creationId xmlns:a16="http://schemas.microsoft.com/office/drawing/2014/main" id="{00000000-0008-0000-0000-000027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72" name="Text Box 11">
          <a:extLst>
            <a:ext uri="{FF2B5EF4-FFF2-40B4-BE49-F238E27FC236}">
              <a16:creationId xmlns:a16="http://schemas.microsoft.com/office/drawing/2014/main" id="{00000000-0008-0000-0000-000028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73" name="Text Box 8">
          <a:extLst>
            <a:ext uri="{FF2B5EF4-FFF2-40B4-BE49-F238E27FC236}">
              <a16:creationId xmlns:a16="http://schemas.microsoft.com/office/drawing/2014/main" id="{00000000-0008-0000-0000-000029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74" name="Text Box 9">
          <a:extLst>
            <a:ext uri="{FF2B5EF4-FFF2-40B4-BE49-F238E27FC236}">
              <a16:creationId xmlns:a16="http://schemas.microsoft.com/office/drawing/2014/main" id="{00000000-0008-0000-0000-00002A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75" name="Text Box 11">
          <a:extLst>
            <a:ext uri="{FF2B5EF4-FFF2-40B4-BE49-F238E27FC236}">
              <a16:creationId xmlns:a16="http://schemas.microsoft.com/office/drawing/2014/main" id="{00000000-0008-0000-0000-00002B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76" name="Text Box 8">
          <a:extLst>
            <a:ext uri="{FF2B5EF4-FFF2-40B4-BE49-F238E27FC236}">
              <a16:creationId xmlns:a16="http://schemas.microsoft.com/office/drawing/2014/main" id="{00000000-0008-0000-0000-00002C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77" name="Text Box 9">
          <a:extLst>
            <a:ext uri="{FF2B5EF4-FFF2-40B4-BE49-F238E27FC236}">
              <a16:creationId xmlns:a16="http://schemas.microsoft.com/office/drawing/2014/main" id="{00000000-0008-0000-0000-00002D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78" name="Text Box 11">
          <a:extLst>
            <a:ext uri="{FF2B5EF4-FFF2-40B4-BE49-F238E27FC236}">
              <a16:creationId xmlns:a16="http://schemas.microsoft.com/office/drawing/2014/main" id="{00000000-0008-0000-0000-00002E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79" name="Text Box 8">
          <a:extLst>
            <a:ext uri="{FF2B5EF4-FFF2-40B4-BE49-F238E27FC236}">
              <a16:creationId xmlns:a16="http://schemas.microsoft.com/office/drawing/2014/main" id="{00000000-0008-0000-0000-00002F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80" name="Text Box 9">
          <a:extLst>
            <a:ext uri="{FF2B5EF4-FFF2-40B4-BE49-F238E27FC236}">
              <a16:creationId xmlns:a16="http://schemas.microsoft.com/office/drawing/2014/main" id="{00000000-0008-0000-0000-000030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81" name="Text Box 11">
          <a:extLst>
            <a:ext uri="{FF2B5EF4-FFF2-40B4-BE49-F238E27FC236}">
              <a16:creationId xmlns:a16="http://schemas.microsoft.com/office/drawing/2014/main" id="{00000000-0008-0000-0000-000031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82" name="Text Box 8">
          <a:extLst>
            <a:ext uri="{FF2B5EF4-FFF2-40B4-BE49-F238E27FC236}">
              <a16:creationId xmlns:a16="http://schemas.microsoft.com/office/drawing/2014/main" id="{00000000-0008-0000-0000-000032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83" name="Text Box 9">
          <a:extLst>
            <a:ext uri="{FF2B5EF4-FFF2-40B4-BE49-F238E27FC236}">
              <a16:creationId xmlns:a16="http://schemas.microsoft.com/office/drawing/2014/main" id="{00000000-0008-0000-0000-000033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84" name="Text Box 11">
          <a:extLst>
            <a:ext uri="{FF2B5EF4-FFF2-40B4-BE49-F238E27FC236}">
              <a16:creationId xmlns:a16="http://schemas.microsoft.com/office/drawing/2014/main" id="{00000000-0008-0000-0000-000034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85" name="Text Box 8">
          <a:extLst>
            <a:ext uri="{FF2B5EF4-FFF2-40B4-BE49-F238E27FC236}">
              <a16:creationId xmlns:a16="http://schemas.microsoft.com/office/drawing/2014/main" id="{00000000-0008-0000-0000-000035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86" name="Text Box 9">
          <a:extLst>
            <a:ext uri="{FF2B5EF4-FFF2-40B4-BE49-F238E27FC236}">
              <a16:creationId xmlns:a16="http://schemas.microsoft.com/office/drawing/2014/main" id="{00000000-0008-0000-0000-000036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87" name="Text Box 11">
          <a:extLst>
            <a:ext uri="{FF2B5EF4-FFF2-40B4-BE49-F238E27FC236}">
              <a16:creationId xmlns:a16="http://schemas.microsoft.com/office/drawing/2014/main" id="{00000000-0008-0000-0000-000037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88" name="Text Box 8">
          <a:extLst>
            <a:ext uri="{FF2B5EF4-FFF2-40B4-BE49-F238E27FC236}">
              <a16:creationId xmlns:a16="http://schemas.microsoft.com/office/drawing/2014/main" id="{00000000-0008-0000-0000-000038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89" name="Text Box 9">
          <a:extLst>
            <a:ext uri="{FF2B5EF4-FFF2-40B4-BE49-F238E27FC236}">
              <a16:creationId xmlns:a16="http://schemas.microsoft.com/office/drawing/2014/main" id="{00000000-0008-0000-0000-000039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90" name="Text Box 11">
          <a:extLst>
            <a:ext uri="{FF2B5EF4-FFF2-40B4-BE49-F238E27FC236}">
              <a16:creationId xmlns:a16="http://schemas.microsoft.com/office/drawing/2014/main" id="{00000000-0008-0000-0000-00003A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91" name="Text Box 8">
          <a:extLst>
            <a:ext uri="{FF2B5EF4-FFF2-40B4-BE49-F238E27FC236}">
              <a16:creationId xmlns:a16="http://schemas.microsoft.com/office/drawing/2014/main" id="{00000000-0008-0000-0000-00003B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92" name="Text Box 9">
          <a:extLst>
            <a:ext uri="{FF2B5EF4-FFF2-40B4-BE49-F238E27FC236}">
              <a16:creationId xmlns:a16="http://schemas.microsoft.com/office/drawing/2014/main" id="{00000000-0008-0000-0000-00003C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93" name="Text Box 11">
          <a:extLst>
            <a:ext uri="{FF2B5EF4-FFF2-40B4-BE49-F238E27FC236}">
              <a16:creationId xmlns:a16="http://schemas.microsoft.com/office/drawing/2014/main" id="{00000000-0008-0000-0000-00003D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094" name="Text Box 8">
          <a:extLst>
            <a:ext uri="{FF2B5EF4-FFF2-40B4-BE49-F238E27FC236}">
              <a16:creationId xmlns:a16="http://schemas.microsoft.com/office/drawing/2014/main" id="{00000000-0008-0000-0000-00003E2F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095" name="Text Box 11">
          <a:extLst>
            <a:ext uri="{FF2B5EF4-FFF2-40B4-BE49-F238E27FC236}">
              <a16:creationId xmlns:a16="http://schemas.microsoft.com/office/drawing/2014/main" id="{00000000-0008-0000-0000-00003F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96" name="Text Box 8">
          <a:extLst>
            <a:ext uri="{FF2B5EF4-FFF2-40B4-BE49-F238E27FC236}">
              <a16:creationId xmlns:a16="http://schemas.microsoft.com/office/drawing/2014/main" id="{00000000-0008-0000-0000-000040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97" name="Text Box 9">
          <a:extLst>
            <a:ext uri="{FF2B5EF4-FFF2-40B4-BE49-F238E27FC236}">
              <a16:creationId xmlns:a16="http://schemas.microsoft.com/office/drawing/2014/main" id="{00000000-0008-0000-0000-000041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098" name="Text Box 11">
          <a:extLst>
            <a:ext uri="{FF2B5EF4-FFF2-40B4-BE49-F238E27FC236}">
              <a16:creationId xmlns:a16="http://schemas.microsoft.com/office/drawing/2014/main" id="{00000000-0008-0000-0000-000042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099" name="Text Box 8">
          <a:extLst>
            <a:ext uri="{FF2B5EF4-FFF2-40B4-BE49-F238E27FC236}">
              <a16:creationId xmlns:a16="http://schemas.microsoft.com/office/drawing/2014/main" id="{00000000-0008-0000-0000-0000432F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100" name="Text Box 9">
          <a:extLst>
            <a:ext uri="{FF2B5EF4-FFF2-40B4-BE49-F238E27FC236}">
              <a16:creationId xmlns:a16="http://schemas.microsoft.com/office/drawing/2014/main" id="{00000000-0008-0000-0000-0000442F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101" name="Text Box 11">
          <a:extLst>
            <a:ext uri="{FF2B5EF4-FFF2-40B4-BE49-F238E27FC236}">
              <a16:creationId xmlns:a16="http://schemas.microsoft.com/office/drawing/2014/main" id="{00000000-0008-0000-0000-0000452F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02" name="Text Box 8">
          <a:extLst>
            <a:ext uri="{FF2B5EF4-FFF2-40B4-BE49-F238E27FC236}">
              <a16:creationId xmlns:a16="http://schemas.microsoft.com/office/drawing/2014/main" id="{00000000-0008-0000-0000-000046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03" name="Text Box 9">
          <a:extLst>
            <a:ext uri="{FF2B5EF4-FFF2-40B4-BE49-F238E27FC236}">
              <a16:creationId xmlns:a16="http://schemas.microsoft.com/office/drawing/2014/main" id="{00000000-0008-0000-0000-000047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04" name="Text Box 11">
          <a:extLst>
            <a:ext uri="{FF2B5EF4-FFF2-40B4-BE49-F238E27FC236}">
              <a16:creationId xmlns:a16="http://schemas.microsoft.com/office/drawing/2014/main" id="{00000000-0008-0000-0000-000048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105" name="Text Box 8">
          <a:extLst>
            <a:ext uri="{FF2B5EF4-FFF2-40B4-BE49-F238E27FC236}">
              <a16:creationId xmlns:a16="http://schemas.microsoft.com/office/drawing/2014/main" id="{00000000-0008-0000-0000-0000492F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106" name="Text Box 9">
          <a:extLst>
            <a:ext uri="{FF2B5EF4-FFF2-40B4-BE49-F238E27FC236}">
              <a16:creationId xmlns:a16="http://schemas.microsoft.com/office/drawing/2014/main" id="{00000000-0008-0000-0000-00004A2F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107" name="Text Box 11">
          <a:extLst>
            <a:ext uri="{FF2B5EF4-FFF2-40B4-BE49-F238E27FC236}">
              <a16:creationId xmlns:a16="http://schemas.microsoft.com/office/drawing/2014/main" id="{00000000-0008-0000-0000-00004B2F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08" name="Text Box 8">
          <a:extLst>
            <a:ext uri="{FF2B5EF4-FFF2-40B4-BE49-F238E27FC236}">
              <a16:creationId xmlns:a16="http://schemas.microsoft.com/office/drawing/2014/main" id="{00000000-0008-0000-0000-00004C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09" name="Text Box 9">
          <a:extLst>
            <a:ext uri="{FF2B5EF4-FFF2-40B4-BE49-F238E27FC236}">
              <a16:creationId xmlns:a16="http://schemas.microsoft.com/office/drawing/2014/main" id="{00000000-0008-0000-0000-00004D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10" name="Text Box 11">
          <a:extLst>
            <a:ext uri="{FF2B5EF4-FFF2-40B4-BE49-F238E27FC236}">
              <a16:creationId xmlns:a16="http://schemas.microsoft.com/office/drawing/2014/main" id="{00000000-0008-0000-0000-00004E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111" name="Text Box 8">
          <a:extLst>
            <a:ext uri="{FF2B5EF4-FFF2-40B4-BE49-F238E27FC236}">
              <a16:creationId xmlns:a16="http://schemas.microsoft.com/office/drawing/2014/main" id="{00000000-0008-0000-0000-00004F2F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112" name="Text Box 11">
          <a:extLst>
            <a:ext uri="{FF2B5EF4-FFF2-40B4-BE49-F238E27FC236}">
              <a16:creationId xmlns:a16="http://schemas.microsoft.com/office/drawing/2014/main" id="{00000000-0008-0000-0000-000050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113" name="Text Box 11">
          <a:extLst>
            <a:ext uri="{FF2B5EF4-FFF2-40B4-BE49-F238E27FC236}">
              <a16:creationId xmlns:a16="http://schemas.microsoft.com/office/drawing/2014/main" id="{00000000-0008-0000-0000-000051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114" name="Text Box 11">
          <a:extLst>
            <a:ext uri="{FF2B5EF4-FFF2-40B4-BE49-F238E27FC236}">
              <a16:creationId xmlns:a16="http://schemas.microsoft.com/office/drawing/2014/main" id="{00000000-0008-0000-0000-000052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115" name="Text Box 11">
          <a:extLst>
            <a:ext uri="{FF2B5EF4-FFF2-40B4-BE49-F238E27FC236}">
              <a16:creationId xmlns:a16="http://schemas.microsoft.com/office/drawing/2014/main" id="{00000000-0008-0000-0000-000053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116" name="Text Box 11">
          <a:extLst>
            <a:ext uri="{FF2B5EF4-FFF2-40B4-BE49-F238E27FC236}">
              <a16:creationId xmlns:a16="http://schemas.microsoft.com/office/drawing/2014/main" id="{00000000-0008-0000-0000-000054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117" name="Text Box 11">
          <a:extLst>
            <a:ext uri="{FF2B5EF4-FFF2-40B4-BE49-F238E27FC236}">
              <a16:creationId xmlns:a16="http://schemas.microsoft.com/office/drawing/2014/main" id="{00000000-0008-0000-0000-000055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118" name="Text Box 11">
          <a:extLst>
            <a:ext uri="{FF2B5EF4-FFF2-40B4-BE49-F238E27FC236}">
              <a16:creationId xmlns:a16="http://schemas.microsoft.com/office/drawing/2014/main" id="{00000000-0008-0000-0000-000056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119" name="Text Box 11">
          <a:extLst>
            <a:ext uri="{FF2B5EF4-FFF2-40B4-BE49-F238E27FC236}">
              <a16:creationId xmlns:a16="http://schemas.microsoft.com/office/drawing/2014/main" id="{00000000-0008-0000-0000-000057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120" name="Text Box 11">
          <a:extLst>
            <a:ext uri="{FF2B5EF4-FFF2-40B4-BE49-F238E27FC236}">
              <a16:creationId xmlns:a16="http://schemas.microsoft.com/office/drawing/2014/main" id="{00000000-0008-0000-0000-000058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121" name="Text Box 8">
          <a:extLst>
            <a:ext uri="{FF2B5EF4-FFF2-40B4-BE49-F238E27FC236}">
              <a16:creationId xmlns:a16="http://schemas.microsoft.com/office/drawing/2014/main" id="{00000000-0008-0000-0000-0000592F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122" name="Text Box 11">
          <a:extLst>
            <a:ext uri="{FF2B5EF4-FFF2-40B4-BE49-F238E27FC236}">
              <a16:creationId xmlns:a16="http://schemas.microsoft.com/office/drawing/2014/main" id="{00000000-0008-0000-0000-00005A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23" name="Text Box 8">
          <a:extLst>
            <a:ext uri="{FF2B5EF4-FFF2-40B4-BE49-F238E27FC236}">
              <a16:creationId xmlns:a16="http://schemas.microsoft.com/office/drawing/2014/main" id="{00000000-0008-0000-0000-00005B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24" name="Text Box 9">
          <a:extLst>
            <a:ext uri="{FF2B5EF4-FFF2-40B4-BE49-F238E27FC236}">
              <a16:creationId xmlns:a16="http://schemas.microsoft.com/office/drawing/2014/main" id="{00000000-0008-0000-0000-00005C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25" name="Text Box 11">
          <a:extLst>
            <a:ext uri="{FF2B5EF4-FFF2-40B4-BE49-F238E27FC236}">
              <a16:creationId xmlns:a16="http://schemas.microsoft.com/office/drawing/2014/main" id="{00000000-0008-0000-0000-00005D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26" name="Text Box 8">
          <a:extLst>
            <a:ext uri="{FF2B5EF4-FFF2-40B4-BE49-F238E27FC236}">
              <a16:creationId xmlns:a16="http://schemas.microsoft.com/office/drawing/2014/main" id="{00000000-0008-0000-0000-00005E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27" name="Text Box 9">
          <a:extLst>
            <a:ext uri="{FF2B5EF4-FFF2-40B4-BE49-F238E27FC236}">
              <a16:creationId xmlns:a16="http://schemas.microsoft.com/office/drawing/2014/main" id="{00000000-0008-0000-0000-00005F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28" name="Text Box 11">
          <a:extLst>
            <a:ext uri="{FF2B5EF4-FFF2-40B4-BE49-F238E27FC236}">
              <a16:creationId xmlns:a16="http://schemas.microsoft.com/office/drawing/2014/main" id="{00000000-0008-0000-0000-000060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29" name="Text Box 8">
          <a:extLst>
            <a:ext uri="{FF2B5EF4-FFF2-40B4-BE49-F238E27FC236}">
              <a16:creationId xmlns:a16="http://schemas.microsoft.com/office/drawing/2014/main" id="{00000000-0008-0000-0000-000061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30" name="Text Box 9">
          <a:extLst>
            <a:ext uri="{FF2B5EF4-FFF2-40B4-BE49-F238E27FC236}">
              <a16:creationId xmlns:a16="http://schemas.microsoft.com/office/drawing/2014/main" id="{00000000-0008-0000-0000-000062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31" name="Text Box 11">
          <a:extLst>
            <a:ext uri="{FF2B5EF4-FFF2-40B4-BE49-F238E27FC236}">
              <a16:creationId xmlns:a16="http://schemas.microsoft.com/office/drawing/2014/main" id="{00000000-0008-0000-0000-000063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32" name="Text Box 8">
          <a:extLst>
            <a:ext uri="{FF2B5EF4-FFF2-40B4-BE49-F238E27FC236}">
              <a16:creationId xmlns:a16="http://schemas.microsoft.com/office/drawing/2014/main" id="{00000000-0008-0000-0000-000064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33" name="Text Box 9">
          <a:extLst>
            <a:ext uri="{FF2B5EF4-FFF2-40B4-BE49-F238E27FC236}">
              <a16:creationId xmlns:a16="http://schemas.microsoft.com/office/drawing/2014/main" id="{00000000-0008-0000-0000-000065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34" name="Text Box 11">
          <a:extLst>
            <a:ext uri="{FF2B5EF4-FFF2-40B4-BE49-F238E27FC236}">
              <a16:creationId xmlns:a16="http://schemas.microsoft.com/office/drawing/2014/main" id="{00000000-0008-0000-0000-000066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35" name="Text Box 11">
          <a:extLst>
            <a:ext uri="{FF2B5EF4-FFF2-40B4-BE49-F238E27FC236}">
              <a16:creationId xmlns:a16="http://schemas.microsoft.com/office/drawing/2014/main" id="{00000000-0008-0000-0000-000067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36" name="Text Box 9">
          <a:extLst>
            <a:ext uri="{FF2B5EF4-FFF2-40B4-BE49-F238E27FC236}">
              <a16:creationId xmlns:a16="http://schemas.microsoft.com/office/drawing/2014/main" id="{00000000-0008-0000-0000-000068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37" name="Text Box 11">
          <a:extLst>
            <a:ext uri="{FF2B5EF4-FFF2-40B4-BE49-F238E27FC236}">
              <a16:creationId xmlns:a16="http://schemas.microsoft.com/office/drawing/2014/main" id="{00000000-0008-0000-0000-000069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38" name="Text Box 8">
          <a:extLst>
            <a:ext uri="{FF2B5EF4-FFF2-40B4-BE49-F238E27FC236}">
              <a16:creationId xmlns:a16="http://schemas.microsoft.com/office/drawing/2014/main" id="{00000000-0008-0000-0000-00006A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39" name="Text Box 9">
          <a:extLst>
            <a:ext uri="{FF2B5EF4-FFF2-40B4-BE49-F238E27FC236}">
              <a16:creationId xmlns:a16="http://schemas.microsoft.com/office/drawing/2014/main" id="{00000000-0008-0000-0000-00006B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40" name="Text Box 11">
          <a:extLst>
            <a:ext uri="{FF2B5EF4-FFF2-40B4-BE49-F238E27FC236}">
              <a16:creationId xmlns:a16="http://schemas.microsoft.com/office/drawing/2014/main" id="{00000000-0008-0000-0000-00006C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41" name="Text Box 8">
          <a:extLst>
            <a:ext uri="{FF2B5EF4-FFF2-40B4-BE49-F238E27FC236}">
              <a16:creationId xmlns:a16="http://schemas.microsoft.com/office/drawing/2014/main" id="{00000000-0008-0000-0000-00006D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42" name="Text Box 9">
          <a:extLst>
            <a:ext uri="{FF2B5EF4-FFF2-40B4-BE49-F238E27FC236}">
              <a16:creationId xmlns:a16="http://schemas.microsoft.com/office/drawing/2014/main" id="{00000000-0008-0000-0000-00006E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43" name="Text Box 11">
          <a:extLst>
            <a:ext uri="{FF2B5EF4-FFF2-40B4-BE49-F238E27FC236}">
              <a16:creationId xmlns:a16="http://schemas.microsoft.com/office/drawing/2014/main" id="{00000000-0008-0000-0000-00006F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44" name="Text Box 8">
          <a:extLst>
            <a:ext uri="{FF2B5EF4-FFF2-40B4-BE49-F238E27FC236}">
              <a16:creationId xmlns:a16="http://schemas.microsoft.com/office/drawing/2014/main" id="{00000000-0008-0000-0000-000070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45" name="Text Box 9">
          <a:extLst>
            <a:ext uri="{FF2B5EF4-FFF2-40B4-BE49-F238E27FC236}">
              <a16:creationId xmlns:a16="http://schemas.microsoft.com/office/drawing/2014/main" id="{00000000-0008-0000-0000-000071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46" name="Text Box 11">
          <a:extLst>
            <a:ext uri="{FF2B5EF4-FFF2-40B4-BE49-F238E27FC236}">
              <a16:creationId xmlns:a16="http://schemas.microsoft.com/office/drawing/2014/main" id="{00000000-0008-0000-0000-000072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47" name="Text Box 8">
          <a:extLst>
            <a:ext uri="{FF2B5EF4-FFF2-40B4-BE49-F238E27FC236}">
              <a16:creationId xmlns:a16="http://schemas.microsoft.com/office/drawing/2014/main" id="{00000000-0008-0000-0000-000073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48" name="Text Box 9">
          <a:extLst>
            <a:ext uri="{FF2B5EF4-FFF2-40B4-BE49-F238E27FC236}">
              <a16:creationId xmlns:a16="http://schemas.microsoft.com/office/drawing/2014/main" id="{00000000-0008-0000-0000-000074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49" name="Text Box 11">
          <a:extLst>
            <a:ext uri="{FF2B5EF4-FFF2-40B4-BE49-F238E27FC236}">
              <a16:creationId xmlns:a16="http://schemas.microsoft.com/office/drawing/2014/main" id="{00000000-0008-0000-0000-000075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50" name="Text Box 8">
          <a:extLst>
            <a:ext uri="{FF2B5EF4-FFF2-40B4-BE49-F238E27FC236}">
              <a16:creationId xmlns:a16="http://schemas.microsoft.com/office/drawing/2014/main" id="{00000000-0008-0000-0000-000076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51" name="Text Box 9">
          <a:extLst>
            <a:ext uri="{FF2B5EF4-FFF2-40B4-BE49-F238E27FC236}">
              <a16:creationId xmlns:a16="http://schemas.microsoft.com/office/drawing/2014/main" id="{00000000-0008-0000-0000-000077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52" name="Text Box 11">
          <a:extLst>
            <a:ext uri="{FF2B5EF4-FFF2-40B4-BE49-F238E27FC236}">
              <a16:creationId xmlns:a16="http://schemas.microsoft.com/office/drawing/2014/main" id="{00000000-0008-0000-0000-000078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53" name="Text Box 8">
          <a:extLst>
            <a:ext uri="{FF2B5EF4-FFF2-40B4-BE49-F238E27FC236}">
              <a16:creationId xmlns:a16="http://schemas.microsoft.com/office/drawing/2014/main" id="{00000000-0008-0000-0000-000079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54" name="Text Box 9">
          <a:extLst>
            <a:ext uri="{FF2B5EF4-FFF2-40B4-BE49-F238E27FC236}">
              <a16:creationId xmlns:a16="http://schemas.microsoft.com/office/drawing/2014/main" id="{00000000-0008-0000-0000-00007A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55" name="Text Box 11">
          <a:extLst>
            <a:ext uri="{FF2B5EF4-FFF2-40B4-BE49-F238E27FC236}">
              <a16:creationId xmlns:a16="http://schemas.microsoft.com/office/drawing/2014/main" id="{00000000-0008-0000-0000-00007B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56" name="Text Box 8">
          <a:extLst>
            <a:ext uri="{FF2B5EF4-FFF2-40B4-BE49-F238E27FC236}">
              <a16:creationId xmlns:a16="http://schemas.microsoft.com/office/drawing/2014/main" id="{00000000-0008-0000-0000-00007C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57" name="Text Box 9">
          <a:extLst>
            <a:ext uri="{FF2B5EF4-FFF2-40B4-BE49-F238E27FC236}">
              <a16:creationId xmlns:a16="http://schemas.microsoft.com/office/drawing/2014/main" id="{00000000-0008-0000-0000-00007D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58" name="Text Box 11">
          <a:extLst>
            <a:ext uri="{FF2B5EF4-FFF2-40B4-BE49-F238E27FC236}">
              <a16:creationId xmlns:a16="http://schemas.microsoft.com/office/drawing/2014/main" id="{00000000-0008-0000-0000-00007E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59" name="Text Box 8">
          <a:extLst>
            <a:ext uri="{FF2B5EF4-FFF2-40B4-BE49-F238E27FC236}">
              <a16:creationId xmlns:a16="http://schemas.microsoft.com/office/drawing/2014/main" id="{00000000-0008-0000-0000-00007F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60" name="Text Box 9">
          <a:extLst>
            <a:ext uri="{FF2B5EF4-FFF2-40B4-BE49-F238E27FC236}">
              <a16:creationId xmlns:a16="http://schemas.microsoft.com/office/drawing/2014/main" id="{00000000-0008-0000-0000-000080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61" name="Text Box 11">
          <a:extLst>
            <a:ext uri="{FF2B5EF4-FFF2-40B4-BE49-F238E27FC236}">
              <a16:creationId xmlns:a16="http://schemas.microsoft.com/office/drawing/2014/main" id="{00000000-0008-0000-0000-000081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62" name="Text Box 8">
          <a:extLst>
            <a:ext uri="{FF2B5EF4-FFF2-40B4-BE49-F238E27FC236}">
              <a16:creationId xmlns:a16="http://schemas.microsoft.com/office/drawing/2014/main" id="{00000000-0008-0000-0000-000082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63" name="Text Box 9">
          <a:extLst>
            <a:ext uri="{FF2B5EF4-FFF2-40B4-BE49-F238E27FC236}">
              <a16:creationId xmlns:a16="http://schemas.microsoft.com/office/drawing/2014/main" id="{00000000-0008-0000-0000-000083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64" name="Text Box 11">
          <a:extLst>
            <a:ext uri="{FF2B5EF4-FFF2-40B4-BE49-F238E27FC236}">
              <a16:creationId xmlns:a16="http://schemas.microsoft.com/office/drawing/2014/main" id="{00000000-0008-0000-0000-000084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65" name="Text Box 8">
          <a:extLst>
            <a:ext uri="{FF2B5EF4-FFF2-40B4-BE49-F238E27FC236}">
              <a16:creationId xmlns:a16="http://schemas.microsoft.com/office/drawing/2014/main" id="{00000000-0008-0000-0000-000085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66" name="Text Box 9">
          <a:extLst>
            <a:ext uri="{FF2B5EF4-FFF2-40B4-BE49-F238E27FC236}">
              <a16:creationId xmlns:a16="http://schemas.microsoft.com/office/drawing/2014/main" id="{00000000-0008-0000-0000-000086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67" name="Text Box 11">
          <a:extLst>
            <a:ext uri="{FF2B5EF4-FFF2-40B4-BE49-F238E27FC236}">
              <a16:creationId xmlns:a16="http://schemas.microsoft.com/office/drawing/2014/main" id="{00000000-0008-0000-0000-000087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68" name="Text Box 8">
          <a:extLst>
            <a:ext uri="{FF2B5EF4-FFF2-40B4-BE49-F238E27FC236}">
              <a16:creationId xmlns:a16="http://schemas.microsoft.com/office/drawing/2014/main" id="{00000000-0008-0000-0000-000088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69" name="Text Box 9">
          <a:extLst>
            <a:ext uri="{FF2B5EF4-FFF2-40B4-BE49-F238E27FC236}">
              <a16:creationId xmlns:a16="http://schemas.microsoft.com/office/drawing/2014/main" id="{00000000-0008-0000-0000-000089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70" name="Text Box 11">
          <a:extLst>
            <a:ext uri="{FF2B5EF4-FFF2-40B4-BE49-F238E27FC236}">
              <a16:creationId xmlns:a16="http://schemas.microsoft.com/office/drawing/2014/main" id="{00000000-0008-0000-0000-00008A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171" name="Text Box 8">
          <a:extLst>
            <a:ext uri="{FF2B5EF4-FFF2-40B4-BE49-F238E27FC236}">
              <a16:creationId xmlns:a16="http://schemas.microsoft.com/office/drawing/2014/main" id="{00000000-0008-0000-0000-00008B2F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172" name="Text Box 11">
          <a:extLst>
            <a:ext uri="{FF2B5EF4-FFF2-40B4-BE49-F238E27FC236}">
              <a16:creationId xmlns:a16="http://schemas.microsoft.com/office/drawing/2014/main" id="{00000000-0008-0000-0000-00008C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73" name="Text Box 8">
          <a:extLst>
            <a:ext uri="{FF2B5EF4-FFF2-40B4-BE49-F238E27FC236}">
              <a16:creationId xmlns:a16="http://schemas.microsoft.com/office/drawing/2014/main" id="{00000000-0008-0000-0000-00008D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74" name="Text Box 9">
          <a:extLst>
            <a:ext uri="{FF2B5EF4-FFF2-40B4-BE49-F238E27FC236}">
              <a16:creationId xmlns:a16="http://schemas.microsoft.com/office/drawing/2014/main" id="{00000000-0008-0000-0000-00008E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75" name="Text Box 11">
          <a:extLst>
            <a:ext uri="{FF2B5EF4-FFF2-40B4-BE49-F238E27FC236}">
              <a16:creationId xmlns:a16="http://schemas.microsoft.com/office/drawing/2014/main" id="{00000000-0008-0000-0000-00008F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76200" cy="28575"/>
    <xdr:sp macro="" textlink="">
      <xdr:nvSpPr>
        <xdr:cNvPr id="12176" name="Text Box 11">
          <a:extLst>
            <a:ext uri="{FF2B5EF4-FFF2-40B4-BE49-F238E27FC236}">
              <a16:creationId xmlns:a16="http://schemas.microsoft.com/office/drawing/2014/main" id="{00000000-0008-0000-0000-0000902F0000}"/>
            </a:ext>
          </a:extLst>
        </xdr:cNvPr>
        <xdr:cNvSpPr txBox="1">
          <a:spLocks noChangeArrowheads="1"/>
        </xdr:cNvSpPr>
      </xdr:nvSpPr>
      <xdr:spPr bwMode="auto">
        <a:xfrm>
          <a:off x="4095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177" name="Text Box 8">
          <a:extLst>
            <a:ext uri="{FF2B5EF4-FFF2-40B4-BE49-F238E27FC236}">
              <a16:creationId xmlns:a16="http://schemas.microsoft.com/office/drawing/2014/main" id="{00000000-0008-0000-0000-0000912F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178" name="Text Box 9">
          <a:extLst>
            <a:ext uri="{FF2B5EF4-FFF2-40B4-BE49-F238E27FC236}">
              <a16:creationId xmlns:a16="http://schemas.microsoft.com/office/drawing/2014/main" id="{00000000-0008-0000-0000-0000922F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179" name="Text Box 11">
          <a:extLst>
            <a:ext uri="{FF2B5EF4-FFF2-40B4-BE49-F238E27FC236}">
              <a16:creationId xmlns:a16="http://schemas.microsoft.com/office/drawing/2014/main" id="{00000000-0008-0000-0000-0000932F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80" name="Text Box 8">
          <a:extLst>
            <a:ext uri="{FF2B5EF4-FFF2-40B4-BE49-F238E27FC236}">
              <a16:creationId xmlns:a16="http://schemas.microsoft.com/office/drawing/2014/main" id="{00000000-0008-0000-0000-000094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81" name="Text Box 9">
          <a:extLst>
            <a:ext uri="{FF2B5EF4-FFF2-40B4-BE49-F238E27FC236}">
              <a16:creationId xmlns:a16="http://schemas.microsoft.com/office/drawing/2014/main" id="{00000000-0008-0000-0000-000095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82" name="Text Box 11">
          <a:extLst>
            <a:ext uri="{FF2B5EF4-FFF2-40B4-BE49-F238E27FC236}">
              <a16:creationId xmlns:a16="http://schemas.microsoft.com/office/drawing/2014/main" id="{00000000-0008-0000-0000-000096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183" name="Text Box 8">
          <a:extLst>
            <a:ext uri="{FF2B5EF4-FFF2-40B4-BE49-F238E27FC236}">
              <a16:creationId xmlns:a16="http://schemas.microsoft.com/office/drawing/2014/main" id="{00000000-0008-0000-0000-0000972F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184" name="Text Box 9">
          <a:extLst>
            <a:ext uri="{FF2B5EF4-FFF2-40B4-BE49-F238E27FC236}">
              <a16:creationId xmlns:a16="http://schemas.microsoft.com/office/drawing/2014/main" id="{00000000-0008-0000-0000-0000982F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185" name="Text Box 11">
          <a:extLst>
            <a:ext uri="{FF2B5EF4-FFF2-40B4-BE49-F238E27FC236}">
              <a16:creationId xmlns:a16="http://schemas.microsoft.com/office/drawing/2014/main" id="{00000000-0008-0000-0000-0000992F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86" name="Text Box 8">
          <a:extLst>
            <a:ext uri="{FF2B5EF4-FFF2-40B4-BE49-F238E27FC236}">
              <a16:creationId xmlns:a16="http://schemas.microsoft.com/office/drawing/2014/main" id="{00000000-0008-0000-0000-00009A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87" name="Text Box 9">
          <a:extLst>
            <a:ext uri="{FF2B5EF4-FFF2-40B4-BE49-F238E27FC236}">
              <a16:creationId xmlns:a16="http://schemas.microsoft.com/office/drawing/2014/main" id="{00000000-0008-0000-0000-00009B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188" name="Text Box 11">
          <a:extLst>
            <a:ext uri="{FF2B5EF4-FFF2-40B4-BE49-F238E27FC236}">
              <a16:creationId xmlns:a16="http://schemas.microsoft.com/office/drawing/2014/main" id="{00000000-0008-0000-0000-00009C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189" name="Text Box 8">
          <a:extLst>
            <a:ext uri="{FF2B5EF4-FFF2-40B4-BE49-F238E27FC236}">
              <a16:creationId xmlns:a16="http://schemas.microsoft.com/office/drawing/2014/main" id="{00000000-0008-0000-0000-00009D2F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190" name="Text Box 11">
          <a:extLst>
            <a:ext uri="{FF2B5EF4-FFF2-40B4-BE49-F238E27FC236}">
              <a16:creationId xmlns:a16="http://schemas.microsoft.com/office/drawing/2014/main" id="{00000000-0008-0000-0000-00009E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191" name="Text Box 11">
          <a:extLst>
            <a:ext uri="{FF2B5EF4-FFF2-40B4-BE49-F238E27FC236}">
              <a16:creationId xmlns:a16="http://schemas.microsoft.com/office/drawing/2014/main" id="{00000000-0008-0000-0000-00009F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192" name="Text Box 11">
          <a:extLst>
            <a:ext uri="{FF2B5EF4-FFF2-40B4-BE49-F238E27FC236}">
              <a16:creationId xmlns:a16="http://schemas.microsoft.com/office/drawing/2014/main" id="{00000000-0008-0000-0000-0000A0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193" name="Text Box 11">
          <a:extLst>
            <a:ext uri="{FF2B5EF4-FFF2-40B4-BE49-F238E27FC236}">
              <a16:creationId xmlns:a16="http://schemas.microsoft.com/office/drawing/2014/main" id="{00000000-0008-0000-0000-0000A1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194" name="Text Box 11">
          <a:extLst>
            <a:ext uri="{FF2B5EF4-FFF2-40B4-BE49-F238E27FC236}">
              <a16:creationId xmlns:a16="http://schemas.microsoft.com/office/drawing/2014/main" id="{00000000-0008-0000-0000-0000A2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195" name="Text Box 11">
          <a:extLst>
            <a:ext uri="{FF2B5EF4-FFF2-40B4-BE49-F238E27FC236}">
              <a16:creationId xmlns:a16="http://schemas.microsoft.com/office/drawing/2014/main" id="{00000000-0008-0000-0000-0000A3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196" name="Text Box 11">
          <a:extLst>
            <a:ext uri="{FF2B5EF4-FFF2-40B4-BE49-F238E27FC236}">
              <a16:creationId xmlns:a16="http://schemas.microsoft.com/office/drawing/2014/main" id="{00000000-0008-0000-0000-0000A4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197" name="Text Box 11">
          <a:extLst>
            <a:ext uri="{FF2B5EF4-FFF2-40B4-BE49-F238E27FC236}">
              <a16:creationId xmlns:a16="http://schemas.microsoft.com/office/drawing/2014/main" id="{00000000-0008-0000-0000-0000A5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198" name="Text Box 11">
          <a:extLst>
            <a:ext uri="{FF2B5EF4-FFF2-40B4-BE49-F238E27FC236}">
              <a16:creationId xmlns:a16="http://schemas.microsoft.com/office/drawing/2014/main" id="{00000000-0008-0000-0000-0000A6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199" name="Text Box 8">
          <a:extLst>
            <a:ext uri="{FF2B5EF4-FFF2-40B4-BE49-F238E27FC236}">
              <a16:creationId xmlns:a16="http://schemas.microsoft.com/office/drawing/2014/main" id="{00000000-0008-0000-0000-0000A72F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200" name="Text Box 11">
          <a:extLst>
            <a:ext uri="{FF2B5EF4-FFF2-40B4-BE49-F238E27FC236}">
              <a16:creationId xmlns:a16="http://schemas.microsoft.com/office/drawing/2014/main" id="{00000000-0008-0000-0000-0000A8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01" name="Text Box 9">
          <a:extLst>
            <a:ext uri="{FF2B5EF4-FFF2-40B4-BE49-F238E27FC236}">
              <a16:creationId xmlns:a16="http://schemas.microsoft.com/office/drawing/2014/main" id="{00000000-0008-0000-0000-0000A9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02" name="Text Box 11">
          <a:extLst>
            <a:ext uri="{FF2B5EF4-FFF2-40B4-BE49-F238E27FC236}">
              <a16:creationId xmlns:a16="http://schemas.microsoft.com/office/drawing/2014/main" id="{00000000-0008-0000-0000-0000AA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03" name="Text Box 8">
          <a:extLst>
            <a:ext uri="{FF2B5EF4-FFF2-40B4-BE49-F238E27FC236}">
              <a16:creationId xmlns:a16="http://schemas.microsoft.com/office/drawing/2014/main" id="{00000000-0008-0000-0000-0000AB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04" name="Text Box 9">
          <a:extLst>
            <a:ext uri="{FF2B5EF4-FFF2-40B4-BE49-F238E27FC236}">
              <a16:creationId xmlns:a16="http://schemas.microsoft.com/office/drawing/2014/main" id="{00000000-0008-0000-0000-0000AC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05" name="Text Box 11">
          <a:extLst>
            <a:ext uri="{FF2B5EF4-FFF2-40B4-BE49-F238E27FC236}">
              <a16:creationId xmlns:a16="http://schemas.microsoft.com/office/drawing/2014/main" id="{00000000-0008-0000-0000-0000AD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06" name="Text Box 8">
          <a:extLst>
            <a:ext uri="{FF2B5EF4-FFF2-40B4-BE49-F238E27FC236}">
              <a16:creationId xmlns:a16="http://schemas.microsoft.com/office/drawing/2014/main" id="{00000000-0008-0000-0000-0000AE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07" name="Text Box 9">
          <a:extLst>
            <a:ext uri="{FF2B5EF4-FFF2-40B4-BE49-F238E27FC236}">
              <a16:creationId xmlns:a16="http://schemas.microsoft.com/office/drawing/2014/main" id="{00000000-0008-0000-0000-0000AF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08" name="Text Box 11">
          <a:extLst>
            <a:ext uri="{FF2B5EF4-FFF2-40B4-BE49-F238E27FC236}">
              <a16:creationId xmlns:a16="http://schemas.microsoft.com/office/drawing/2014/main" id="{00000000-0008-0000-0000-0000B0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09" name="Text Box 8">
          <a:extLst>
            <a:ext uri="{FF2B5EF4-FFF2-40B4-BE49-F238E27FC236}">
              <a16:creationId xmlns:a16="http://schemas.microsoft.com/office/drawing/2014/main" id="{00000000-0008-0000-0000-0000B1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10" name="Text Box 9">
          <a:extLst>
            <a:ext uri="{FF2B5EF4-FFF2-40B4-BE49-F238E27FC236}">
              <a16:creationId xmlns:a16="http://schemas.microsoft.com/office/drawing/2014/main" id="{00000000-0008-0000-0000-0000B2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11" name="Text Box 11">
          <a:extLst>
            <a:ext uri="{FF2B5EF4-FFF2-40B4-BE49-F238E27FC236}">
              <a16:creationId xmlns:a16="http://schemas.microsoft.com/office/drawing/2014/main" id="{00000000-0008-0000-0000-0000B3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12" name="Text Box 8">
          <a:extLst>
            <a:ext uri="{FF2B5EF4-FFF2-40B4-BE49-F238E27FC236}">
              <a16:creationId xmlns:a16="http://schemas.microsoft.com/office/drawing/2014/main" id="{00000000-0008-0000-0000-0000B4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13" name="Text Box 9">
          <a:extLst>
            <a:ext uri="{FF2B5EF4-FFF2-40B4-BE49-F238E27FC236}">
              <a16:creationId xmlns:a16="http://schemas.microsoft.com/office/drawing/2014/main" id="{00000000-0008-0000-0000-0000B5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14" name="Text Box 11">
          <a:extLst>
            <a:ext uri="{FF2B5EF4-FFF2-40B4-BE49-F238E27FC236}">
              <a16:creationId xmlns:a16="http://schemas.microsoft.com/office/drawing/2014/main" id="{00000000-0008-0000-0000-0000B6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15" name="Text Box 8">
          <a:extLst>
            <a:ext uri="{FF2B5EF4-FFF2-40B4-BE49-F238E27FC236}">
              <a16:creationId xmlns:a16="http://schemas.microsoft.com/office/drawing/2014/main" id="{00000000-0008-0000-0000-0000B7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16" name="Text Box 9">
          <a:extLst>
            <a:ext uri="{FF2B5EF4-FFF2-40B4-BE49-F238E27FC236}">
              <a16:creationId xmlns:a16="http://schemas.microsoft.com/office/drawing/2014/main" id="{00000000-0008-0000-0000-0000B8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17" name="Text Box 11">
          <a:extLst>
            <a:ext uri="{FF2B5EF4-FFF2-40B4-BE49-F238E27FC236}">
              <a16:creationId xmlns:a16="http://schemas.microsoft.com/office/drawing/2014/main" id="{00000000-0008-0000-0000-0000B9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18" name="Text Box 8">
          <a:extLst>
            <a:ext uri="{FF2B5EF4-FFF2-40B4-BE49-F238E27FC236}">
              <a16:creationId xmlns:a16="http://schemas.microsoft.com/office/drawing/2014/main" id="{00000000-0008-0000-0000-0000BA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19" name="Text Box 9">
          <a:extLst>
            <a:ext uri="{FF2B5EF4-FFF2-40B4-BE49-F238E27FC236}">
              <a16:creationId xmlns:a16="http://schemas.microsoft.com/office/drawing/2014/main" id="{00000000-0008-0000-0000-0000BB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20" name="Text Box 11">
          <a:extLst>
            <a:ext uri="{FF2B5EF4-FFF2-40B4-BE49-F238E27FC236}">
              <a16:creationId xmlns:a16="http://schemas.microsoft.com/office/drawing/2014/main" id="{00000000-0008-0000-0000-0000BC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21" name="Text Box 8">
          <a:extLst>
            <a:ext uri="{FF2B5EF4-FFF2-40B4-BE49-F238E27FC236}">
              <a16:creationId xmlns:a16="http://schemas.microsoft.com/office/drawing/2014/main" id="{00000000-0008-0000-0000-0000BD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22" name="Text Box 9">
          <a:extLst>
            <a:ext uri="{FF2B5EF4-FFF2-40B4-BE49-F238E27FC236}">
              <a16:creationId xmlns:a16="http://schemas.microsoft.com/office/drawing/2014/main" id="{00000000-0008-0000-0000-0000BE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23" name="Text Box 11">
          <a:extLst>
            <a:ext uri="{FF2B5EF4-FFF2-40B4-BE49-F238E27FC236}">
              <a16:creationId xmlns:a16="http://schemas.microsoft.com/office/drawing/2014/main" id="{00000000-0008-0000-0000-0000BF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24" name="Text Box 8">
          <a:extLst>
            <a:ext uri="{FF2B5EF4-FFF2-40B4-BE49-F238E27FC236}">
              <a16:creationId xmlns:a16="http://schemas.microsoft.com/office/drawing/2014/main" id="{00000000-0008-0000-0000-0000C0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25" name="Text Box 9">
          <a:extLst>
            <a:ext uri="{FF2B5EF4-FFF2-40B4-BE49-F238E27FC236}">
              <a16:creationId xmlns:a16="http://schemas.microsoft.com/office/drawing/2014/main" id="{00000000-0008-0000-0000-0000C1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26" name="Text Box 11">
          <a:extLst>
            <a:ext uri="{FF2B5EF4-FFF2-40B4-BE49-F238E27FC236}">
              <a16:creationId xmlns:a16="http://schemas.microsoft.com/office/drawing/2014/main" id="{00000000-0008-0000-0000-0000C2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27" name="Text Box 8">
          <a:extLst>
            <a:ext uri="{FF2B5EF4-FFF2-40B4-BE49-F238E27FC236}">
              <a16:creationId xmlns:a16="http://schemas.microsoft.com/office/drawing/2014/main" id="{00000000-0008-0000-0000-0000C3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28" name="Text Box 9">
          <a:extLst>
            <a:ext uri="{FF2B5EF4-FFF2-40B4-BE49-F238E27FC236}">
              <a16:creationId xmlns:a16="http://schemas.microsoft.com/office/drawing/2014/main" id="{00000000-0008-0000-0000-0000C4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29" name="Text Box 11">
          <a:extLst>
            <a:ext uri="{FF2B5EF4-FFF2-40B4-BE49-F238E27FC236}">
              <a16:creationId xmlns:a16="http://schemas.microsoft.com/office/drawing/2014/main" id="{00000000-0008-0000-0000-0000C5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30" name="Text Box 8">
          <a:extLst>
            <a:ext uri="{FF2B5EF4-FFF2-40B4-BE49-F238E27FC236}">
              <a16:creationId xmlns:a16="http://schemas.microsoft.com/office/drawing/2014/main" id="{00000000-0008-0000-0000-0000C6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31" name="Text Box 9">
          <a:extLst>
            <a:ext uri="{FF2B5EF4-FFF2-40B4-BE49-F238E27FC236}">
              <a16:creationId xmlns:a16="http://schemas.microsoft.com/office/drawing/2014/main" id="{00000000-0008-0000-0000-0000C7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32" name="Text Box 11">
          <a:extLst>
            <a:ext uri="{FF2B5EF4-FFF2-40B4-BE49-F238E27FC236}">
              <a16:creationId xmlns:a16="http://schemas.microsoft.com/office/drawing/2014/main" id="{00000000-0008-0000-0000-0000C8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33" name="Text Box 8">
          <a:extLst>
            <a:ext uri="{FF2B5EF4-FFF2-40B4-BE49-F238E27FC236}">
              <a16:creationId xmlns:a16="http://schemas.microsoft.com/office/drawing/2014/main" id="{00000000-0008-0000-0000-0000C9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34" name="Text Box 9">
          <a:extLst>
            <a:ext uri="{FF2B5EF4-FFF2-40B4-BE49-F238E27FC236}">
              <a16:creationId xmlns:a16="http://schemas.microsoft.com/office/drawing/2014/main" id="{00000000-0008-0000-0000-0000CA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35" name="Text Box 11">
          <a:extLst>
            <a:ext uri="{FF2B5EF4-FFF2-40B4-BE49-F238E27FC236}">
              <a16:creationId xmlns:a16="http://schemas.microsoft.com/office/drawing/2014/main" id="{00000000-0008-0000-0000-0000CB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236" name="Text Box 8">
          <a:extLst>
            <a:ext uri="{FF2B5EF4-FFF2-40B4-BE49-F238E27FC236}">
              <a16:creationId xmlns:a16="http://schemas.microsoft.com/office/drawing/2014/main" id="{00000000-0008-0000-0000-0000CC2F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237" name="Text Box 11">
          <a:extLst>
            <a:ext uri="{FF2B5EF4-FFF2-40B4-BE49-F238E27FC236}">
              <a16:creationId xmlns:a16="http://schemas.microsoft.com/office/drawing/2014/main" id="{00000000-0008-0000-0000-0000CD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38" name="Text Box 8">
          <a:extLst>
            <a:ext uri="{FF2B5EF4-FFF2-40B4-BE49-F238E27FC236}">
              <a16:creationId xmlns:a16="http://schemas.microsoft.com/office/drawing/2014/main" id="{00000000-0008-0000-0000-0000CE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39" name="Text Box 9">
          <a:extLst>
            <a:ext uri="{FF2B5EF4-FFF2-40B4-BE49-F238E27FC236}">
              <a16:creationId xmlns:a16="http://schemas.microsoft.com/office/drawing/2014/main" id="{00000000-0008-0000-0000-0000CF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40" name="Text Box 11">
          <a:extLst>
            <a:ext uri="{FF2B5EF4-FFF2-40B4-BE49-F238E27FC236}">
              <a16:creationId xmlns:a16="http://schemas.microsoft.com/office/drawing/2014/main" id="{00000000-0008-0000-0000-0000D0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241" name="Text Box 8">
          <a:extLst>
            <a:ext uri="{FF2B5EF4-FFF2-40B4-BE49-F238E27FC236}">
              <a16:creationId xmlns:a16="http://schemas.microsoft.com/office/drawing/2014/main" id="{00000000-0008-0000-0000-0000D12F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242" name="Text Box 9">
          <a:extLst>
            <a:ext uri="{FF2B5EF4-FFF2-40B4-BE49-F238E27FC236}">
              <a16:creationId xmlns:a16="http://schemas.microsoft.com/office/drawing/2014/main" id="{00000000-0008-0000-0000-0000D22F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243" name="Text Box 11">
          <a:extLst>
            <a:ext uri="{FF2B5EF4-FFF2-40B4-BE49-F238E27FC236}">
              <a16:creationId xmlns:a16="http://schemas.microsoft.com/office/drawing/2014/main" id="{00000000-0008-0000-0000-0000D32F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44" name="Text Box 8">
          <a:extLst>
            <a:ext uri="{FF2B5EF4-FFF2-40B4-BE49-F238E27FC236}">
              <a16:creationId xmlns:a16="http://schemas.microsoft.com/office/drawing/2014/main" id="{00000000-0008-0000-0000-0000D4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45" name="Text Box 9">
          <a:extLst>
            <a:ext uri="{FF2B5EF4-FFF2-40B4-BE49-F238E27FC236}">
              <a16:creationId xmlns:a16="http://schemas.microsoft.com/office/drawing/2014/main" id="{00000000-0008-0000-0000-0000D5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46" name="Text Box 11">
          <a:extLst>
            <a:ext uri="{FF2B5EF4-FFF2-40B4-BE49-F238E27FC236}">
              <a16:creationId xmlns:a16="http://schemas.microsoft.com/office/drawing/2014/main" id="{00000000-0008-0000-0000-0000D6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247" name="Text Box 8">
          <a:extLst>
            <a:ext uri="{FF2B5EF4-FFF2-40B4-BE49-F238E27FC236}">
              <a16:creationId xmlns:a16="http://schemas.microsoft.com/office/drawing/2014/main" id="{00000000-0008-0000-0000-0000D72F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248" name="Text Box 9">
          <a:extLst>
            <a:ext uri="{FF2B5EF4-FFF2-40B4-BE49-F238E27FC236}">
              <a16:creationId xmlns:a16="http://schemas.microsoft.com/office/drawing/2014/main" id="{00000000-0008-0000-0000-0000D82F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249" name="Text Box 11">
          <a:extLst>
            <a:ext uri="{FF2B5EF4-FFF2-40B4-BE49-F238E27FC236}">
              <a16:creationId xmlns:a16="http://schemas.microsoft.com/office/drawing/2014/main" id="{00000000-0008-0000-0000-0000D92F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50" name="Text Box 8">
          <a:extLst>
            <a:ext uri="{FF2B5EF4-FFF2-40B4-BE49-F238E27FC236}">
              <a16:creationId xmlns:a16="http://schemas.microsoft.com/office/drawing/2014/main" id="{00000000-0008-0000-0000-0000DA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51" name="Text Box 9">
          <a:extLst>
            <a:ext uri="{FF2B5EF4-FFF2-40B4-BE49-F238E27FC236}">
              <a16:creationId xmlns:a16="http://schemas.microsoft.com/office/drawing/2014/main" id="{00000000-0008-0000-0000-0000DB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52" name="Text Box 11">
          <a:extLst>
            <a:ext uri="{FF2B5EF4-FFF2-40B4-BE49-F238E27FC236}">
              <a16:creationId xmlns:a16="http://schemas.microsoft.com/office/drawing/2014/main" id="{00000000-0008-0000-0000-0000DC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253" name="Text Box 8">
          <a:extLst>
            <a:ext uri="{FF2B5EF4-FFF2-40B4-BE49-F238E27FC236}">
              <a16:creationId xmlns:a16="http://schemas.microsoft.com/office/drawing/2014/main" id="{00000000-0008-0000-0000-0000DD2F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254" name="Text Box 11">
          <a:extLst>
            <a:ext uri="{FF2B5EF4-FFF2-40B4-BE49-F238E27FC236}">
              <a16:creationId xmlns:a16="http://schemas.microsoft.com/office/drawing/2014/main" id="{00000000-0008-0000-0000-0000DE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255" name="Text Box 11">
          <a:extLst>
            <a:ext uri="{FF2B5EF4-FFF2-40B4-BE49-F238E27FC236}">
              <a16:creationId xmlns:a16="http://schemas.microsoft.com/office/drawing/2014/main" id="{00000000-0008-0000-0000-0000DF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256" name="Text Box 11">
          <a:extLst>
            <a:ext uri="{FF2B5EF4-FFF2-40B4-BE49-F238E27FC236}">
              <a16:creationId xmlns:a16="http://schemas.microsoft.com/office/drawing/2014/main" id="{00000000-0008-0000-0000-0000E0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257" name="Text Box 11">
          <a:extLst>
            <a:ext uri="{FF2B5EF4-FFF2-40B4-BE49-F238E27FC236}">
              <a16:creationId xmlns:a16="http://schemas.microsoft.com/office/drawing/2014/main" id="{00000000-0008-0000-0000-0000E1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258" name="Text Box 11">
          <a:extLst>
            <a:ext uri="{FF2B5EF4-FFF2-40B4-BE49-F238E27FC236}">
              <a16:creationId xmlns:a16="http://schemas.microsoft.com/office/drawing/2014/main" id="{00000000-0008-0000-0000-0000E2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259" name="Text Box 11">
          <a:extLst>
            <a:ext uri="{FF2B5EF4-FFF2-40B4-BE49-F238E27FC236}">
              <a16:creationId xmlns:a16="http://schemas.microsoft.com/office/drawing/2014/main" id="{00000000-0008-0000-0000-0000E3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260" name="Text Box 11">
          <a:extLst>
            <a:ext uri="{FF2B5EF4-FFF2-40B4-BE49-F238E27FC236}">
              <a16:creationId xmlns:a16="http://schemas.microsoft.com/office/drawing/2014/main" id="{00000000-0008-0000-0000-0000E4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261" name="Text Box 11">
          <a:extLst>
            <a:ext uri="{FF2B5EF4-FFF2-40B4-BE49-F238E27FC236}">
              <a16:creationId xmlns:a16="http://schemas.microsoft.com/office/drawing/2014/main" id="{00000000-0008-0000-0000-0000E5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262" name="Text Box 11">
          <a:extLst>
            <a:ext uri="{FF2B5EF4-FFF2-40B4-BE49-F238E27FC236}">
              <a16:creationId xmlns:a16="http://schemas.microsoft.com/office/drawing/2014/main" id="{00000000-0008-0000-0000-0000E6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263" name="Text Box 8">
          <a:extLst>
            <a:ext uri="{FF2B5EF4-FFF2-40B4-BE49-F238E27FC236}">
              <a16:creationId xmlns:a16="http://schemas.microsoft.com/office/drawing/2014/main" id="{00000000-0008-0000-0000-0000E72F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264" name="Text Box 11">
          <a:extLst>
            <a:ext uri="{FF2B5EF4-FFF2-40B4-BE49-F238E27FC236}">
              <a16:creationId xmlns:a16="http://schemas.microsoft.com/office/drawing/2014/main" id="{00000000-0008-0000-0000-0000E82F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65" name="Text Box 8">
          <a:extLst>
            <a:ext uri="{FF2B5EF4-FFF2-40B4-BE49-F238E27FC236}">
              <a16:creationId xmlns:a16="http://schemas.microsoft.com/office/drawing/2014/main" id="{00000000-0008-0000-0000-0000E9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66" name="Text Box 9">
          <a:extLst>
            <a:ext uri="{FF2B5EF4-FFF2-40B4-BE49-F238E27FC236}">
              <a16:creationId xmlns:a16="http://schemas.microsoft.com/office/drawing/2014/main" id="{00000000-0008-0000-0000-0000EA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67" name="Text Box 11">
          <a:extLst>
            <a:ext uri="{FF2B5EF4-FFF2-40B4-BE49-F238E27FC236}">
              <a16:creationId xmlns:a16="http://schemas.microsoft.com/office/drawing/2014/main" id="{00000000-0008-0000-0000-0000EB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68" name="Text Box 8">
          <a:extLst>
            <a:ext uri="{FF2B5EF4-FFF2-40B4-BE49-F238E27FC236}">
              <a16:creationId xmlns:a16="http://schemas.microsoft.com/office/drawing/2014/main" id="{00000000-0008-0000-0000-0000EC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69" name="Text Box 9">
          <a:extLst>
            <a:ext uri="{FF2B5EF4-FFF2-40B4-BE49-F238E27FC236}">
              <a16:creationId xmlns:a16="http://schemas.microsoft.com/office/drawing/2014/main" id="{00000000-0008-0000-0000-0000ED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70" name="Text Box 11">
          <a:extLst>
            <a:ext uri="{FF2B5EF4-FFF2-40B4-BE49-F238E27FC236}">
              <a16:creationId xmlns:a16="http://schemas.microsoft.com/office/drawing/2014/main" id="{00000000-0008-0000-0000-0000EE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71" name="Text Box 11">
          <a:extLst>
            <a:ext uri="{FF2B5EF4-FFF2-40B4-BE49-F238E27FC236}">
              <a16:creationId xmlns:a16="http://schemas.microsoft.com/office/drawing/2014/main" id="{00000000-0008-0000-0000-0000EF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72" name="Text Box 9">
          <a:extLst>
            <a:ext uri="{FF2B5EF4-FFF2-40B4-BE49-F238E27FC236}">
              <a16:creationId xmlns:a16="http://schemas.microsoft.com/office/drawing/2014/main" id="{00000000-0008-0000-0000-0000F0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73" name="Text Box 11">
          <a:extLst>
            <a:ext uri="{FF2B5EF4-FFF2-40B4-BE49-F238E27FC236}">
              <a16:creationId xmlns:a16="http://schemas.microsoft.com/office/drawing/2014/main" id="{00000000-0008-0000-0000-0000F1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74" name="Text Box 8">
          <a:extLst>
            <a:ext uri="{FF2B5EF4-FFF2-40B4-BE49-F238E27FC236}">
              <a16:creationId xmlns:a16="http://schemas.microsoft.com/office/drawing/2014/main" id="{00000000-0008-0000-0000-0000F2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75" name="Text Box 9">
          <a:extLst>
            <a:ext uri="{FF2B5EF4-FFF2-40B4-BE49-F238E27FC236}">
              <a16:creationId xmlns:a16="http://schemas.microsoft.com/office/drawing/2014/main" id="{00000000-0008-0000-0000-0000F3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76" name="Text Box 11">
          <a:extLst>
            <a:ext uri="{FF2B5EF4-FFF2-40B4-BE49-F238E27FC236}">
              <a16:creationId xmlns:a16="http://schemas.microsoft.com/office/drawing/2014/main" id="{00000000-0008-0000-0000-0000F4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77" name="Text Box 8">
          <a:extLst>
            <a:ext uri="{FF2B5EF4-FFF2-40B4-BE49-F238E27FC236}">
              <a16:creationId xmlns:a16="http://schemas.microsoft.com/office/drawing/2014/main" id="{00000000-0008-0000-0000-0000F5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78" name="Text Box 9">
          <a:extLst>
            <a:ext uri="{FF2B5EF4-FFF2-40B4-BE49-F238E27FC236}">
              <a16:creationId xmlns:a16="http://schemas.microsoft.com/office/drawing/2014/main" id="{00000000-0008-0000-0000-0000F6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79" name="Text Box 11">
          <a:extLst>
            <a:ext uri="{FF2B5EF4-FFF2-40B4-BE49-F238E27FC236}">
              <a16:creationId xmlns:a16="http://schemas.microsoft.com/office/drawing/2014/main" id="{00000000-0008-0000-0000-0000F7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80" name="Text Box 8">
          <a:extLst>
            <a:ext uri="{FF2B5EF4-FFF2-40B4-BE49-F238E27FC236}">
              <a16:creationId xmlns:a16="http://schemas.microsoft.com/office/drawing/2014/main" id="{00000000-0008-0000-0000-0000F8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81" name="Text Box 9">
          <a:extLst>
            <a:ext uri="{FF2B5EF4-FFF2-40B4-BE49-F238E27FC236}">
              <a16:creationId xmlns:a16="http://schemas.microsoft.com/office/drawing/2014/main" id="{00000000-0008-0000-0000-0000F9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82" name="Text Box 11">
          <a:extLst>
            <a:ext uri="{FF2B5EF4-FFF2-40B4-BE49-F238E27FC236}">
              <a16:creationId xmlns:a16="http://schemas.microsoft.com/office/drawing/2014/main" id="{00000000-0008-0000-0000-0000FA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83" name="Text Box 8">
          <a:extLst>
            <a:ext uri="{FF2B5EF4-FFF2-40B4-BE49-F238E27FC236}">
              <a16:creationId xmlns:a16="http://schemas.microsoft.com/office/drawing/2014/main" id="{00000000-0008-0000-0000-0000FB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84" name="Text Box 9">
          <a:extLst>
            <a:ext uri="{FF2B5EF4-FFF2-40B4-BE49-F238E27FC236}">
              <a16:creationId xmlns:a16="http://schemas.microsoft.com/office/drawing/2014/main" id="{00000000-0008-0000-0000-0000FC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85" name="Text Box 11">
          <a:extLst>
            <a:ext uri="{FF2B5EF4-FFF2-40B4-BE49-F238E27FC236}">
              <a16:creationId xmlns:a16="http://schemas.microsoft.com/office/drawing/2014/main" id="{00000000-0008-0000-0000-0000FD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86" name="Text Box 8">
          <a:extLst>
            <a:ext uri="{FF2B5EF4-FFF2-40B4-BE49-F238E27FC236}">
              <a16:creationId xmlns:a16="http://schemas.microsoft.com/office/drawing/2014/main" id="{00000000-0008-0000-0000-0000FE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87" name="Text Box 9">
          <a:extLst>
            <a:ext uri="{FF2B5EF4-FFF2-40B4-BE49-F238E27FC236}">
              <a16:creationId xmlns:a16="http://schemas.microsoft.com/office/drawing/2014/main" id="{00000000-0008-0000-0000-0000FF2F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88" name="Text Box 11">
          <a:extLst>
            <a:ext uri="{FF2B5EF4-FFF2-40B4-BE49-F238E27FC236}">
              <a16:creationId xmlns:a16="http://schemas.microsoft.com/office/drawing/2014/main" id="{00000000-0008-0000-0000-000000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89" name="Text Box 8">
          <a:extLst>
            <a:ext uri="{FF2B5EF4-FFF2-40B4-BE49-F238E27FC236}">
              <a16:creationId xmlns:a16="http://schemas.microsoft.com/office/drawing/2014/main" id="{00000000-0008-0000-0000-000001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90" name="Text Box 9">
          <a:extLst>
            <a:ext uri="{FF2B5EF4-FFF2-40B4-BE49-F238E27FC236}">
              <a16:creationId xmlns:a16="http://schemas.microsoft.com/office/drawing/2014/main" id="{00000000-0008-0000-0000-000002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91" name="Text Box 11">
          <a:extLst>
            <a:ext uri="{FF2B5EF4-FFF2-40B4-BE49-F238E27FC236}">
              <a16:creationId xmlns:a16="http://schemas.microsoft.com/office/drawing/2014/main" id="{00000000-0008-0000-0000-000003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92" name="Text Box 8">
          <a:extLst>
            <a:ext uri="{FF2B5EF4-FFF2-40B4-BE49-F238E27FC236}">
              <a16:creationId xmlns:a16="http://schemas.microsoft.com/office/drawing/2014/main" id="{00000000-0008-0000-0000-000004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93" name="Text Box 9">
          <a:extLst>
            <a:ext uri="{FF2B5EF4-FFF2-40B4-BE49-F238E27FC236}">
              <a16:creationId xmlns:a16="http://schemas.microsoft.com/office/drawing/2014/main" id="{00000000-0008-0000-0000-000005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94" name="Text Box 11">
          <a:extLst>
            <a:ext uri="{FF2B5EF4-FFF2-40B4-BE49-F238E27FC236}">
              <a16:creationId xmlns:a16="http://schemas.microsoft.com/office/drawing/2014/main" id="{00000000-0008-0000-0000-000006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95" name="Text Box 8">
          <a:extLst>
            <a:ext uri="{FF2B5EF4-FFF2-40B4-BE49-F238E27FC236}">
              <a16:creationId xmlns:a16="http://schemas.microsoft.com/office/drawing/2014/main" id="{00000000-0008-0000-0000-000007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96" name="Text Box 9">
          <a:extLst>
            <a:ext uri="{FF2B5EF4-FFF2-40B4-BE49-F238E27FC236}">
              <a16:creationId xmlns:a16="http://schemas.microsoft.com/office/drawing/2014/main" id="{00000000-0008-0000-0000-000008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97" name="Text Box 11">
          <a:extLst>
            <a:ext uri="{FF2B5EF4-FFF2-40B4-BE49-F238E27FC236}">
              <a16:creationId xmlns:a16="http://schemas.microsoft.com/office/drawing/2014/main" id="{00000000-0008-0000-0000-000009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98" name="Text Box 8">
          <a:extLst>
            <a:ext uri="{FF2B5EF4-FFF2-40B4-BE49-F238E27FC236}">
              <a16:creationId xmlns:a16="http://schemas.microsoft.com/office/drawing/2014/main" id="{00000000-0008-0000-0000-00000A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299" name="Text Box 9">
          <a:extLst>
            <a:ext uri="{FF2B5EF4-FFF2-40B4-BE49-F238E27FC236}">
              <a16:creationId xmlns:a16="http://schemas.microsoft.com/office/drawing/2014/main" id="{00000000-0008-0000-0000-00000B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00" name="Text Box 11">
          <a:extLst>
            <a:ext uri="{FF2B5EF4-FFF2-40B4-BE49-F238E27FC236}">
              <a16:creationId xmlns:a16="http://schemas.microsoft.com/office/drawing/2014/main" id="{00000000-0008-0000-0000-00000C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01" name="Text Box 8">
          <a:extLst>
            <a:ext uri="{FF2B5EF4-FFF2-40B4-BE49-F238E27FC236}">
              <a16:creationId xmlns:a16="http://schemas.microsoft.com/office/drawing/2014/main" id="{00000000-0008-0000-0000-00000D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02" name="Text Box 9">
          <a:extLst>
            <a:ext uri="{FF2B5EF4-FFF2-40B4-BE49-F238E27FC236}">
              <a16:creationId xmlns:a16="http://schemas.microsoft.com/office/drawing/2014/main" id="{00000000-0008-0000-0000-00000E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03" name="Text Box 11">
          <a:extLst>
            <a:ext uri="{FF2B5EF4-FFF2-40B4-BE49-F238E27FC236}">
              <a16:creationId xmlns:a16="http://schemas.microsoft.com/office/drawing/2014/main" id="{00000000-0008-0000-0000-00000F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04" name="Text Box 8">
          <a:extLst>
            <a:ext uri="{FF2B5EF4-FFF2-40B4-BE49-F238E27FC236}">
              <a16:creationId xmlns:a16="http://schemas.microsoft.com/office/drawing/2014/main" id="{00000000-0008-0000-0000-000010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05" name="Text Box 9">
          <a:extLst>
            <a:ext uri="{FF2B5EF4-FFF2-40B4-BE49-F238E27FC236}">
              <a16:creationId xmlns:a16="http://schemas.microsoft.com/office/drawing/2014/main" id="{00000000-0008-0000-0000-000011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06" name="Text Box 11">
          <a:extLst>
            <a:ext uri="{FF2B5EF4-FFF2-40B4-BE49-F238E27FC236}">
              <a16:creationId xmlns:a16="http://schemas.microsoft.com/office/drawing/2014/main" id="{00000000-0008-0000-0000-000012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307" name="Text Box 8">
          <a:extLst>
            <a:ext uri="{FF2B5EF4-FFF2-40B4-BE49-F238E27FC236}">
              <a16:creationId xmlns:a16="http://schemas.microsoft.com/office/drawing/2014/main" id="{00000000-0008-0000-0000-00001330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308" name="Text Box 11">
          <a:extLst>
            <a:ext uri="{FF2B5EF4-FFF2-40B4-BE49-F238E27FC236}">
              <a16:creationId xmlns:a16="http://schemas.microsoft.com/office/drawing/2014/main" id="{00000000-0008-0000-0000-00001430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09" name="Text Box 8">
          <a:extLst>
            <a:ext uri="{FF2B5EF4-FFF2-40B4-BE49-F238E27FC236}">
              <a16:creationId xmlns:a16="http://schemas.microsoft.com/office/drawing/2014/main" id="{00000000-0008-0000-0000-000015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10" name="Text Box 9">
          <a:extLst>
            <a:ext uri="{FF2B5EF4-FFF2-40B4-BE49-F238E27FC236}">
              <a16:creationId xmlns:a16="http://schemas.microsoft.com/office/drawing/2014/main" id="{00000000-0008-0000-0000-000016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11" name="Text Box 11">
          <a:extLst>
            <a:ext uri="{FF2B5EF4-FFF2-40B4-BE49-F238E27FC236}">
              <a16:creationId xmlns:a16="http://schemas.microsoft.com/office/drawing/2014/main" id="{00000000-0008-0000-0000-000017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76200" cy="28575"/>
    <xdr:sp macro="" textlink="">
      <xdr:nvSpPr>
        <xdr:cNvPr id="12312" name="Text Box 11">
          <a:extLst>
            <a:ext uri="{FF2B5EF4-FFF2-40B4-BE49-F238E27FC236}">
              <a16:creationId xmlns:a16="http://schemas.microsoft.com/office/drawing/2014/main" id="{00000000-0008-0000-0000-000018300000}"/>
            </a:ext>
          </a:extLst>
        </xdr:cNvPr>
        <xdr:cNvSpPr txBox="1">
          <a:spLocks noChangeArrowheads="1"/>
        </xdr:cNvSpPr>
      </xdr:nvSpPr>
      <xdr:spPr bwMode="auto">
        <a:xfrm>
          <a:off x="4095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313" name="Text Box 8">
          <a:extLst>
            <a:ext uri="{FF2B5EF4-FFF2-40B4-BE49-F238E27FC236}">
              <a16:creationId xmlns:a16="http://schemas.microsoft.com/office/drawing/2014/main" id="{00000000-0008-0000-0000-00001930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314" name="Text Box 9">
          <a:extLst>
            <a:ext uri="{FF2B5EF4-FFF2-40B4-BE49-F238E27FC236}">
              <a16:creationId xmlns:a16="http://schemas.microsoft.com/office/drawing/2014/main" id="{00000000-0008-0000-0000-00001A30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315" name="Text Box 11">
          <a:extLst>
            <a:ext uri="{FF2B5EF4-FFF2-40B4-BE49-F238E27FC236}">
              <a16:creationId xmlns:a16="http://schemas.microsoft.com/office/drawing/2014/main" id="{00000000-0008-0000-0000-00001B30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16" name="Text Box 8">
          <a:extLst>
            <a:ext uri="{FF2B5EF4-FFF2-40B4-BE49-F238E27FC236}">
              <a16:creationId xmlns:a16="http://schemas.microsoft.com/office/drawing/2014/main" id="{00000000-0008-0000-0000-00001C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17" name="Text Box 9">
          <a:extLst>
            <a:ext uri="{FF2B5EF4-FFF2-40B4-BE49-F238E27FC236}">
              <a16:creationId xmlns:a16="http://schemas.microsoft.com/office/drawing/2014/main" id="{00000000-0008-0000-0000-00001D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18" name="Text Box 11">
          <a:extLst>
            <a:ext uri="{FF2B5EF4-FFF2-40B4-BE49-F238E27FC236}">
              <a16:creationId xmlns:a16="http://schemas.microsoft.com/office/drawing/2014/main" id="{00000000-0008-0000-0000-00001E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319" name="Text Box 8">
          <a:extLst>
            <a:ext uri="{FF2B5EF4-FFF2-40B4-BE49-F238E27FC236}">
              <a16:creationId xmlns:a16="http://schemas.microsoft.com/office/drawing/2014/main" id="{00000000-0008-0000-0000-00001F30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320" name="Text Box 9">
          <a:extLst>
            <a:ext uri="{FF2B5EF4-FFF2-40B4-BE49-F238E27FC236}">
              <a16:creationId xmlns:a16="http://schemas.microsoft.com/office/drawing/2014/main" id="{00000000-0008-0000-0000-00002030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321" name="Text Box 11">
          <a:extLst>
            <a:ext uri="{FF2B5EF4-FFF2-40B4-BE49-F238E27FC236}">
              <a16:creationId xmlns:a16="http://schemas.microsoft.com/office/drawing/2014/main" id="{00000000-0008-0000-0000-00002130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22" name="Text Box 8">
          <a:extLst>
            <a:ext uri="{FF2B5EF4-FFF2-40B4-BE49-F238E27FC236}">
              <a16:creationId xmlns:a16="http://schemas.microsoft.com/office/drawing/2014/main" id="{00000000-0008-0000-0000-000022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23" name="Text Box 9">
          <a:extLst>
            <a:ext uri="{FF2B5EF4-FFF2-40B4-BE49-F238E27FC236}">
              <a16:creationId xmlns:a16="http://schemas.microsoft.com/office/drawing/2014/main" id="{00000000-0008-0000-0000-000023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24" name="Text Box 11">
          <a:extLst>
            <a:ext uri="{FF2B5EF4-FFF2-40B4-BE49-F238E27FC236}">
              <a16:creationId xmlns:a16="http://schemas.microsoft.com/office/drawing/2014/main" id="{00000000-0008-0000-0000-000024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325" name="Text Box 8">
          <a:extLst>
            <a:ext uri="{FF2B5EF4-FFF2-40B4-BE49-F238E27FC236}">
              <a16:creationId xmlns:a16="http://schemas.microsoft.com/office/drawing/2014/main" id="{00000000-0008-0000-0000-00002530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326" name="Text Box 11">
          <a:extLst>
            <a:ext uri="{FF2B5EF4-FFF2-40B4-BE49-F238E27FC236}">
              <a16:creationId xmlns:a16="http://schemas.microsoft.com/office/drawing/2014/main" id="{00000000-0008-0000-0000-00002630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327" name="Text Box 11">
          <a:extLst>
            <a:ext uri="{FF2B5EF4-FFF2-40B4-BE49-F238E27FC236}">
              <a16:creationId xmlns:a16="http://schemas.microsoft.com/office/drawing/2014/main" id="{00000000-0008-0000-0000-00002730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328" name="Text Box 11">
          <a:extLst>
            <a:ext uri="{FF2B5EF4-FFF2-40B4-BE49-F238E27FC236}">
              <a16:creationId xmlns:a16="http://schemas.microsoft.com/office/drawing/2014/main" id="{00000000-0008-0000-0000-00002830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329" name="Text Box 11">
          <a:extLst>
            <a:ext uri="{FF2B5EF4-FFF2-40B4-BE49-F238E27FC236}">
              <a16:creationId xmlns:a16="http://schemas.microsoft.com/office/drawing/2014/main" id="{00000000-0008-0000-0000-00002930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330" name="Text Box 11">
          <a:extLst>
            <a:ext uri="{FF2B5EF4-FFF2-40B4-BE49-F238E27FC236}">
              <a16:creationId xmlns:a16="http://schemas.microsoft.com/office/drawing/2014/main" id="{00000000-0008-0000-0000-00002A30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331" name="Text Box 11">
          <a:extLst>
            <a:ext uri="{FF2B5EF4-FFF2-40B4-BE49-F238E27FC236}">
              <a16:creationId xmlns:a16="http://schemas.microsoft.com/office/drawing/2014/main" id="{00000000-0008-0000-0000-00002B30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332" name="Text Box 11">
          <a:extLst>
            <a:ext uri="{FF2B5EF4-FFF2-40B4-BE49-F238E27FC236}">
              <a16:creationId xmlns:a16="http://schemas.microsoft.com/office/drawing/2014/main" id="{00000000-0008-0000-0000-00002C30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333" name="Text Box 11">
          <a:extLst>
            <a:ext uri="{FF2B5EF4-FFF2-40B4-BE49-F238E27FC236}">
              <a16:creationId xmlns:a16="http://schemas.microsoft.com/office/drawing/2014/main" id="{00000000-0008-0000-0000-00002D30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334" name="Text Box 11">
          <a:extLst>
            <a:ext uri="{FF2B5EF4-FFF2-40B4-BE49-F238E27FC236}">
              <a16:creationId xmlns:a16="http://schemas.microsoft.com/office/drawing/2014/main" id="{00000000-0008-0000-0000-00002E30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335" name="Text Box 8">
          <a:extLst>
            <a:ext uri="{FF2B5EF4-FFF2-40B4-BE49-F238E27FC236}">
              <a16:creationId xmlns:a16="http://schemas.microsoft.com/office/drawing/2014/main" id="{00000000-0008-0000-0000-00002F30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336" name="Text Box 11">
          <a:extLst>
            <a:ext uri="{FF2B5EF4-FFF2-40B4-BE49-F238E27FC236}">
              <a16:creationId xmlns:a16="http://schemas.microsoft.com/office/drawing/2014/main" id="{00000000-0008-0000-0000-00003030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37" name="Text Box 9">
          <a:extLst>
            <a:ext uri="{FF2B5EF4-FFF2-40B4-BE49-F238E27FC236}">
              <a16:creationId xmlns:a16="http://schemas.microsoft.com/office/drawing/2014/main" id="{00000000-0008-0000-0000-000031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38" name="Text Box 11">
          <a:extLst>
            <a:ext uri="{FF2B5EF4-FFF2-40B4-BE49-F238E27FC236}">
              <a16:creationId xmlns:a16="http://schemas.microsoft.com/office/drawing/2014/main" id="{00000000-0008-0000-0000-000032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39" name="Text Box 8">
          <a:extLst>
            <a:ext uri="{FF2B5EF4-FFF2-40B4-BE49-F238E27FC236}">
              <a16:creationId xmlns:a16="http://schemas.microsoft.com/office/drawing/2014/main" id="{00000000-0008-0000-0000-000033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40" name="Text Box 9">
          <a:extLst>
            <a:ext uri="{FF2B5EF4-FFF2-40B4-BE49-F238E27FC236}">
              <a16:creationId xmlns:a16="http://schemas.microsoft.com/office/drawing/2014/main" id="{00000000-0008-0000-0000-000034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41" name="Text Box 11">
          <a:extLst>
            <a:ext uri="{FF2B5EF4-FFF2-40B4-BE49-F238E27FC236}">
              <a16:creationId xmlns:a16="http://schemas.microsoft.com/office/drawing/2014/main" id="{00000000-0008-0000-0000-000035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42" name="Text Box 8">
          <a:extLst>
            <a:ext uri="{FF2B5EF4-FFF2-40B4-BE49-F238E27FC236}">
              <a16:creationId xmlns:a16="http://schemas.microsoft.com/office/drawing/2014/main" id="{00000000-0008-0000-0000-000036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43" name="Text Box 9">
          <a:extLst>
            <a:ext uri="{FF2B5EF4-FFF2-40B4-BE49-F238E27FC236}">
              <a16:creationId xmlns:a16="http://schemas.microsoft.com/office/drawing/2014/main" id="{00000000-0008-0000-0000-000037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44" name="Text Box 11">
          <a:extLst>
            <a:ext uri="{FF2B5EF4-FFF2-40B4-BE49-F238E27FC236}">
              <a16:creationId xmlns:a16="http://schemas.microsoft.com/office/drawing/2014/main" id="{00000000-0008-0000-0000-000038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45" name="Text Box 8">
          <a:extLst>
            <a:ext uri="{FF2B5EF4-FFF2-40B4-BE49-F238E27FC236}">
              <a16:creationId xmlns:a16="http://schemas.microsoft.com/office/drawing/2014/main" id="{00000000-0008-0000-0000-000039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46" name="Text Box 9">
          <a:extLst>
            <a:ext uri="{FF2B5EF4-FFF2-40B4-BE49-F238E27FC236}">
              <a16:creationId xmlns:a16="http://schemas.microsoft.com/office/drawing/2014/main" id="{00000000-0008-0000-0000-00003A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47" name="Text Box 11">
          <a:extLst>
            <a:ext uri="{FF2B5EF4-FFF2-40B4-BE49-F238E27FC236}">
              <a16:creationId xmlns:a16="http://schemas.microsoft.com/office/drawing/2014/main" id="{00000000-0008-0000-0000-00003B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48" name="Text Box 8">
          <a:extLst>
            <a:ext uri="{FF2B5EF4-FFF2-40B4-BE49-F238E27FC236}">
              <a16:creationId xmlns:a16="http://schemas.microsoft.com/office/drawing/2014/main" id="{00000000-0008-0000-0000-00003C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49" name="Text Box 9">
          <a:extLst>
            <a:ext uri="{FF2B5EF4-FFF2-40B4-BE49-F238E27FC236}">
              <a16:creationId xmlns:a16="http://schemas.microsoft.com/office/drawing/2014/main" id="{00000000-0008-0000-0000-00003D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50" name="Text Box 11">
          <a:extLst>
            <a:ext uri="{FF2B5EF4-FFF2-40B4-BE49-F238E27FC236}">
              <a16:creationId xmlns:a16="http://schemas.microsoft.com/office/drawing/2014/main" id="{00000000-0008-0000-0000-00003E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51" name="Text Box 8">
          <a:extLst>
            <a:ext uri="{FF2B5EF4-FFF2-40B4-BE49-F238E27FC236}">
              <a16:creationId xmlns:a16="http://schemas.microsoft.com/office/drawing/2014/main" id="{00000000-0008-0000-0000-00003F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52" name="Text Box 9">
          <a:extLst>
            <a:ext uri="{FF2B5EF4-FFF2-40B4-BE49-F238E27FC236}">
              <a16:creationId xmlns:a16="http://schemas.microsoft.com/office/drawing/2014/main" id="{00000000-0008-0000-0000-000040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53" name="Text Box 11">
          <a:extLst>
            <a:ext uri="{FF2B5EF4-FFF2-40B4-BE49-F238E27FC236}">
              <a16:creationId xmlns:a16="http://schemas.microsoft.com/office/drawing/2014/main" id="{00000000-0008-0000-0000-000041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54" name="Text Box 8">
          <a:extLst>
            <a:ext uri="{FF2B5EF4-FFF2-40B4-BE49-F238E27FC236}">
              <a16:creationId xmlns:a16="http://schemas.microsoft.com/office/drawing/2014/main" id="{00000000-0008-0000-0000-000042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55" name="Text Box 9">
          <a:extLst>
            <a:ext uri="{FF2B5EF4-FFF2-40B4-BE49-F238E27FC236}">
              <a16:creationId xmlns:a16="http://schemas.microsoft.com/office/drawing/2014/main" id="{00000000-0008-0000-0000-000043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56" name="Text Box 11">
          <a:extLst>
            <a:ext uri="{FF2B5EF4-FFF2-40B4-BE49-F238E27FC236}">
              <a16:creationId xmlns:a16="http://schemas.microsoft.com/office/drawing/2014/main" id="{00000000-0008-0000-0000-000044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57" name="Text Box 8">
          <a:extLst>
            <a:ext uri="{FF2B5EF4-FFF2-40B4-BE49-F238E27FC236}">
              <a16:creationId xmlns:a16="http://schemas.microsoft.com/office/drawing/2014/main" id="{00000000-0008-0000-0000-000045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58" name="Text Box 9">
          <a:extLst>
            <a:ext uri="{FF2B5EF4-FFF2-40B4-BE49-F238E27FC236}">
              <a16:creationId xmlns:a16="http://schemas.microsoft.com/office/drawing/2014/main" id="{00000000-0008-0000-0000-000046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59" name="Text Box 11">
          <a:extLst>
            <a:ext uri="{FF2B5EF4-FFF2-40B4-BE49-F238E27FC236}">
              <a16:creationId xmlns:a16="http://schemas.microsoft.com/office/drawing/2014/main" id="{00000000-0008-0000-0000-000047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60" name="Text Box 8">
          <a:extLst>
            <a:ext uri="{FF2B5EF4-FFF2-40B4-BE49-F238E27FC236}">
              <a16:creationId xmlns:a16="http://schemas.microsoft.com/office/drawing/2014/main" id="{00000000-0008-0000-0000-000048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61" name="Text Box 9">
          <a:extLst>
            <a:ext uri="{FF2B5EF4-FFF2-40B4-BE49-F238E27FC236}">
              <a16:creationId xmlns:a16="http://schemas.microsoft.com/office/drawing/2014/main" id="{00000000-0008-0000-0000-000049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62" name="Text Box 11">
          <a:extLst>
            <a:ext uri="{FF2B5EF4-FFF2-40B4-BE49-F238E27FC236}">
              <a16:creationId xmlns:a16="http://schemas.microsoft.com/office/drawing/2014/main" id="{00000000-0008-0000-0000-00004A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63" name="Text Box 8">
          <a:extLst>
            <a:ext uri="{FF2B5EF4-FFF2-40B4-BE49-F238E27FC236}">
              <a16:creationId xmlns:a16="http://schemas.microsoft.com/office/drawing/2014/main" id="{00000000-0008-0000-0000-00004B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64" name="Text Box 9">
          <a:extLst>
            <a:ext uri="{FF2B5EF4-FFF2-40B4-BE49-F238E27FC236}">
              <a16:creationId xmlns:a16="http://schemas.microsoft.com/office/drawing/2014/main" id="{00000000-0008-0000-0000-00004C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65" name="Text Box 11">
          <a:extLst>
            <a:ext uri="{FF2B5EF4-FFF2-40B4-BE49-F238E27FC236}">
              <a16:creationId xmlns:a16="http://schemas.microsoft.com/office/drawing/2014/main" id="{00000000-0008-0000-0000-00004D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66" name="Text Box 8">
          <a:extLst>
            <a:ext uri="{FF2B5EF4-FFF2-40B4-BE49-F238E27FC236}">
              <a16:creationId xmlns:a16="http://schemas.microsoft.com/office/drawing/2014/main" id="{00000000-0008-0000-0000-00004E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67" name="Text Box 9">
          <a:extLst>
            <a:ext uri="{FF2B5EF4-FFF2-40B4-BE49-F238E27FC236}">
              <a16:creationId xmlns:a16="http://schemas.microsoft.com/office/drawing/2014/main" id="{00000000-0008-0000-0000-00004F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68" name="Text Box 11">
          <a:extLst>
            <a:ext uri="{FF2B5EF4-FFF2-40B4-BE49-F238E27FC236}">
              <a16:creationId xmlns:a16="http://schemas.microsoft.com/office/drawing/2014/main" id="{00000000-0008-0000-0000-000050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69" name="Text Box 8">
          <a:extLst>
            <a:ext uri="{FF2B5EF4-FFF2-40B4-BE49-F238E27FC236}">
              <a16:creationId xmlns:a16="http://schemas.microsoft.com/office/drawing/2014/main" id="{00000000-0008-0000-0000-000051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70" name="Text Box 9">
          <a:extLst>
            <a:ext uri="{FF2B5EF4-FFF2-40B4-BE49-F238E27FC236}">
              <a16:creationId xmlns:a16="http://schemas.microsoft.com/office/drawing/2014/main" id="{00000000-0008-0000-0000-000052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71" name="Text Box 11">
          <a:extLst>
            <a:ext uri="{FF2B5EF4-FFF2-40B4-BE49-F238E27FC236}">
              <a16:creationId xmlns:a16="http://schemas.microsoft.com/office/drawing/2014/main" id="{00000000-0008-0000-0000-000053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372" name="Text Box 8">
          <a:extLst>
            <a:ext uri="{FF2B5EF4-FFF2-40B4-BE49-F238E27FC236}">
              <a16:creationId xmlns:a16="http://schemas.microsoft.com/office/drawing/2014/main" id="{00000000-0008-0000-0000-00005430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373" name="Text Box 11">
          <a:extLst>
            <a:ext uri="{FF2B5EF4-FFF2-40B4-BE49-F238E27FC236}">
              <a16:creationId xmlns:a16="http://schemas.microsoft.com/office/drawing/2014/main" id="{00000000-0008-0000-0000-00005530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74" name="Text Box 8">
          <a:extLst>
            <a:ext uri="{FF2B5EF4-FFF2-40B4-BE49-F238E27FC236}">
              <a16:creationId xmlns:a16="http://schemas.microsoft.com/office/drawing/2014/main" id="{00000000-0008-0000-0000-000056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75" name="Text Box 9">
          <a:extLst>
            <a:ext uri="{FF2B5EF4-FFF2-40B4-BE49-F238E27FC236}">
              <a16:creationId xmlns:a16="http://schemas.microsoft.com/office/drawing/2014/main" id="{00000000-0008-0000-0000-000057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76" name="Text Box 11">
          <a:extLst>
            <a:ext uri="{FF2B5EF4-FFF2-40B4-BE49-F238E27FC236}">
              <a16:creationId xmlns:a16="http://schemas.microsoft.com/office/drawing/2014/main" id="{00000000-0008-0000-0000-000058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377" name="Text Box 8">
          <a:extLst>
            <a:ext uri="{FF2B5EF4-FFF2-40B4-BE49-F238E27FC236}">
              <a16:creationId xmlns:a16="http://schemas.microsoft.com/office/drawing/2014/main" id="{00000000-0008-0000-0000-00005930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378" name="Text Box 9">
          <a:extLst>
            <a:ext uri="{FF2B5EF4-FFF2-40B4-BE49-F238E27FC236}">
              <a16:creationId xmlns:a16="http://schemas.microsoft.com/office/drawing/2014/main" id="{00000000-0008-0000-0000-00005A30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379" name="Text Box 11">
          <a:extLst>
            <a:ext uri="{FF2B5EF4-FFF2-40B4-BE49-F238E27FC236}">
              <a16:creationId xmlns:a16="http://schemas.microsoft.com/office/drawing/2014/main" id="{00000000-0008-0000-0000-00005B30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80" name="Text Box 8">
          <a:extLst>
            <a:ext uri="{FF2B5EF4-FFF2-40B4-BE49-F238E27FC236}">
              <a16:creationId xmlns:a16="http://schemas.microsoft.com/office/drawing/2014/main" id="{00000000-0008-0000-0000-00005C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81" name="Text Box 9">
          <a:extLst>
            <a:ext uri="{FF2B5EF4-FFF2-40B4-BE49-F238E27FC236}">
              <a16:creationId xmlns:a16="http://schemas.microsoft.com/office/drawing/2014/main" id="{00000000-0008-0000-0000-00005D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82" name="Text Box 11">
          <a:extLst>
            <a:ext uri="{FF2B5EF4-FFF2-40B4-BE49-F238E27FC236}">
              <a16:creationId xmlns:a16="http://schemas.microsoft.com/office/drawing/2014/main" id="{00000000-0008-0000-0000-00005E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383" name="Text Box 8">
          <a:extLst>
            <a:ext uri="{FF2B5EF4-FFF2-40B4-BE49-F238E27FC236}">
              <a16:creationId xmlns:a16="http://schemas.microsoft.com/office/drawing/2014/main" id="{00000000-0008-0000-0000-00005F30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384" name="Text Box 9">
          <a:extLst>
            <a:ext uri="{FF2B5EF4-FFF2-40B4-BE49-F238E27FC236}">
              <a16:creationId xmlns:a16="http://schemas.microsoft.com/office/drawing/2014/main" id="{00000000-0008-0000-0000-00006030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385" name="Text Box 11">
          <a:extLst>
            <a:ext uri="{FF2B5EF4-FFF2-40B4-BE49-F238E27FC236}">
              <a16:creationId xmlns:a16="http://schemas.microsoft.com/office/drawing/2014/main" id="{00000000-0008-0000-0000-00006130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86" name="Text Box 8">
          <a:extLst>
            <a:ext uri="{FF2B5EF4-FFF2-40B4-BE49-F238E27FC236}">
              <a16:creationId xmlns:a16="http://schemas.microsoft.com/office/drawing/2014/main" id="{00000000-0008-0000-0000-000062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87" name="Text Box 9">
          <a:extLst>
            <a:ext uri="{FF2B5EF4-FFF2-40B4-BE49-F238E27FC236}">
              <a16:creationId xmlns:a16="http://schemas.microsoft.com/office/drawing/2014/main" id="{00000000-0008-0000-0000-000063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388" name="Text Box 11">
          <a:extLst>
            <a:ext uri="{FF2B5EF4-FFF2-40B4-BE49-F238E27FC236}">
              <a16:creationId xmlns:a16="http://schemas.microsoft.com/office/drawing/2014/main" id="{00000000-0008-0000-0000-000064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389" name="Text Box 8">
          <a:extLst>
            <a:ext uri="{FF2B5EF4-FFF2-40B4-BE49-F238E27FC236}">
              <a16:creationId xmlns:a16="http://schemas.microsoft.com/office/drawing/2014/main" id="{00000000-0008-0000-0000-00006530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390" name="Text Box 11">
          <a:extLst>
            <a:ext uri="{FF2B5EF4-FFF2-40B4-BE49-F238E27FC236}">
              <a16:creationId xmlns:a16="http://schemas.microsoft.com/office/drawing/2014/main" id="{00000000-0008-0000-0000-00006630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391" name="Text Box 11">
          <a:extLst>
            <a:ext uri="{FF2B5EF4-FFF2-40B4-BE49-F238E27FC236}">
              <a16:creationId xmlns:a16="http://schemas.microsoft.com/office/drawing/2014/main" id="{00000000-0008-0000-0000-00006730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392" name="Text Box 11">
          <a:extLst>
            <a:ext uri="{FF2B5EF4-FFF2-40B4-BE49-F238E27FC236}">
              <a16:creationId xmlns:a16="http://schemas.microsoft.com/office/drawing/2014/main" id="{00000000-0008-0000-0000-00006830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393" name="Text Box 11">
          <a:extLst>
            <a:ext uri="{FF2B5EF4-FFF2-40B4-BE49-F238E27FC236}">
              <a16:creationId xmlns:a16="http://schemas.microsoft.com/office/drawing/2014/main" id="{00000000-0008-0000-0000-00006930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394" name="Text Box 11">
          <a:extLst>
            <a:ext uri="{FF2B5EF4-FFF2-40B4-BE49-F238E27FC236}">
              <a16:creationId xmlns:a16="http://schemas.microsoft.com/office/drawing/2014/main" id="{00000000-0008-0000-0000-00006A30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395" name="Text Box 11">
          <a:extLst>
            <a:ext uri="{FF2B5EF4-FFF2-40B4-BE49-F238E27FC236}">
              <a16:creationId xmlns:a16="http://schemas.microsoft.com/office/drawing/2014/main" id="{00000000-0008-0000-0000-00006B30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396" name="Text Box 11">
          <a:extLst>
            <a:ext uri="{FF2B5EF4-FFF2-40B4-BE49-F238E27FC236}">
              <a16:creationId xmlns:a16="http://schemas.microsoft.com/office/drawing/2014/main" id="{00000000-0008-0000-0000-00006C30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397" name="Text Box 11">
          <a:extLst>
            <a:ext uri="{FF2B5EF4-FFF2-40B4-BE49-F238E27FC236}">
              <a16:creationId xmlns:a16="http://schemas.microsoft.com/office/drawing/2014/main" id="{00000000-0008-0000-0000-00006D30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398" name="Text Box 11">
          <a:extLst>
            <a:ext uri="{FF2B5EF4-FFF2-40B4-BE49-F238E27FC236}">
              <a16:creationId xmlns:a16="http://schemas.microsoft.com/office/drawing/2014/main" id="{00000000-0008-0000-0000-00006E30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399" name="Text Box 8">
          <a:extLst>
            <a:ext uri="{FF2B5EF4-FFF2-40B4-BE49-F238E27FC236}">
              <a16:creationId xmlns:a16="http://schemas.microsoft.com/office/drawing/2014/main" id="{00000000-0008-0000-0000-00006F30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2400" name="Text Box 11">
          <a:extLst>
            <a:ext uri="{FF2B5EF4-FFF2-40B4-BE49-F238E27FC236}">
              <a16:creationId xmlns:a16="http://schemas.microsoft.com/office/drawing/2014/main" id="{00000000-0008-0000-0000-00007030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01" name="Text Box 8">
          <a:extLst>
            <a:ext uri="{FF2B5EF4-FFF2-40B4-BE49-F238E27FC236}">
              <a16:creationId xmlns:a16="http://schemas.microsoft.com/office/drawing/2014/main" id="{00000000-0008-0000-0000-000071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02" name="Text Box 9">
          <a:extLst>
            <a:ext uri="{FF2B5EF4-FFF2-40B4-BE49-F238E27FC236}">
              <a16:creationId xmlns:a16="http://schemas.microsoft.com/office/drawing/2014/main" id="{00000000-0008-0000-0000-000072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03" name="Text Box 11">
          <a:extLst>
            <a:ext uri="{FF2B5EF4-FFF2-40B4-BE49-F238E27FC236}">
              <a16:creationId xmlns:a16="http://schemas.microsoft.com/office/drawing/2014/main" id="{00000000-0008-0000-0000-000073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04" name="Text Box 8">
          <a:extLst>
            <a:ext uri="{FF2B5EF4-FFF2-40B4-BE49-F238E27FC236}">
              <a16:creationId xmlns:a16="http://schemas.microsoft.com/office/drawing/2014/main" id="{00000000-0008-0000-0000-000074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05" name="Text Box 9">
          <a:extLst>
            <a:ext uri="{FF2B5EF4-FFF2-40B4-BE49-F238E27FC236}">
              <a16:creationId xmlns:a16="http://schemas.microsoft.com/office/drawing/2014/main" id="{00000000-0008-0000-0000-000075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06" name="Text Box 11">
          <a:extLst>
            <a:ext uri="{FF2B5EF4-FFF2-40B4-BE49-F238E27FC236}">
              <a16:creationId xmlns:a16="http://schemas.microsoft.com/office/drawing/2014/main" id="{00000000-0008-0000-0000-000076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07" name="Text Box 8">
          <a:extLst>
            <a:ext uri="{FF2B5EF4-FFF2-40B4-BE49-F238E27FC236}">
              <a16:creationId xmlns:a16="http://schemas.microsoft.com/office/drawing/2014/main" id="{00000000-0008-0000-0000-000077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08" name="Text Box 9">
          <a:extLst>
            <a:ext uri="{FF2B5EF4-FFF2-40B4-BE49-F238E27FC236}">
              <a16:creationId xmlns:a16="http://schemas.microsoft.com/office/drawing/2014/main" id="{00000000-0008-0000-0000-000078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09" name="Text Box 11">
          <a:extLst>
            <a:ext uri="{FF2B5EF4-FFF2-40B4-BE49-F238E27FC236}">
              <a16:creationId xmlns:a16="http://schemas.microsoft.com/office/drawing/2014/main" id="{00000000-0008-0000-0000-000079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10" name="Text Box 8">
          <a:extLst>
            <a:ext uri="{FF2B5EF4-FFF2-40B4-BE49-F238E27FC236}">
              <a16:creationId xmlns:a16="http://schemas.microsoft.com/office/drawing/2014/main" id="{00000000-0008-0000-0000-00007A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11" name="Text Box 9">
          <a:extLst>
            <a:ext uri="{FF2B5EF4-FFF2-40B4-BE49-F238E27FC236}">
              <a16:creationId xmlns:a16="http://schemas.microsoft.com/office/drawing/2014/main" id="{00000000-0008-0000-0000-00007B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12" name="Text Box 11">
          <a:extLst>
            <a:ext uri="{FF2B5EF4-FFF2-40B4-BE49-F238E27FC236}">
              <a16:creationId xmlns:a16="http://schemas.microsoft.com/office/drawing/2014/main" id="{00000000-0008-0000-0000-00007C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13" name="Text Box 8">
          <a:extLst>
            <a:ext uri="{FF2B5EF4-FFF2-40B4-BE49-F238E27FC236}">
              <a16:creationId xmlns:a16="http://schemas.microsoft.com/office/drawing/2014/main" id="{00000000-0008-0000-0000-00007D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14" name="Text Box 9">
          <a:extLst>
            <a:ext uri="{FF2B5EF4-FFF2-40B4-BE49-F238E27FC236}">
              <a16:creationId xmlns:a16="http://schemas.microsoft.com/office/drawing/2014/main" id="{00000000-0008-0000-0000-00007E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15" name="Text Box 11">
          <a:extLst>
            <a:ext uri="{FF2B5EF4-FFF2-40B4-BE49-F238E27FC236}">
              <a16:creationId xmlns:a16="http://schemas.microsoft.com/office/drawing/2014/main" id="{00000000-0008-0000-0000-00007F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16" name="Text Box 8">
          <a:extLst>
            <a:ext uri="{FF2B5EF4-FFF2-40B4-BE49-F238E27FC236}">
              <a16:creationId xmlns:a16="http://schemas.microsoft.com/office/drawing/2014/main" id="{00000000-0008-0000-0000-000080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17" name="Text Box 9">
          <a:extLst>
            <a:ext uri="{FF2B5EF4-FFF2-40B4-BE49-F238E27FC236}">
              <a16:creationId xmlns:a16="http://schemas.microsoft.com/office/drawing/2014/main" id="{00000000-0008-0000-0000-000081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18" name="Text Box 11">
          <a:extLst>
            <a:ext uri="{FF2B5EF4-FFF2-40B4-BE49-F238E27FC236}">
              <a16:creationId xmlns:a16="http://schemas.microsoft.com/office/drawing/2014/main" id="{00000000-0008-0000-0000-000082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19" name="Text Box 11">
          <a:extLst>
            <a:ext uri="{FF2B5EF4-FFF2-40B4-BE49-F238E27FC236}">
              <a16:creationId xmlns:a16="http://schemas.microsoft.com/office/drawing/2014/main" id="{00000000-0008-0000-0000-000083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20" name="Text Box 9">
          <a:extLst>
            <a:ext uri="{FF2B5EF4-FFF2-40B4-BE49-F238E27FC236}">
              <a16:creationId xmlns:a16="http://schemas.microsoft.com/office/drawing/2014/main" id="{00000000-0008-0000-0000-000084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21" name="Text Box 11">
          <a:extLst>
            <a:ext uri="{FF2B5EF4-FFF2-40B4-BE49-F238E27FC236}">
              <a16:creationId xmlns:a16="http://schemas.microsoft.com/office/drawing/2014/main" id="{00000000-0008-0000-0000-000085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22" name="Text Box 8">
          <a:extLst>
            <a:ext uri="{FF2B5EF4-FFF2-40B4-BE49-F238E27FC236}">
              <a16:creationId xmlns:a16="http://schemas.microsoft.com/office/drawing/2014/main" id="{00000000-0008-0000-0000-000086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23" name="Text Box 9">
          <a:extLst>
            <a:ext uri="{FF2B5EF4-FFF2-40B4-BE49-F238E27FC236}">
              <a16:creationId xmlns:a16="http://schemas.microsoft.com/office/drawing/2014/main" id="{00000000-0008-0000-0000-000087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24" name="Text Box 11">
          <a:extLst>
            <a:ext uri="{FF2B5EF4-FFF2-40B4-BE49-F238E27FC236}">
              <a16:creationId xmlns:a16="http://schemas.microsoft.com/office/drawing/2014/main" id="{00000000-0008-0000-0000-000088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25" name="Text Box 8">
          <a:extLst>
            <a:ext uri="{FF2B5EF4-FFF2-40B4-BE49-F238E27FC236}">
              <a16:creationId xmlns:a16="http://schemas.microsoft.com/office/drawing/2014/main" id="{00000000-0008-0000-0000-000089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26" name="Text Box 9">
          <a:extLst>
            <a:ext uri="{FF2B5EF4-FFF2-40B4-BE49-F238E27FC236}">
              <a16:creationId xmlns:a16="http://schemas.microsoft.com/office/drawing/2014/main" id="{00000000-0008-0000-0000-00008A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27" name="Text Box 11">
          <a:extLst>
            <a:ext uri="{FF2B5EF4-FFF2-40B4-BE49-F238E27FC236}">
              <a16:creationId xmlns:a16="http://schemas.microsoft.com/office/drawing/2014/main" id="{00000000-0008-0000-0000-00008B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28" name="Text Box 8">
          <a:extLst>
            <a:ext uri="{FF2B5EF4-FFF2-40B4-BE49-F238E27FC236}">
              <a16:creationId xmlns:a16="http://schemas.microsoft.com/office/drawing/2014/main" id="{00000000-0008-0000-0000-00008C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29" name="Text Box 9">
          <a:extLst>
            <a:ext uri="{FF2B5EF4-FFF2-40B4-BE49-F238E27FC236}">
              <a16:creationId xmlns:a16="http://schemas.microsoft.com/office/drawing/2014/main" id="{00000000-0008-0000-0000-00008D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30" name="Text Box 11">
          <a:extLst>
            <a:ext uri="{FF2B5EF4-FFF2-40B4-BE49-F238E27FC236}">
              <a16:creationId xmlns:a16="http://schemas.microsoft.com/office/drawing/2014/main" id="{00000000-0008-0000-0000-00008E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31" name="Text Box 8">
          <a:extLst>
            <a:ext uri="{FF2B5EF4-FFF2-40B4-BE49-F238E27FC236}">
              <a16:creationId xmlns:a16="http://schemas.microsoft.com/office/drawing/2014/main" id="{00000000-0008-0000-0000-00008F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32" name="Text Box 9">
          <a:extLst>
            <a:ext uri="{FF2B5EF4-FFF2-40B4-BE49-F238E27FC236}">
              <a16:creationId xmlns:a16="http://schemas.microsoft.com/office/drawing/2014/main" id="{00000000-0008-0000-0000-000090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33" name="Text Box 11">
          <a:extLst>
            <a:ext uri="{FF2B5EF4-FFF2-40B4-BE49-F238E27FC236}">
              <a16:creationId xmlns:a16="http://schemas.microsoft.com/office/drawing/2014/main" id="{00000000-0008-0000-0000-000091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34" name="Text Box 8">
          <a:extLst>
            <a:ext uri="{FF2B5EF4-FFF2-40B4-BE49-F238E27FC236}">
              <a16:creationId xmlns:a16="http://schemas.microsoft.com/office/drawing/2014/main" id="{00000000-0008-0000-0000-000092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35" name="Text Box 9">
          <a:extLst>
            <a:ext uri="{FF2B5EF4-FFF2-40B4-BE49-F238E27FC236}">
              <a16:creationId xmlns:a16="http://schemas.microsoft.com/office/drawing/2014/main" id="{00000000-0008-0000-0000-000093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36" name="Text Box 11">
          <a:extLst>
            <a:ext uri="{FF2B5EF4-FFF2-40B4-BE49-F238E27FC236}">
              <a16:creationId xmlns:a16="http://schemas.microsoft.com/office/drawing/2014/main" id="{00000000-0008-0000-0000-000094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37" name="Text Box 8">
          <a:extLst>
            <a:ext uri="{FF2B5EF4-FFF2-40B4-BE49-F238E27FC236}">
              <a16:creationId xmlns:a16="http://schemas.microsoft.com/office/drawing/2014/main" id="{00000000-0008-0000-0000-000095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38" name="Text Box 9">
          <a:extLst>
            <a:ext uri="{FF2B5EF4-FFF2-40B4-BE49-F238E27FC236}">
              <a16:creationId xmlns:a16="http://schemas.microsoft.com/office/drawing/2014/main" id="{00000000-0008-0000-0000-000096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39" name="Text Box 11">
          <a:extLst>
            <a:ext uri="{FF2B5EF4-FFF2-40B4-BE49-F238E27FC236}">
              <a16:creationId xmlns:a16="http://schemas.microsoft.com/office/drawing/2014/main" id="{00000000-0008-0000-0000-000097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40" name="Text Box 8">
          <a:extLst>
            <a:ext uri="{FF2B5EF4-FFF2-40B4-BE49-F238E27FC236}">
              <a16:creationId xmlns:a16="http://schemas.microsoft.com/office/drawing/2014/main" id="{00000000-0008-0000-0000-000098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41" name="Text Box 9">
          <a:extLst>
            <a:ext uri="{FF2B5EF4-FFF2-40B4-BE49-F238E27FC236}">
              <a16:creationId xmlns:a16="http://schemas.microsoft.com/office/drawing/2014/main" id="{00000000-0008-0000-0000-000099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42" name="Text Box 11">
          <a:extLst>
            <a:ext uri="{FF2B5EF4-FFF2-40B4-BE49-F238E27FC236}">
              <a16:creationId xmlns:a16="http://schemas.microsoft.com/office/drawing/2014/main" id="{00000000-0008-0000-0000-00009A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43" name="Text Box 8">
          <a:extLst>
            <a:ext uri="{FF2B5EF4-FFF2-40B4-BE49-F238E27FC236}">
              <a16:creationId xmlns:a16="http://schemas.microsoft.com/office/drawing/2014/main" id="{00000000-0008-0000-0000-00009B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44" name="Text Box 9">
          <a:extLst>
            <a:ext uri="{FF2B5EF4-FFF2-40B4-BE49-F238E27FC236}">
              <a16:creationId xmlns:a16="http://schemas.microsoft.com/office/drawing/2014/main" id="{00000000-0008-0000-0000-00009C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45" name="Text Box 11">
          <a:extLst>
            <a:ext uri="{FF2B5EF4-FFF2-40B4-BE49-F238E27FC236}">
              <a16:creationId xmlns:a16="http://schemas.microsoft.com/office/drawing/2014/main" id="{00000000-0008-0000-0000-00009D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46" name="Text Box 8">
          <a:extLst>
            <a:ext uri="{FF2B5EF4-FFF2-40B4-BE49-F238E27FC236}">
              <a16:creationId xmlns:a16="http://schemas.microsoft.com/office/drawing/2014/main" id="{00000000-0008-0000-0000-00009E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47" name="Text Box 9">
          <a:extLst>
            <a:ext uri="{FF2B5EF4-FFF2-40B4-BE49-F238E27FC236}">
              <a16:creationId xmlns:a16="http://schemas.microsoft.com/office/drawing/2014/main" id="{00000000-0008-0000-0000-00009F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48" name="Text Box 11">
          <a:extLst>
            <a:ext uri="{FF2B5EF4-FFF2-40B4-BE49-F238E27FC236}">
              <a16:creationId xmlns:a16="http://schemas.microsoft.com/office/drawing/2014/main" id="{00000000-0008-0000-0000-0000A0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49" name="Text Box 8">
          <a:extLst>
            <a:ext uri="{FF2B5EF4-FFF2-40B4-BE49-F238E27FC236}">
              <a16:creationId xmlns:a16="http://schemas.microsoft.com/office/drawing/2014/main" id="{00000000-0008-0000-0000-0000A1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50" name="Text Box 9">
          <a:extLst>
            <a:ext uri="{FF2B5EF4-FFF2-40B4-BE49-F238E27FC236}">
              <a16:creationId xmlns:a16="http://schemas.microsoft.com/office/drawing/2014/main" id="{00000000-0008-0000-0000-0000A2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51" name="Text Box 11">
          <a:extLst>
            <a:ext uri="{FF2B5EF4-FFF2-40B4-BE49-F238E27FC236}">
              <a16:creationId xmlns:a16="http://schemas.microsoft.com/office/drawing/2014/main" id="{00000000-0008-0000-0000-0000A3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52" name="Text Box 8">
          <a:extLst>
            <a:ext uri="{FF2B5EF4-FFF2-40B4-BE49-F238E27FC236}">
              <a16:creationId xmlns:a16="http://schemas.microsoft.com/office/drawing/2014/main" id="{00000000-0008-0000-0000-0000A4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53" name="Text Box 9">
          <a:extLst>
            <a:ext uri="{FF2B5EF4-FFF2-40B4-BE49-F238E27FC236}">
              <a16:creationId xmlns:a16="http://schemas.microsoft.com/office/drawing/2014/main" id="{00000000-0008-0000-0000-0000A5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54" name="Text Box 11">
          <a:extLst>
            <a:ext uri="{FF2B5EF4-FFF2-40B4-BE49-F238E27FC236}">
              <a16:creationId xmlns:a16="http://schemas.microsoft.com/office/drawing/2014/main" id="{00000000-0008-0000-0000-0000A6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455" name="Text Box 8">
          <a:extLst>
            <a:ext uri="{FF2B5EF4-FFF2-40B4-BE49-F238E27FC236}">
              <a16:creationId xmlns:a16="http://schemas.microsoft.com/office/drawing/2014/main" id="{00000000-0008-0000-0000-0000A730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56" name="Text Box 8">
          <a:extLst>
            <a:ext uri="{FF2B5EF4-FFF2-40B4-BE49-F238E27FC236}">
              <a16:creationId xmlns:a16="http://schemas.microsoft.com/office/drawing/2014/main" id="{00000000-0008-0000-0000-0000A8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57" name="Text Box 9">
          <a:extLst>
            <a:ext uri="{FF2B5EF4-FFF2-40B4-BE49-F238E27FC236}">
              <a16:creationId xmlns:a16="http://schemas.microsoft.com/office/drawing/2014/main" id="{00000000-0008-0000-0000-0000A9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58" name="Text Box 11">
          <a:extLst>
            <a:ext uri="{FF2B5EF4-FFF2-40B4-BE49-F238E27FC236}">
              <a16:creationId xmlns:a16="http://schemas.microsoft.com/office/drawing/2014/main" id="{00000000-0008-0000-0000-0000AA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76200" cy="28575"/>
    <xdr:sp macro="" textlink="">
      <xdr:nvSpPr>
        <xdr:cNvPr id="12459" name="Text Box 11">
          <a:extLst>
            <a:ext uri="{FF2B5EF4-FFF2-40B4-BE49-F238E27FC236}">
              <a16:creationId xmlns:a16="http://schemas.microsoft.com/office/drawing/2014/main" id="{00000000-0008-0000-0000-0000AB300000}"/>
            </a:ext>
          </a:extLst>
        </xdr:cNvPr>
        <xdr:cNvSpPr txBox="1">
          <a:spLocks noChangeArrowheads="1"/>
        </xdr:cNvSpPr>
      </xdr:nvSpPr>
      <xdr:spPr bwMode="auto">
        <a:xfrm>
          <a:off x="4095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460" name="Text Box 8">
          <a:extLst>
            <a:ext uri="{FF2B5EF4-FFF2-40B4-BE49-F238E27FC236}">
              <a16:creationId xmlns:a16="http://schemas.microsoft.com/office/drawing/2014/main" id="{00000000-0008-0000-0000-0000AC30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461" name="Text Box 9">
          <a:extLst>
            <a:ext uri="{FF2B5EF4-FFF2-40B4-BE49-F238E27FC236}">
              <a16:creationId xmlns:a16="http://schemas.microsoft.com/office/drawing/2014/main" id="{00000000-0008-0000-0000-0000AD30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462" name="Text Box 11">
          <a:extLst>
            <a:ext uri="{FF2B5EF4-FFF2-40B4-BE49-F238E27FC236}">
              <a16:creationId xmlns:a16="http://schemas.microsoft.com/office/drawing/2014/main" id="{00000000-0008-0000-0000-0000AE30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63" name="Text Box 8">
          <a:extLst>
            <a:ext uri="{FF2B5EF4-FFF2-40B4-BE49-F238E27FC236}">
              <a16:creationId xmlns:a16="http://schemas.microsoft.com/office/drawing/2014/main" id="{00000000-0008-0000-0000-0000AF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64" name="Text Box 9">
          <a:extLst>
            <a:ext uri="{FF2B5EF4-FFF2-40B4-BE49-F238E27FC236}">
              <a16:creationId xmlns:a16="http://schemas.microsoft.com/office/drawing/2014/main" id="{00000000-0008-0000-0000-0000B0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65" name="Text Box 11">
          <a:extLst>
            <a:ext uri="{FF2B5EF4-FFF2-40B4-BE49-F238E27FC236}">
              <a16:creationId xmlns:a16="http://schemas.microsoft.com/office/drawing/2014/main" id="{00000000-0008-0000-0000-0000B1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466" name="Text Box 8">
          <a:extLst>
            <a:ext uri="{FF2B5EF4-FFF2-40B4-BE49-F238E27FC236}">
              <a16:creationId xmlns:a16="http://schemas.microsoft.com/office/drawing/2014/main" id="{00000000-0008-0000-0000-0000B230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467" name="Text Box 9">
          <a:extLst>
            <a:ext uri="{FF2B5EF4-FFF2-40B4-BE49-F238E27FC236}">
              <a16:creationId xmlns:a16="http://schemas.microsoft.com/office/drawing/2014/main" id="{00000000-0008-0000-0000-0000B330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468" name="Text Box 11">
          <a:extLst>
            <a:ext uri="{FF2B5EF4-FFF2-40B4-BE49-F238E27FC236}">
              <a16:creationId xmlns:a16="http://schemas.microsoft.com/office/drawing/2014/main" id="{00000000-0008-0000-0000-0000B430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69" name="Text Box 8">
          <a:extLst>
            <a:ext uri="{FF2B5EF4-FFF2-40B4-BE49-F238E27FC236}">
              <a16:creationId xmlns:a16="http://schemas.microsoft.com/office/drawing/2014/main" id="{00000000-0008-0000-0000-0000B5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70" name="Text Box 9">
          <a:extLst>
            <a:ext uri="{FF2B5EF4-FFF2-40B4-BE49-F238E27FC236}">
              <a16:creationId xmlns:a16="http://schemas.microsoft.com/office/drawing/2014/main" id="{00000000-0008-0000-0000-0000B6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71" name="Text Box 11">
          <a:extLst>
            <a:ext uri="{FF2B5EF4-FFF2-40B4-BE49-F238E27FC236}">
              <a16:creationId xmlns:a16="http://schemas.microsoft.com/office/drawing/2014/main" id="{00000000-0008-0000-0000-0000B7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472" name="Text Box 8">
          <a:extLst>
            <a:ext uri="{FF2B5EF4-FFF2-40B4-BE49-F238E27FC236}">
              <a16:creationId xmlns:a16="http://schemas.microsoft.com/office/drawing/2014/main" id="{00000000-0008-0000-0000-0000B830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473" name="Text Box 8">
          <a:extLst>
            <a:ext uri="{FF2B5EF4-FFF2-40B4-BE49-F238E27FC236}">
              <a16:creationId xmlns:a16="http://schemas.microsoft.com/office/drawing/2014/main" id="{00000000-0008-0000-0000-0000B930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74" name="Text Box 9">
          <a:extLst>
            <a:ext uri="{FF2B5EF4-FFF2-40B4-BE49-F238E27FC236}">
              <a16:creationId xmlns:a16="http://schemas.microsoft.com/office/drawing/2014/main" id="{00000000-0008-0000-0000-0000BA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75" name="Text Box 11">
          <a:extLst>
            <a:ext uri="{FF2B5EF4-FFF2-40B4-BE49-F238E27FC236}">
              <a16:creationId xmlns:a16="http://schemas.microsoft.com/office/drawing/2014/main" id="{00000000-0008-0000-0000-0000BB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76" name="Text Box 8">
          <a:extLst>
            <a:ext uri="{FF2B5EF4-FFF2-40B4-BE49-F238E27FC236}">
              <a16:creationId xmlns:a16="http://schemas.microsoft.com/office/drawing/2014/main" id="{00000000-0008-0000-0000-0000BC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77" name="Text Box 9">
          <a:extLst>
            <a:ext uri="{FF2B5EF4-FFF2-40B4-BE49-F238E27FC236}">
              <a16:creationId xmlns:a16="http://schemas.microsoft.com/office/drawing/2014/main" id="{00000000-0008-0000-0000-0000BD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78" name="Text Box 11">
          <a:extLst>
            <a:ext uri="{FF2B5EF4-FFF2-40B4-BE49-F238E27FC236}">
              <a16:creationId xmlns:a16="http://schemas.microsoft.com/office/drawing/2014/main" id="{00000000-0008-0000-0000-0000BE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79" name="Text Box 8">
          <a:extLst>
            <a:ext uri="{FF2B5EF4-FFF2-40B4-BE49-F238E27FC236}">
              <a16:creationId xmlns:a16="http://schemas.microsoft.com/office/drawing/2014/main" id="{00000000-0008-0000-0000-0000BF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80" name="Text Box 9">
          <a:extLst>
            <a:ext uri="{FF2B5EF4-FFF2-40B4-BE49-F238E27FC236}">
              <a16:creationId xmlns:a16="http://schemas.microsoft.com/office/drawing/2014/main" id="{00000000-0008-0000-0000-0000C0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81" name="Text Box 11">
          <a:extLst>
            <a:ext uri="{FF2B5EF4-FFF2-40B4-BE49-F238E27FC236}">
              <a16:creationId xmlns:a16="http://schemas.microsoft.com/office/drawing/2014/main" id="{00000000-0008-0000-0000-0000C1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82" name="Text Box 8">
          <a:extLst>
            <a:ext uri="{FF2B5EF4-FFF2-40B4-BE49-F238E27FC236}">
              <a16:creationId xmlns:a16="http://schemas.microsoft.com/office/drawing/2014/main" id="{00000000-0008-0000-0000-0000C2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83" name="Text Box 9">
          <a:extLst>
            <a:ext uri="{FF2B5EF4-FFF2-40B4-BE49-F238E27FC236}">
              <a16:creationId xmlns:a16="http://schemas.microsoft.com/office/drawing/2014/main" id="{00000000-0008-0000-0000-0000C3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84" name="Text Box 11">
          <a:extLst>
            <a:ext uri="{FF2B5EF4-FFF2-40B4-BE49-F238E27FC236}">
              <a16:creationId xmlns:a16="http://schemas.microsoft.com/office/drawing/2014/main" id="{00000000-0008-0000-0000-0000C4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85" name="Text Box 8">
          <a:extLst>
            <a:ext uri="{FF2B5EF4-FFF2-40B4-BE49-F238E27FC236}">
              <a16:creationId xmlns:a16="http://schemas.microsoft.com/office/drawing/2014/main" id="{00000000-0008-0000-0000-0000C5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86" name="Text Box 9">
          <a:extLst>
            <a:ext uri="{FF2B5EF4-FFF2-40B4-BE49-F238E27FC236}">
              <a16:creationId xmlns:a16="http://schemas.microsoft.com/office/drawing/2014/main" id="{00000000-0008-0000-0000-0000C6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87" name="Text Box 11">
          <a:extLst>
            <a:ext uri="{FF2B5EF4-FFF2-40B4-BE49-F238E27FC236}">
              <a16:creationId xmlns:a16="http://schemas.microsoft.com/office/drawing/2014/main" id="{00000000-0008-0000-0000-0000C7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88" name="Text Box 8">
          <a:extLst>
            <a:ext uri="{FF2B5EF4-FFF2-40B4-BE49-F238E27FC236}">
              <a16:creationId xmlns:a16="http://schemas.microsoft.com/office/drawing/2014/main" id="{00000000-0008-0000-0000-0000C8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89" name="Text Box 9">
          <a:extLst>
            <a:ext uri="{FF2B5EF4-FFF2-40B4-BE49-F238E27FC236}">
              <a16:creationId xmlns:a16="http://schemas.microsoft.com/office/drawing/2014/main" id="{00000000-0008-0000-0000-0000C9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90" name="Text Box 11">
          <a:extLst>
            <a:ext uri="{FF2B5EF4-FFF2-40B4-BE49-F238E27FC236}">
              <a16:creationId xmlns:a16="http://schemas.microsoft.com/office/drawing/2014/main" id="{00000000-0008-0000-0000-0000CA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91" name="Text Box 8">
          <a:extLst>
            <a:ext uri="{FF2B5EF4-FFF2-40B4-BE49-F238E27FC236}">
              <a16:creationId xmlns:a16="http://schemas.microsoft.com/office/drawing/2014/main" id="{00000000-0008-0000-0000-0000CB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92" name="Text Box 9">
          <a:extLst>
            <a:ext uri="{FF2B5EF4-FFF2-40B4-BE49-F238E27FC236}">
              <a16:creationId xmlns:a16="http://schemas.microsoft.com/office/drawing/2014/main" id="{00000000-0008-0000-0000-0000CC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93" name="Text Box 11">
          <a:extLst>
            <a:ext uri="{FF2B5EF4-FFF2-40B4-BE49-F238E27FC236}">
              <a16:creationId xmlns:a16="http://schemas.microsoft.com/office/drawing/2014/main" id="{00000000-0008-0000-0000-0000CD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94" name="Text Box 8">
          <a:extLst>
            <a:ext uri="{FF2B5EF4-FFF2-40B4-BE49-F238E27FC236}">
              <a16:creationId xmlns:a16="http://schemas.microsoft.com/office/drawing/2014/main" id="{00000000-0008-0000-0000-0000CE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95" name="Text Box 9">
          <a:extLst>
            <a:ext uri="{FF2B5EF4-FFF2-40B4-BE49-F238E27FC236}">
              <a16:creationId xmlns:a16="http://schemas.microsoft.com/office/drawing/2014/main" id="{00000000-0008-0000-0000-0000CF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96" name="Text Box 11">
          <a:extLst>
            <a:ext uri="{FF2B5EF4-FFF2-40B4-BE49-F238E27FC236}">
              <a16:creationId xmlns:a16="http://schemas.microsoft.com/office/drawing/2014/main" id="{00000000-0008-0000-0000-0000D0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97" name="Text Box 8">
          <a:extLst>
            <a:ext uri="{FF2B5EF4-FFF2-40B4-BE49-F238E27FC236}">
              <a16:creationId xmlns:a16="http://schemas.microsoft.com/office/drawing/2014/main" id="{00000000-0008-0000-0000-0000D1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98" name="Text Box 9">
          <a:extLst>
            <a:ext uri="{FF2B5EF4-FFF2-40B4-BE49-F238E27FC236}">
              <a16:creationId xmlns:a16="http://schemas.microsoft.com/office/drawing/2014/main" id="{00000000-0008-0000-0000-0000D2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499" name="Text Box 11">
          <a:extLst>
            <a:ext uri="{FF2B5EF4-FFF2-40B4-BE49-F238E27FC236}">
              <a16:creationId xmlns:a16="http://schemas.microsoft.com/office/drawing/2014/main" id="{00000000-0008-0000-0000-0000D3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00" name="Text Box 8">
          <a:extLst>
            <a:ext uri="{FF2B5EF4-FFF2-40B4-BE49-F238E27FC236}">
              <a16:creationId xmlns:a16="http://schemas.microsoft.com/office/drawing/2014/main" id="{00000000-0008-0000-0000-0000D4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01" name="Text Box 9">
          <a:extLst>
            <a:ext uri="{FF2B5EF4-FFF2-40B4-BE49-F238E27FC236}">
              <a16:creationId xmlns:a16="http://schemas.microsoft.com/office/drawing/2014/main" id="{00000000-0008-0000-0000-0000D5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02" name="Text Box 11">
          <a:extLst>
            <a:ext uri="{FF2B5EF4-FFF2-40B4-BE49-F238E27FC236}">
              <a16:creationId xmlns:a16="http://schemas.microsoft.com/office/drawing/2014/main" id="{00000000-0008-0000-0000-0000D6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03" name="Text Box 8">
          <a:extLst>
            <a:ext uri="{FF2B5EF4-FFF2-40B4-BE49-F238E27FC236}">
              <a16:creationId xmlns:a16="http://schemas.microsoft.com/office/drawing/2014/main" id="{00000000-0008-0000-0000-0000D7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04" name="Text Box 9">
          <a:extLst>
            <a:ext uri="{FF2B5EF4-FFF2-40B4-BE49-F238E27FC236}">
              <a16:creationId xmlns:a16="http://schemas.microsoft.com/office/drawing/2014/main" id="{00000000-0008-0000-0000-0000D8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05" name="Text Box 11">
          <a:extLst>
            <a:ext uri="{FF2B5EF4-FFF2-40B4-BE49-F238E27FC236}">
              <a16:creationId xmlns:a16="http://schemas.microsoft.com/office/drawing/2014/main" id="{00000000-0008-0000-0000-0000D9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06" name="Text Box 8">
          <a:extLst>
            <a:ext uri="{FF2B5EF4-FFF2-40B4-BE49-F238E27FC236}">
              <a16:creationId xmlns:a16="http://schemas.microsoft.com/office/drawing/2014/main" id="{00000000-0008-0000-0000-0000DA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07" name="Text Box 9">
          <a:extLst>
            <a:ext uri="{FF2B5EF4-FFF2-40B4-BE49-F238E27FC236}">
              <a16:creationId xmlns:a16="http://schemas.microsoft.com/office/drawing/2014/main" id="{00000000-0008-0000-0000-0000DB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08" name="Text Box 11">
          <a:extLst>
            <a:ext uri="{FF2B5EF4-FFF2-40B4-BE49-F238E27FC236}">
              <a16:creationId xmlns:a16="http://schemas.microsoft.com/office/drawing/2014/main" id="{00000000-0008-0000-0000-0000DC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509" name="Text Box 8">
          <a:extLst>
            <a:ext uri="{FF2B5EF4-FFF2-40B4-BE49-F238E27FC236}">
              <a16:creationId xmlns:a16="http://schemas.microsoft.com/office/drawing/2014/main" id="{00000000-0008-0000-0000-0000DD30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10" name="Text Box 8">
          <a:extLst>
            <a:ext uri="{FF2B5EF4-FFF2-40B4-BE49-F238E27FC236}">
              <a16:creationId xmlns:a16="http://schemas.microsoft.com/office/drawing/2014/main" id="{00000000-0008-0000-0000-0000DE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11" name="Text Box 9">
          <a:extLst>
            <a:ext uri="{FF2B5EF4-FFF2-40B4-BE49-F238E27FC236}">
              <a16:creationId xmlns:a16="http://schemas.microsoft.com/office/drawing/2014/main" id="{00000000-0008-0000-0000-0000DF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12" name="Text Box 11">
          <a:extLst>
            <a:ext uri="{FF2B5EF4-FFF2-40B4-BE49-F238E27FC236}">
              <a16:creationId xmlns:a16="http://schemas.microsoft.com/office/drawing/2014/main" id="{00000000-0008-0000-0000-0000E0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513" name="Text Box 8">
          <a:extLst>
            <a:ext uri="{FF2B5EF4-FFF2-40B4-BE49-F238E27FC236}">
              <a16:creationId xmlns:a16="http://schemas.microsoft.com/office/drawing/2014/main" id="{00000000-0008-0000-0000-0000E130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514" name="Text Box 9">
          <a:extLst>
            <a:ext uri="{FF2B5EF4-FFF2-40B4-BE49-F238E27FC236}">
              <a16:creationId xmlns:a16="http://schemas.microsoft.com/office/drawing/2014/main" id="{00000000-0008-0000-0000-0000E230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515" name="Text Box 11">
          <a:extLst>
            <a:ext uri="{FF2B5EF4-FFF2-40B4-BE49-F238E27FC236}">
              <a16:creationId xmlns:a16="http://schemas.microsoft.com/office/drawing/2014/main" id="{00000000-0008-0000-0000-0000E330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16" name="Text Box 8">
          <a:extLst>
            <a:ext uri="{FF2B5EF4-FFF2-40B4-BE49-F238E27FC236}">
              <a16:creationId xmlns:a16="http://schemas.microsoft.com/office/drawing/2014/main" id="{00000000-0008-0000-0000-0000E4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17" name="Text Box 9">
          <a:extLst>
            <a:ext uri="{FF2B5EF4-FFF2-40B4-BE49-F238E27FC236}">
              <a16:creationId xmlns:a16="http://schemas.microsoft.com/office/drawing/2014/main" id="{00000000-0008-0000-0000-0000E5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18" name="Text Box 11">
          <a:extLst>
            <a:ext uri="{FF2B5EF4-FFF2-40B4-BE49-F238E27FC236}">
              <a16:creationId xmlns:a16="http://schemas.microsoft.com/office/drawing/2014/main" id="{00000000-0008-0000-0000-0000E6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519" name="Text Box 8">
          <a:extLst>
            <a:ext uri="{FF2B5EF4-FFF2-40B4-BE49-F238E27FC236}">
              <a16:creationId xmlns:a16="http://schemas.microsoft.com/office/drawing/2014/main" id="{00000000-0008-0000-0000-0000E730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520" name="Text Box 9">
          <a:extLst>
            <a:ext uri="{FF2B5EF4-FFF2-40B4-BE49-F238E27FC236}">
              <a16:creationId xmlns:a16="http://schemas.microsoft.com/office/drawing/2014/main" id="{00000000-0008-0000-0000-0000E830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521" name="Text Box 11">
          <a:extLst>
            <a:ext uri="{FF2B5EF4-FFF2-40B4-BE49-F238E27FC236}">
              <a16:creationId xmlns:a16="http://schemas.microsoft.com/office/drawing/2014/main" id="{00000000-0008-0000-0000-0000E930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22" name="Text Box 8">
          <a:extLst>
            <a:ext uri="{FF2B5EF4-FFF2-40B4-BE49-F238E27FC236}">
              <a16:creationId xmlns:a16="http://schemas.microsoft.com/office/drawing/2014/main" id="{00000000-0008-0000-0000-0000EA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23" name="Text Box 9">
          <a:extLst>
            <a:ext uri="{FF2B5EF4-FFF2-40B4-BE49-F238E27FC236}">
              <a16:creationId xmlns:a16="http://schemas.microsoft.com/office/drawing/2014/main" id="{00000000-0008-0000-0000-0000EB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24" name="Text Box 11">
          <a:extLst>
            <a:ext uri="{FF2B5EF4-FFF2-40B4-BE49-F238E27FC236}">
              <a16:creationId xmlns:a16="http://schemas.microsoft.com/office/drawing/2014/main" id="{00000000-0008-0000-0000-0000EC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525" name="Text Box 8">
          <a:extLst>
            <a:ext uri="{FF2B5EF4-FFF2-40B4-BE49-F238E27FC236}">
              <a16:creationId xmlns:a16="http://schemas.microsoft.com/office/drawing/2014/main" id="{00000000-0008-0000-0000-0000ED30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526" name="Text Box 8">
          <a:extLst>
            <a:ext uri="{FF2B5EF4-FFF2-40B4-BE49-F238E27FC236}">
              <a16:creationId xmlns:a16="http://schemas.microsoft.com/office/drawing/2014/main" id="{00000000-0008-0000-0000-0000EE30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27" name="Text Box 8">
          <a:extLst>
            <a:ext uri="{FF2B5EF4-FFF2-40B4-BE49-F238E27FC236}">
              <a16:creationId xmlns:a16="http://schemas.microsoft.com/office/drawing/2014/main" id="{00000000-0008-0000-0000-0000EF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28" name="Text Box 9">
          <a:extLst>
            <a:ext uri="{FF2B5EF4-FFF2-40B4-BE49-F238E27FC236}">
              <a16:creationId xmlns:a16="http://schemas.microsoft.com/office/drawing/2014/main" id="{00000000-0008-0000-0000-0000F0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29" name="Text Box 11">
          <a:extLst>
            <a:ext uri="{FF2B5EF4-FFF2-40B4-BE49-F238E27FC236}">
              <a16:creationId xmlns:a16="http://schemas.microsoft.com/office/drawing/2014/main" id="{00000000-0008-0000-0000-0000F1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30" name="Text Box 8">
          <a:extLst>
            <a:ext uri="{FF2B5EF4-FFF2-40B4-BE49-F238E27FC236}">
              <a16:creationId xmlns:a16="http://schemas.microsoft.com/office/drawing/2014/main" id="{00000000-0008-0000-0000-0000F2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31" name="Text Box 9">
          <a:extLst>
            <a:ext uri="{FF2B5EF4-FFF2-40B4-BE49-F238E27FC236}">
              <a16:creationId xmlns:a16="http://schemas.microsoft.com/office/drawing/2014/main" id="{00000000-0008-0000-0000-0000F3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32" name="Text Box 11">
          <a:extLst>
            <a:ext uri="{FF2B5EF4-FFF2-40B4-BE49-F238E27FC236}">
              <a16:creationId xmlns:a16="http://schemas.microsoft.com/office/drawing/2014/main" id="{00000000-0008-0000-0000-0000F4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33" name="Text Box 8">
          <a:extLst>
            <a:ext uri="{FF2B5EF4-FFF2-40B4-BE49-F238E27FC236}">
              <a16:creationId xmlns:a16="http://schemas.microsoft.com/office/drawing/2014/main" id="{00000000-0008-0000-0000-0000F5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34" name="Text Box 9">
          <a:extLst>
            <a:ext uri="{FF2B5EF4-FFF2-40B4-BE49-F238E27FC236}">
              <a16:creationId xmlns:a16="http://schemas.microsoft.com/office/drawing/2014/main" id="{00000000-0008-0000-0000-0000F6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35" name="Text Box 11">
          <a:extLst>
            <a:ext uri="{FF2B5EF4-FFF2-40B4-BE49-F238E27FC236}">
              <a16:creationId xmlns:a16="http://schemas.microsoft.com/office/drawing/2014/main" id="{00000000-0008-0000-0000-0000F7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36" name="Text Box 8">
          <a:extLst>
            <a:ext uri="{FF2B5EF4-FFF2-40B4-BE49-F238E27FC236}">
              <a16:creationId xmlns:a16="http://schemas.microsoft.com/office/drawing/2014/main" id="{00000000-0008-0000-0000-0000F8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37" name="Text Box 9">
          <a:extLst>
            <a:ext uri="{FF2B5EF4-FFF2-40B4-BE49-F238E27FC236}">
              <a16:creationId xmlns:a16="http://schemas.microsoft.com/office/drawing/2014/main" id="{00000000-0008-0000-0000-0000F9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38" name="Text Box 11">
          <a:extLst>
            <a:ext uri="{FF2B5EF4-FFF2-40B4-BE49-F238E27FC236}">
              <a16:creationId xmlns:a16="http://schemas.microsoft.com/office/drawing/2014/main" id="{00000000-0008-0000-0000-0000FA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39" name="Text Box 8">
          <a:extLst>
            <a:ext uri="{FF2B5EF4-FFF2-40B4-BE49-F238E27FC236}">
              <a16:creationId xmlns:a16="http://schemas.microsoft.com/office/drawing/2014/main" id="{00000000-0008-0000-0000-0000FB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40" name="Text Box 9">
          <a:extLst>
            <a:ext uri="{FF2B5EF4-FFF2-40B4-BE49-F238E27FC236}">
              <a16:creationId xmlns:a16="http://schemas.microsoft.com/office/drawing/2014/main" id="{00000000-0008-0000-0000-0000FC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41" name="Text Box 11">
          <a:extLst>
            <a:ext uri="{FF2B5EF4-FFF2-40B4-BE49-F238E27FC236}">
              <a16:creationId xmlns:a16="http://schemas.microsoft.com/office/drawing/2014/main" id="{00000000-0008-0000-0000-0000FD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42" name="Text Box 8">
          <a:extLst>
            <a:ext uri="{FF2B5EF4-FFF2-40B4-BE49-F238E27FC236}">
              <a16:creationId xmlns:a16="http://schemas.microsoft.com/office/drawing/2014/main" id="{00000000-0008-0000-0000-0000FE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43" name="Text Box 9">
          <a:extLst>
            <a:ext uri="{FF2B5EF4-FFF2-40B4-BE49-F238E27FC236}">
              <a16:creationId xmlns:a16="http://schemas.microsoft.com/office/drawing/2014/main" id="{00000000-0008-0000-0000-0000FF30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44" name="Text Box 11">
          <a:extLst>
            <a:ext uri="{FF2B5EF4-FFF2-40B4-BE49-F238E27FC236}">
              <a16:creationId xmlns:a16="http://schemas.microsoft.com/office/drawing/2014/main" id="{00000000-0008-0000-0000-000000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45" name="Text Box 11">
          <a:extLst>
            <a:ext uri="{FF2B5EF4-FFF2-40B4-BE49-F238E27FC236}">
              <a16:creationId xmlns:a16="http://schemas.microsoft.com/office/drawing/2014/main" id="{00000000-0008-0000-0000-000001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46" name="Text Box 9">
          <a:extLst>
            <a:ext uri="{FF2B5EF4-FFF2-40B4-BE49-F238E27FC236}">
              <a16:creationId xmlns:a16="http://schemas.microsoft.com/office/drawing/2014/main" id="{00000000-0008-0000-0000-000002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47" name="Text Box 11">
          <a:extLst>
            <a:ext uri="{FF2B5EF4-FFF2-40B4-BE49-F238E27FC236}">
              <a16:creationId xmlns:a16="http://schemas.microsoft.com/office/drawing/2014/main" id="{00000000-0008-0000-0000-000003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48" name="Text Box 8">
          <a:extLst>
            <a:ext uri="{FF2B5EF4-FFF2-40B4-BE49-F238E27FC236}">
              <a16:creationId xmlns:a16="http://schemas.microsoft.com/office/drawing/2014/main" id="{00000000-0008-0000-0000-000004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49" name="Text Box 9">
          <a:extLst>
            <a:ext uri="{FF2B5EF4-FFF2-40B4-BE49-F238E27FC236}">
              <a16:creationId xmlns:a16="http://schemas.microsoft.com/office/drawing/2014/main" id="{00000000-0008-0000-0000-000005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50" name="Text Box 11">
          <a:extLst>
            <a:ext uri="{FF2B5EF4-FFF2-40B4-BE49-F238E27FC236}">
              <a16:creationId xmlns:a16="http://schemas.microsoft.com/office/drawing/2014/main" id="{00000000-0008-0000-0000-000006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51" name="Text Box 8">
          <a:extLst>
            <a:ext uri="{FF2B5EF4-FFF2-40B4-BE49-F238E27FC236}">
              <a16:creationId xmlns:a16="http://schemas.microsoft.com/office/drawing/2014/main" id="{00000000-0008-0000-0000-000007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52" name="Text Box 9">
          <a:extLst>
            <a:ext uri="{FF2B5EF4-FFF2-40B4-BE49-F238E27FC236}">
              <a16:creationId xmlns:a16="http://schemas.microsoft.com/office/drawing/2014/main" id="{00000000-0008-0000-0000-000008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53" name="Text Box 11">
          <a:extLst>
            <a:ext uri="{FF2B5EF4-FFF2-40B4-BE49-F238E27FC236}">
              <a16:creationId xmlns:a16="http://schemas.microsoft.com/office/drawing/2014/main" id="{00000000-0008-0000-0000-000009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54" name="Text Box 8">
          <a:extLst>
            <a:ext uri="{FF2B5EF4-FFF2-40B4-BE49-F238E27FC236}">
              <a16:creationId xmlns:a16="http://schemas.microsoft.com/office/drawing/2014/main" id="{00000000-0008-0000-0000-00000A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55" name="Text Box 9">
          <a:extLst>
            <a:ext uri="{FF2B5EF4-FFF2-40B4-BE49-F238E27FC236}">
              <a16:creationId xmlns:a16="http://schemas.microsoft.com/office/drawing/2014/main" id="{00000000-0008-0000-0000-00000B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56" name="Text Box 11">
          <a:extLst>
            <a:ext uri="{FF2B5EF4-FFF2-40B4-BE49-F238E27FC236}">
              <a16:creationId xmlns:a16="http://schemas.microsoft.com/office/drawing/2014/main" id="{00000000-0008-0000-0000-00000C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57" name="Text Box 8">
          <a:extLst>
            <a:ext uri="{FF2B5EF4-FFF2-40B4-BE49-F238E27FC236}">
              <a16:creationId xmlns:a16="http://schemas.microsoft.com/office/drawing/2014/main" id="{00000000-0008-0000-0000-00000D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58" name="Text Box 9">
          <a:extLst>
            <a:ext uri="{FF2B5EF4-FFF2-40B4-BE49-F238E27FC236}">
              <a16:creationId xmlns:a16="http://schemas.microsoft.com/office/drawing/2014/main" id="{00000000-0008-0000-0000-00000E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59" name="Text Box 11">
          <a:extLst>
            <a:ext uri="{FF2B5EF4-FFF2-40B4-BE49-F238E27FC236}">
              <a16:creationId xmlns:a16="http://schemas.microsoft.com/office/drawing/2014/main" id="{00000000-0008-0000-0000-00000F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60" name="Text Box 8">
          <a:extLst>
            <a:ext uri="{FF2B5EF4-FFF2-40B4-BE49-F238E27FC236}">
              <a16:creationId xmlns:a16="http://schemas.microsoft.com/office/drawing/2014/main" id="{00000000-0008-0000-0000-000010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61" name="Text Box 9">
          <a:extLst>
            <a:ext uri="{FF2B5EF4-FFF2-40B4-BE49-F238E27FC236}">
              <a16:creationId xmlns:a16="http://schemas.microsoft.com/office/drawing/2014/main" id="{00000000-0008-0000-0000-000011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62" name="Text Box 11">
          <a:extLst>
            <a:ext uri="{FF2B5EF4-FFF2-40B4-BE49-F238E27FC236}">
              <a16:creationId xmlns:a16="http://schemas.microsoft.com/office/drawing/2014/main" id="{00000000-0008-0000-0000-000012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63" name="Text Box 8">
          <a:extLst>
            <a:ext uri="{FF2B5EF4-FFF2-40B4-BE49-F238E27FC236}">
              <a16:creationId xmlns:a16="http://schemas.microsoft.com/office/drawing/2014/main" id="{00000000-0008-0000-0000-000013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64" name="Text Box 9">
          <a:extLst>
            <a:ext uri="{FF2B5EF4-FFF2-40B4-BE49-F238E27FC236}">
              <a16:creationId xmlns:a16="http://schemas.microsoft.com/office/drawing/2014/main" id="{00000000-0008-0000-0000-000014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65" name="Text Box 11">
          <a:extLst>
            <a:ext uri="{FF2B5EF4-FFF2-40B4-BE49-F238E27FC236}">
              <a16:creationId xmlns:a16="http://schemas.microsoft.com/office/drawing/2014/main" id="{00000000-0008-0000-0000-000015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66" name="Text Box 8">
          <a:extLst>
            <a:ext uri="{FF2B5EF4-FFF2-40B4-BE49-F238E27FC236}">
              <a16:creationId xmlns:a16="http://schemas.microsoft.com/office/drawing/2014/main" id="{00000000-0008-0000-0000-000016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67" name="Text Box 9">
          <a:extLst>
            <a:ext uri="{FF2B5EF4-FFF2-40B4-BE49-F238E27FC236}">
              <a16:creationId xmlns:a16="http://schemas.microsoft.com/office/drawing/2014/main" id="{00000000-0008-0000-0000-000017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68" name="Text Box 11">
          <a:extLst>
            <a:ext uri="{FF2B5EF4-FFF2-40B4-BE49-F238E27FC236}">
              <a16:creationId xmlns:a16="http://schemas.microsoft.com/office/drawing/2014/main" id="{00000000-0008-0000-0000-000018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69" name="Text Box 8">
          <a:extLst>
            <a:ext uri="{FF2B5EF4-FFF2-40B4-BE49-F238E27FC236}">
              <a16:creationId xmlns:a16="http://schemas.microsoft.com/office/drawing/2014/main" id="{00000000-0008-0000-0000-000019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70" name="Text Box 9">
          <a:extLst>
            <a:ext uri="{FF2B5EF4-FFF2-40B4-BE49-F238E27FC236}">
              <a16:creationId xmlns:a16="http://schemas.microsoft.com/office/drawing/2014/main" id="{00000000-0008-0000-0000-00001A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71" name="Text Box 11">
          <a:extLst>
            <a:ext uri="{FF2B5EF4-FFF2-40B4-BE49-F238E27FC236}">
              <a16:creationId xmlns:a16="http://schemas.microsoft.com/office/drawing/2014/main" id="{00000000-0008-0000-0000-00001B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72" name="Text Box 8">
          <a:extLst>
            <a:ext uri="{FF2B5EF4-FFF2-40B4-BE49-F238E27FC236}">
              <a16:creationId xmlns:a16="http://schemas.microsoft.com/office/drawing/2014/main" id="{00000000-0008-0000-0000-00001C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73" name="Text Box 9">
          <a:extLst>
            <a:ext uri="{FF2B5EF4-FFF2-40B4-BE49-F238E27FC236}">
              <a16:creationId xmlns:a16="http://schemas.microsoft.com/office/drawing/2014/main" id="{00000000-0008-0000-0000-00001D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74" name="Text Box 11">
          <a:extLst>
            <a:ext uri="{FF2B5EF4-FFF2-40B4-BE49-F238E27FC236}">
              <a16:creationId xmlns:a16="http://schemas.microsoft.com/office/drawing/2014/main" id="{00000000-0008-0000-0000-00001E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75" name="Text Box 8">
          <a:extLst>
            <a:ext uri="{FF2B5EF4-FFF2-40B4-BE49-F238E27FC236}">
              <a16:creationId xmlns:a16="http://schemas.microsoft.com/office/drawing/2014/main" id="{00000000-0008-0000-0000-00001F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76" name="Text Box 9">
          <a:extLst>
            <a:ext uri="{FF2B5EF4-FFF2-40B4-BE49-F238E27FC236}">
              <a16:creationId xmlns:a16="http://schemas.microsoft.com/office/drawing/2014/main" id="{00000000-0008-0000-0000-000020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77" name="Text Box 11">
          <a:extLst>
            <a:ext uri="{FF2B5EF4-FFF2-40B4-BE49-F238E27FC236}">
              <a16:creationId xmlns:a16="http://schemas.microsoft.com/office/drawing/2014/main" id="{00000000-0008-0000-0000-000021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78" name="Text Box 8">
          <a:extLst>
            <a:ext uri="{FF2B5EF4-FFF2-40B4-BE49-F238E27FC236}">
              <a16:creationId xmlns:a16="http://schemas.microsoft.com/office/drawing/2014/main" id="{00000000-0008-0000-0000-000022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79" name="Text Box 9">
          <a:extLst>
            <a:ext uri="{FF2B5EF4-FFF2-40B4-BE49-F238E27FC236}">
              <a16:creationId xmlns:a16="http://schemas.microsoft.com/office/drawing/2014/main" id="{00000000-0008-0000-0000-000023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80" name="Text Box 11">
          <a:extLst>
            <a:ext uri="{FF2B5EF4-FFF2-40B4-BE49-F238E27FC236}">
              <a16:creationId xmlns:a16="http://schemas.microsoft.com/office/drawing/2014/main" id="{00000000-0008-0000-0000-000024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581" name="Text Box 8">
          <a:extLst>
            <a:ext uri="{FF2B5EF4-FFF2-40B4-BE49-F238E27FC236}">
              <a16:creationId xmlns:a16="http://schemas.microsoft.com/office/drawing/2014/main" id="{00000000-0008-0000-0000-00002531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82" name="Text Box 8">
          <a:extLst>
            <a:ext uri="{FF2B5EF4-FFF2-40B4-BE49-F238E27FC236}">
              <a16:creationId xmlns:a16="http://schemas.microsoft.com/office/drawing/2014/main" id="{00000000-0008-0000-0000-000026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83" name="Text Box 9">
          <a:extLst>
            <a:ext uri="{FF2B5EF4-FFF2-40B4-BE49-F238E27FC236}">
              <a16:creationId xmlns:a16="http://schemas.microsoft.com/office/drawing/2014/main" id="{00000000-0008-0000-0000-000027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84" name="Text Box 11">
          <a:extLst>
            <a:ext uri="{FF2B5EF4-FFF2-40B4-BE49-F238E27FC236}">
              <a16:creationId xmlns:a16="http://schemas.microsoft.com/office/drawing/2014/main" id="{00000000-0008-0000-0000-000028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76200" cy="28575"/>
    <xdr:sp macro="" textlink="">
      <xdr:nvSpPr>
        <xdr:cNvPr id="12585" name="Text Box 11">
          <a:extLst>
            <a:ext uri="{FF2B5EF4-FFF2-40B4-BE49-F238E27FC236}">
              <a16:creationId xmlns:a16="http://schemas.microsoft.com/office/drawing/2014/main" id="{00000000-0008-0000-0000-000029310000}"/>
            </a:ext>
          </a:extLst>
        </xdr:cNvPr>
        <xdr:cNvSpPr txBox="1">
          <a:spLocks noChangeArrowheads="1"/>
        </xdr:cNvSpPr>
      </xdr:nvSpPr>
      <xdr:spPr bwMode="auto">
        <a:xfrm>
          <a:off x="4095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586" name="Text Box 8">
          <a:extLst>
            <a:ext uri="{FF2B5EF4-FFF2-40B4-BE49-F238E27FC236}">
              <a16:creationId xmlns:a16="http://schemas.microsoft.com/office/drawing/2014/main" id="{00000000-0008-0000-0000-00002A31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587" name="Text Box 9">
          <a:extLst>
            <a:ext uri="{FF2B5EF4-FFF2-40B4-BE49-F238E27FC236}">
              <a16:creationId xmlns:a16="http://schemas.microsoft.com/office/drawing/2014/main" id="{00000000-0008-0000-0000-00002B31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588" name="Text Box 11">
          <a:extLst>
            <a:ext uri="{FF2B5EF4-FFF2-40B4-BE49-F238E27FC236}">
              <a16:creationId xmlns:a16="http://schemas.microsoft.com/office/drawing/2014/main" id="{00000000-0008-0000-0000-00002C31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89" name="Text Box 8">
          <a:extLst>
            <a:ext uri="{FF2B5EF4-FFF2-40B4-BE49-F238E27FC236}">
              <a16:creationId xmlns:a16="http://schemas.microsoft.com/office/drawing/2014/main" id="{00000000-0008-0000-0000-00002D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90" name="Text Box 9">
          <a:extLst>
            <a:ext uri="{FF2B5EF4-FFF2-40B4-BE49-F238E27FC236}">
              <a16:creationId xmlns:a16="http://schemas.microsoft.com/office/drawing/2014/main" id="{00000000-0008-0000-0000-00002E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91" name="Text Box 11">
          <a:extLst>
            <a:ext uri="{FF2B5EF4-FFF2-40B4-BE49-F238E27FC236}">
              <a16:creationId xmlns:a16="http://schemas.microsoft.com/office/drawing/2014/main" id="{00000000-0008-0000-0000-00002F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592" name="Text Box 8">
          <a:extLst>
            <a:ext uri="{FF2B5EF4-FFF2-40B4-BE49-F238E27FC236}">
              <a16:creationId xmlns:a16="http://schemas.microsoft.com/office/drawing/2014/main" id="{00000000-0008-0000-0000-00003031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593" name="Text Box 9">
          <a:extLst>
            <a:ext uri="{FF2B5EF4-FFF2-40B4-BE49-F238E27FC236}">
              <a16:creationId xmlns:a16="http://schemas.microsoft.com/office/drawing/2014/main" id="{00000000-0008-0000-0000-00003131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594" name="Text Box 11">
          <a:extLst>
            <a:ext uri="{FF2B5EF4-FFF2-40B4-BE49-F238E27FC236}">
              <a16:creationId xmlns:a16="http://schemas.microsoft.com/office/drawing/2014/main" id="{00000000-0008-0000-0000-00003231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95" name="Text Box 8">
          <a:extLst>
            <a:ext uri="{FF2B5EF4-FFF2-40B4-BE49-F238E27FC236}">
              <a16:creationId xmlns:a16="http://schemas.microsoft.com/office/drawing/2014/main" id="{00000000-0008-0000-0000-000033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96" name="Text Box 9">
          <a:extLst>
            <a:ext uri="{FF2B5EF4-FFF2-40B4-BE49-F238E27FC236}">
              <a16:creationId xmlns:a16="http://schemas.microsoft.com/office/drawing/2014/main" id="{00000000-0008-0000-0000-000034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597" name="Text Box 11">
          <a:extLst>
            <a:ext uri="{FF2B5EF4-FFF2-40B4-BE49-F238E27FC236}">
              <a16:creationId xmlns:a16="http://schemas.microsoft.com/office/drawing/2014/main" id="{00000000-0008-0000-0000-000035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598" name="Text Box 8">
          <a:extLst>
            <a:ext uri="{FF2B5EF4-FFF2-40B4-BE49-F238E27FC236}">
              <a16:creationId xmlns:a16="http://schemas.microsoft.com/office/drawing/2014/main" id="{00000000-0008-0000-0000-00003631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599" name="Text Box 8">
          <a:extLst>
            <a:ext uri="{FF2B5EF4-FFF2-40B4-BE49-F238E27FC236}">
              <a16:creationId xmlns:a16="http://schemas.microsoft.com/office/drawing/2014/main" id="{00000000-0008-0000-0000-00003731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xdr:colOff>
      <xdr:row>47</xdr:row>
      <xdr:rowOff>0</xdr:rowOff>
    </xdr:from>
    <xdr:ext cx="76200" cy="28575"/>
    <xdr:sp macro="" textlink="">
      <xdr:nvSpPr>
        <xdr:cNvPr id="12600" name="Text Box 11">
          <a:extLst>
            <a:ext uri="{FF2B5EF4-FFF2-40B4-BE49-F238E27FC236}">
              <a16:creationId xmlns:a16="http://schemas.microsoft.com/office/drawing/2014/main" id="{00000000-0008-0000-0000-000038310000}"/>
            </a:ext>
          </a:extLst>
        </xdr:cNvPr>
        <xdr:cNvSpPr txBox="1">
          <a:spLocks noChangeArrowheads="1"/>
        </xdr:cNvSpPr>
      </xdr:nvSpPr>
      <xdr:spPr bwMode="auto">
        <a:xfrm>
          <a:off x="381000"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01" name="Text Box 9">
          <a:extLst>
            <a:ext uri="{FF2B5EF4-FFF2-40B4-BE49-F238E27FC236}">
              <a16:creationId xmlns:a16="http://schemas.microsoft.com/office/drawing/2014/main" id="{00000000-0008-0000-0000-000039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02" name="Text Box 11">
          <a:extLst>
            <a:ext uri="{FF2B5EF4-FFF2-40B4-BE49-F238E27FC236}">
              <a16:creationId xmlns:a16="http://schemas.microsoft.com/office/drawing/2014/main" id="{00000000-0008-0000-0000-00003A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03" name="Text Box 8">
          <a:extLst>
            <a:ext uri="{FF2B5EF4-FFF2-40B4-BE49-F238E27FC236}">
              <a16:creationId xmlns:a16="http://schemas.microsoft.com/office/drawing/2014/main" id="{00000000-0008-0000-0000-00003B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04" name="Text Box 9">
          <a:extLst>
            <a:ext uri="{FF2B5EF4-FFF2-40B4-BE49-F238E27FC236}">
              <a16:creationId xmlns:a16="http://schemas.microsoft.com/office/drawing/2014/main" id="{00000000-0008-0000-0000-00003C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05" name="Text Box 11">
          <a:extLst>
            <a:ext uri="{FF2B5EF4-FFF2-40B4-BE49-F238E27FC236}">
              <a16:creationId xmlns:a16="http://schemas.microsoft.com/office/drawing/2014/main" id="{00000000-0008-0000-0000-00003D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06" name="Text Box 8">
          <a:extLst>
            <a:ext uri="{FF2B5EF4-FFF2-40B4-BE49-F238E27FC236}">
              <a16:creationId xmlns:a16="http://schemas.microsoft.com/office/drawing/2014/main" id="{00000000-0008-0000-0000-00003E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07" name="Text Box 9">
          <a:extLst>
            <a:ext uri="{FF2B5EF4-FFF2-40B4-BE49-F238E27FC236}">
              <a16:creationId xmlns:a16="http://schemas.microsoft.com/office/drawing/2014/main" id="{00000000-0008-0000-0000-00003F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08" name="Text Box 11">
          <a:extLst>
            <a:ext uri="{FF2B5EF4-FFF2-40B4-BE49-F238E27FC236}">
              <a16:creationId xmlns:a16="http://schemas.microsoft.com/office/drawing/2014/main" id="{00000000-0008-0000-0000-000040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09" name="Text Box 8">
          <a:extLst>
            <a:ext uri="{FF2B5EF4-FFF2-40B4-BE49-F238E27FC236}">
              <a16:creationId xmlns:a16="http://schemas.microsoft.com/office/drawing/2014/main" id="{00000000-0008-0000-0000-000041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10" name="Text Box 9">
          <a:extLst>
            <a:ext uri="{FF2B5EF4-FFF2-40B4-BE49-F238E27FC236}">
              <a16:creationId xmlns:a16="http://schemas.microsoft.com/office/drawing/2014/main" id="{00000000-0008-0000-0000-000042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11" name="Text Box 11">
          <a:extLst>
            <a:ext uri="{FF2B5EF4-FFF2-40B4-BE49-F238E27FC236}">
              <a16:creationId xmlns:a16="http://schemas.microsoft.com/office/drawing/2014/main" id="{00000000-0008-0000-0000-000043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12" name="Text Box 8">
          <a:extLst>
            <a:ext uri="{FF2B5EF4-FFF2-40B4-BE49-F238E27FC236}">
              <a16:creationId xmlns:a16="http://schemas.microsoft.com/office/drawing/2014/main" id="{00000000-0008-0000-0000-000044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13" name="Text Box 9">
          <a:extLst>
            <a:ext uri="{FF2B5EF4-FFF2-40B4-BE49-F238E27FC236}">
              <a16:creationId xmlns:a16="http://schemas.microsoft.com/office/drawing/2014/main" id="{00000000-0008-0000-0000-000045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14" name="Text Box 11">
          <a:extLst>
            <a:ext uri="{FF2B5EF4-FFF2-40B4-BE49-F238E27FC236}">
              <a16:creationId xmlns:a16="http://schemas.microsoft.com/office/drawing/2014/main" id="{00000000-0008-0000-0000-000046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15" name="Text Box 8">
          <a:extLst>
            <a:ext uri="{FF2B5EF4-FFF2-40B4-BE49-F238E27FC236}">
              <a16:creationId xmlns:a16="http://schemas.microsoft.com/office/drawing/2014/main" id="{00000000-0008-0000-0000-000047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16" name="Text Box 9">
          <a:extLst>
            <a:ext uri="{FF2B5EF4-FFF2-40B4-BE49-F238E27FC236}">
              <a16:creationId xmlns:a16="http://schemas.microsoft.com/office/drawing/2014/main" id="{00000000-0008-0000-0000-000048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17" name="Text Box 11">
          <a:extLst>
            <a:ext uri="{FF2B5EF4-FFF2-40B4-BE49-F238E27FC236}">
              <a16:creationId xmlns:a16="http://schemas.microsoft.com/office/drawing/2014/main" id="{00000000-0008-0000-0000-000049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18" name="Text Box 8">
          <a:extLst>
            <a:ext uri="{FF2B5EF4-FFF2-40B4-BE49-F238E27FC236}">
              <a16:creationId xmlns:a16="http://schemas.microsoft.com/office/drawing/2014/main" id="{00000000-0008-0000-0000-00004A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19" name="Text Box 9">
          <a:extLst>
            <a:ext uri="{FF2B5EF4-FFF2-40B4-BE49-F238E27FC236}">
              <a16:creationId xmlns:a16="http://schemas.microsoft.com/office/drawing/2014/main" id="{00000000-0008-0000-0000-00004B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20" name="Text Box 11">
          <a:extLst>
            <a:ext uri="{FF2B5EF4-FFF2-40B4-BE49-F238E27FC236}">
              <a16:creationId xmlns:a16="http://schemas.microsoft.com/office/drawing/2014/main" id="{00000000-0008-0000-0000-00004C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21" name="Text Box 8">
          <a:extLst>
            <a:ext uri="{FF2B5EF4-FFF2-40B4-BE49-F238E27FC236}">
              <a16:creationId xmlns:a16="http://schemas.microsoft.com/office/drawing/2014/main" id="{00000000-0008-0000-0000-00004D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22" name="Text Box 9">
          <a:extLst>
            <a:ext uri="{FF2B5EF4-FFF2-40B4-BE49-F238E27FC236}">
              <a16:creationId xmlns:a16="http://schemas.microsoft.com/office/drawing/2014/main" id="{00000000-0008-0000-0000-00004E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23" name="Text Box 11">
          <a:extLst>
            <a:ext uri="{FF2B5EF4-FFF2-40B4-BE49-F238E27FC236}">
              <a16:creationId xmlns:a16="http://schemas.microsoft.com/office/drawing/2014/main" id="{00000000-0008-0000-0000-00004F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24" name="Text Box 8">
          <a:extLst>
            <a:ext uri="{FF2B5EF4-FFF2-40B4-BE49-F238E27FC236}">
              <a16:creationId xmlns:a16="http://schemas.microsoft.com/office/drawing/2014/main" id="{00000000-0008-0000-0000-000050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25" name="Text Box 9">
          <a:extLst>
            <a:ext uri="{FF2B5EF4-FFF2-40B4-BE49-F238E27FC236}">
              <a16:creationId xmlns:a16="http://schemas.microsoft.com/office/drawing/2014/main" id="{00000000-0008-0000-0000-000051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26" name="Text Box 11">
          <a:extLst>
            <a:ext uri="{FF2B5EF4-FFF2-40B4-BE49-F238E27FC236}">
              <a16:creationId xmlns:a16="http://schemas.microsoft.com/office/drawing/2014/main" id="{00000000-0008-0000-0000-000052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27" name="Text Box 8">
          <a:extLst>
            <a:ext uri="{FF2B5EF4-FFF2-40B4-BE49-F238E27FC236}">
              <a16:creationId xmlns:a16="http://schemas.microsoft.com/office/drawing/2014/main" id="{00000000-0008-0000-0000-000053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28" name="Text Box 9">
          <a:extLst>
            <a:ext uri="{FF2B5EF4-FFF2-40B4-BE49-F238E27FC236}">
              <a16:creationId xmlns:a16="http://schemas.microsoft.com/office/drawing/2014/main" id="{00000000-0008-0000-0000-000054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29" name="Text Box 11">
          <a:extLst>
            <a:ext uri="{FF2B5EF4-FFF2-40B4-BE49-F238E27FC236}">
              <a16:creationId xmlns:a16="http://schemas.microsoft.com/office/drawing/2014/main" id="{00000000-0008-0000-0000-000055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30" name="Text Box 8">
          <a:extLst>
            <a:ext uri="{FF2B5EF4-FFF2-40B4-BE49-F238E27FC236}">
              <a16:creationId xmlns:a16="http://schemas.microsoft.com/office/drawing/2014/main" id="{00000000-0008-0000-0000-000056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31" name="Text Box 9">
          <a:extLst>
            <a:ext uri="{FF2B5EF4-FFF2-40B4-BE49-F238E27FC236}">
              <a16:creationId xmlns:a16="http://schemas.microsoft.com/office/drawing/2014/main" id="{00000000-0008-0000-0000-000057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32" name="Text Box 11">
          <a:extLst>
            <a:ext uri="{FF2B5EF4-FFF2-40B4-BE49-F238E27FC236}">
              <a16:creationId xmlns:a16="http://schemas.microsoft.com/office/drawing/2014/main" id="{00000000-0008-0000-0000-000058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33" name="Text Box 8">
          <a:extLst>
            <a:ext uri="{FF2B5EF4-FFF2-40B4-BE49-F238E27FC236}">
              <a16:creationId xmlns:a16="http://schemas.microsoft.com/office/drawing/2014/main" id="{00000000-0008-0000-0000-000059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34" name="Text Box 9">
          <a:extLst>
            <a:ext uri="{FF2B5EF4-FFF2-40B4-BE49-F238E27FC236}">
              <a16:creationId xmlns:a16="http://schemas.microsoft.com/office/drawing/2014/main" id="{00000000-0008-0000-0000-00005A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35" name="Text Box 11">
          <a:extLst>
            <a:ext uri="{FF2B5EF4-FFF2-40B4-BE49-F238E27FC236}">
              <a16:creationId xmlns:a16="http://schemas.microsoft.com/office/drawing/2014/main" id="{00000000-0008-0000-0000-00005B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636" name="Text Box 8">
          <a:extLst>
            <a:ext uri="{FF2B5EF4-FFF2-40B4-BE49-F238E27FC236}">
              <a16:creationId xmlns:a16="http://schemas.microsoft.com/office/drawing/2014/main" id="{00000000-0008-0000-0000-00005C31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37" name="Text Box 8">
          <a:extLst>
            <a:ext uri="{FF2B5EF4-FFF2-40B4-BE49-F238E27FC236}">
              <a16:creationId xmlns:a16="http://schemas.microsoft.com/office/drawing/2014/main" id="{00000000-0008-0000-0000-00005D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38" name="Text Box 9">
          <a:extLst>
            <a:ext uri="{FF2B5EF4-FFF2-40B4-BE49-F238E27FC236}">
              <a16:creationId xmlns:a16="http://schemas.microsoft.com/office/drawing/2014/main" id="{00000000-0008-0000-0000-00005E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39" name="Text Box 11">
          <a:extLst>
            <a:ext uri="{FF2B5EF4-FFF2-40B4-BE49-F238E27FC236}">
              <a16:creationId xmlns:a16="http://schemas.microsoft.com/office/drawing/2014/main" id="{00000000-0008-0000-0000-00005F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640" name="Text Box 8">
          <a:extLst>
            <a:ext uri="{FF2B5EF4-FFF2-40B4-BE49-F238E27FC236}">
              <a16:creationId xmlns:a16="http://schemas.microsoft.com/office/drawing/2014/main" id="{00000000-0008-0000-0000-00006031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641" name="Text Box 9">
          <a:extLst>
            <a:ext uri="{FF2B5EF4-FFF2-40B4-BE49-F238E27FC236}">
              <a16:creationId xmlns:a16="http://schemas.microsoft.com/office/drawing/2014/main" id="{00000000-0008-0000-0000-00006131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642" name="Text Box 11">
          <a:extLst>
            <a:ext uri="{FF2B5EF4-FFF2-40B4-BE49-F238E27FC236}">
              <a16:creationId xmlns:a16="http://schemas.microsoft.com/office/drawing/2014/main" id="{00000000-0008-0000-0000-00006231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43" name="Text Box 8">
          <a:extLst>
            <a:ext uri="{FF2B5EF4-FFF2-40B4-BE49-F238E27FC236}">
              <a16:creationId xmlns:a16="http://schemas.microsoft.com/office/drawing/2014/main" id="{00000000-0008-0000-0000-000063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44" name="Text Box 9">
          <a:extLst>
            <a:ext uri="{FF2B5EF4-FFF2-40B4-BE49-F238E27FC236}">
              <a16:creationId xmlns:a16="http://schemas.microsoft.com/office/drawing/2014/main" id="{00000000-0008-0000-0000-000064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45" name="Text Box 11">
          <a:extLst>
            <a:ext uri="{FF2B5EF4-FFF2-40B4-BE49-F238E27FC236}">
              <a16:creationId xmlns:a16="http://schemas.microsoft.com/office/drawing/2014/main" id="{00000000-0008-0000-0000-000065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646" name="Text Box 8">
          <a:extLst>
            <a:ext uri="{FF2B5EF4-FFF2-40B4-BE49-F238E27FC236}">
              <a16:creationId xmlns:a16="http://schemas.microsoft.com/office/drawing/2014/main" id="{00000000-0008-0000-0000-00006631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647" name="Text Box 9">
          <a:extLst>
            <a:ext uri="{FF2B5EF4-FFF2-40B4-BE49-F238E27FC236}">
              <a16:creationId xmlns:a16="http://schemas.microsoft.com/office/drawing/2014/main" id="{00000000-0008-0000-0000-00006731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648" name="Text Box 11">
          <a:extLst>
            <a:ext uri="{FF2B5EF4-FFF2-40B4-BE49-F238E27FC236}">
              <a16:creationId xmlns:a16="http://schemas.microsoft.com/office/drawing/2014/main" id="{00000000-0008-0000-0000-00006831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49" name="Text Box 8">
          <a:extLst>
            <a:ext uri="{FF2B5EF4-FFF2-40B4-BE49-F238E27FC236}">
              <a16:creationId xmlns:a16="http://schemas.microsoft.com/office/drawing/2014/main" id="{00000000-0008-0000-0000-000069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50" name="Text Box 9">
          <a:extLst>
            <a:ext uri="{FF2B5EF4-FFF2-40B4-BE49-F238E27FC236}">
              <a16:creationId xmlns:a16="http://schemas.microsoft.com/office/drawing/2014/main" id="{00000000-0008-0000-0000-00006A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51" name="Text Box 11">
          <a:extLst>
            <a:ext uri="{FF2B5EF4-FFF2-40B4-BE49-F238E27FC236}">
              <a16:creationId xmlns:a16="http://schemas.microsoft.com/office/drawing/2014/main" id="{00000000-0008-0000-0000-00006B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652" name="Text Box 8">
          <a:extLst>
            <a:ext uri="{FF2B5EF4-FFF2-40B4-BE49-F238E27FC236}">
              <a16:creationId xmlns:a16="http://schemas.microsoft.com/office/drawing/2014/main" id="{00000000-0008-0000-0000-00006C31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653" name="Text Box 8">
          <a:extLst>
            <a:ext uri="{FF2B5EF4-FFF2-40B4-BE49-F238E27FC236}">
              <a16:creationId xmlns:a16="http://schemas.microsoft.com/office/drawing/2014/main" id="{00000000-0008-0000-0000-00006D31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54" name="Text Box 8">
          <a:extLst>
            <a:ext uri="{FF2B5EF4-FFF2-40B4-BE49-F238E27FC236}">
              <a16:creationId xmlns:a16="http://schemas.microsoft.com/office/drawing/2014/main" id="{00000000-0008-0000-0000-00006E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55" name="Text Box 9">
          <a:extLst>
            <a:ext uri="{FF2B5EF4-FFF2-40B4-BE49-F238E27FC236}">
              <a16:creationId xmlns:a16="http://schemas.microsoft.com/office/drawing/2014/main" id="{00000000-0008-0000-0000-00006F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56" name="Text Box 11">
          <a:extLst>
            <a:ext uri="{FF2B5EF4-FFF2-40B4-BE49-F238E27FC236}">
              <a16:creationId xmlns:a16="http://schemas.microsoft.com/office/drawing/2014/main" id="{00000000-0008-0000-0000-000070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57" name="Text Box 8">
          <a:extLst>
            <a:ext uri="{FF2B5EF4-FFF2-40B4-BE49-F238E27FC236}">
              <a16:creationId xmlns:a16="http://schemas.microsoft.com/office/drawing/2014/main" id="{00000000-0008-0000-0000-000071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58" name="Text Box 9">
          <a:extLst>
            <a:ext uri="{FF2B5EF4-FFF2-40B4-BE49-F238E27FC236}">
              <a16:creationId xmlns:a16="http://schemas.microsoft.com/office/drawing/2014/main" id="{00000000-0008-0000-0000-000072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59" name="Text Box 11">
          <a:extLst>
            <a:ext uri="{FF2B5EF4-FFF2-40B4-BE49-F238E27FC236}">
              <a16:creationId xmlns:a16="http://schemas.microsoft.com/office/drawing/2014/main" id="{00000000-0008-0000-0000-000073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60" name="Text Box 11">
          <a:extLst>
            <a:ext uri="{FF2B5EF4-FFF2-40B4-BE49-F238E27FC236}">
              <a16:creationId xmlns:a16="http://schemas.microsoft.com/office/drawing/2014/main" id="{00000000-0008-0000-0000-000074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61" name="Text Box 9">
          <a:extLst>
            <a:ext uri="{FF2B5EF4-FFF2-40B4-BE49-F238E27FC236}">
              <a16:creationId xmlns:a16="http://schemas.microsoft.com/office/drawing/2014/main" id="{00000000-0008-0000-0000-000075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62" name="Text Box 11">
          <a:extLst>
            <a:ext uri="{FF2B5EF4-FFF2-40B4-BE49-F238E27FC236}">
              <a16:creationId xmlns:a16="http://schemas.microsoft.com/office/drawing/2014/main" id="{00000000-0008-0000-0000-000076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63" name="Text Box 8">
          <a:extLst>
            <a:ext uri="{FF2B5EF4-FFF2-40B4-BE49-F238E27FC236}">
              <a16:creationId xmlns:a16="http://schemas.microsoft.com/office/drawing/2014/main" id="{00000000-0008-0000-0000-000077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64" name="Text Box 9">
          <a:extLst>
            <a:ext uri="{FF2B5EF4-FFF2-40B4-BE49-F238E27FC236}">
              <a16:creationId xmlns:a16="http://schemas.microsoft.com/office/drawing/2014/main" id="{00000000-0008-0000-0000-000078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65" name="Text Box 11">
          <a:extLst>
            <a:ext uri="{FF2B5EF4-FFF2-40B4-BE49-F238E27FC236}">
              <a16:creationId xmlns:a16="http://schemas.microsoft.com/office/drawing/2014/main" id="{00000000-0008-0000-0000-000079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66" name="Text Box 8">
          <a:extLst>
            <a:ext uri="{FF2B5EF4-FFF2-40B4-BE49-F238E27FC236}">
              <a16:creationId xmlns:a16="http://schemas.microsoft.com/office/drawing/2014/main" id="{00000000-0008-0000-0000-00007A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67" name="Text Box 9">
          <a:extLst>
            <a:ext uri="{FF2B5EF4-FFF2-40B4-BE49-F238E27FC236}">
              <a16:creationId xmlns:a16="http://schemas.microsoft.com/office/drawing/2014/main" id="{00000000-0008-0000-0000-00007B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68" name="Text Box 11">
          <a:extLst>
            <a:ext uri="{FF2B5EF4-FFF2-40B4-BE49-F238E27FC236}">
              <a16:creationId xmlns:a16="http://schemas.microsoft.com/office/drawing/2014/main" id="{00000000-0008-0000-0000-00007C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69" name="Text Box 8">
          <a:extLst>
            <a:ext uri="{FF2B5EF4-FFF2-40B4-BE49-F238E27FC236}">
              <a16:creationId xmlns:a16="http://schemas.microsoft.com/office/drawing/2014/main" id="{00000000-0008-0000-0000-00007D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70" name="Text Box 9">
          <a:extLst>
            <a:ext uri="{FF2B5EF4-FFF2-40B4-BE49-F238E27FC236}">
              <a16:creationId xmlns:a16="http://schemas.microsoft.com/office/drawing/2014/main" id="{00000000-0008-0000-0000-00007E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71" name="Text Box 11">
          <a:extLst>
            <a:ext uri="{FF2B5EF4-FFF2-40B4-BE49-F238E27FC236}">
              <a16:creationId xmlns:a16="http://schemas.microsoft.com/office/drawing/2014/main" id="{00000000-0008-0000-0000-00007F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72" name="Text Box 8">
          <a:extLst>
            <a:ext uri="{FF2B5EF4-FFF2-40B4-BE49-F238E27FC236}">
              <a16:creationId xmlns:a16="http://schemas.microsoft.com/office/drawing/2014/main" id="{00000000-0008-0000-0000-000080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73" name="Text Box 9">
          <a:extLst>
            <a:ext uri="{FF2B5EF4-FFF2-40B4-BE49-F238E27FC236}">
              <a16:creationId xmlns:a16="http://schemas.microsoft.com/office/drawing/2014/main" id="{00000000-0008-0000-0000-000081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74" name="Text Box 11">
          <a:extLst>
            <a:ext uri="{FF2B5EF4-FFF2-40B4-BE49-F238E27FC236}">
              <a16:creationId xmlns:a16="http://schemas.microsoft.com/office/drawing/2014/main" id="{00000000-0008-0000-0000-000082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75" name="Text Box 8">
          <a:extLst>
            <a:ext uri="{FF2B5EF4-FFF2-40B4-BE49-F238E27FC236}">
              <a16:creationId xmlns:a16="http://schemas.microsoft.com/office/drawing/2014/main" id="{00000000-0008-0000-0000-000083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76" name="Text Box 9">
          <a:extLst>
            <a:ext uri="{FF2B5EF4-FFF2-40B4-BE49-F238E27FC236}">
              <a16:creationId xmlns:a16="http://schemas.microsoft.com/office/drawing/2014/main" id="{00000000-0008-0000-0000-000084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77" name="Text Box 11">
          <a:extLst>
            <a:ext uri="{FF2B5EF4-FFF2-40B4-BE49-F238E27FC236}">
              <a16:creationId xmlns:a16="http://schemas.microsoft.com/office/drawing/2014/main" id="{00000000-0008-0000-0000-000085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78" name="Text Box 8">
          <a:extLst>
            <a:ext uri="{FF2B5EF4-FFF2-40B4-BE49-F238E27FC236}">
              <a16:creationId xmlns:a16="http://schemas.microsoft.com/office/drawing/2014/main" id="{00000000-0008-0000-0000-000086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79" name="Text Box 9">
          <a:extLst>
            <a:ext uri="{FF2B5EF4-FFF2-40B4-BE49-F238E27FC236}">
              <a16:creationId xmlns:a16="http://schemas.microsoft.com/office/drawing/2014/main" id="{00000000-0008-0000-0000-000087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80" name="Text Box 11">
          <a:extLst>
            <a:ext uri="{FF2B5EF4-FFF2-40B4-BE49-F238E27FC236}">
              <a16:creationId xmlns:a16="http://schemas.microsoft.com/office/drawing/2014/main" id="{00000000-0008-0000-0000-000088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81" name="Text Box 8">
          <a:extLst>
            <a:ext uri="{FF2B5EF4-FFF2-40B4-BE49-F238E27FC236}">
              <a16:creationId xmlns:a16="http://schemas.microsoft.com/office/drawing/2014/main" id="{00000000-0008-0000-0000-000089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82" name="Text Box 9">
          <a:extLst>
            <a:ext uri="{FF2B5EF4-FFF2-40B4-BE49-F238E27FC236}">
              <a16:creationId xmlns:a16="http://schemas.microsoft.com/office/drawing/2014/main" id="{00000000-0008-0000-0000-00008A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83" name="Text Box 11">
          <a:extLst>
            <a:ext uri="{FF2B5EF4-FFF2-40B4-BE49-F238E27FC236}">
              <a16:creationId xmlns:a16="http://schemas.microsoft.com/office/drawing/2014/main" id="{00000000-0008-0000-0000-00008B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84" name="Text Box 8">
          <a:extLst>
            <a:ext uri="{FF2B5EF4-FFF2-40B4-BE49-F238E27FC236}">
              <a16:creationId xmlns:a16="http://schemas.microsoft.com/office/drawing/2014/main" id="{00000000-0008-0000-0000-00008C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85" name="Text Box 9">
          <a:extLst>
            <a:ext uri="{FF2B5EF4-FFF2-40B4-BE49-F238E27FC236}">
              <a16:creationId xmlns:a16="http://schemas.microsoft.com/office/drawing/2014/main" id="{00000000-0008-0000-0000-00008D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86" name="Text Box 11">
          <a:extLst>
            <a:ext uri="{FF2B5EF4-FFF2-40B4-BE49-F238E27FC236}">
              <a16:creationId xmlns:a16="http://schemas.microsoft.com/office/drawing/2014/main" id="{00000000-0008-0000-0000-00008E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87" name="Text Box 8">
          <a:extLst>
            <a:ext uri="{FF2B5EF4-FFF2-40B4-BE49-F238E27FC236}">
              <a16:creationId xmlns:a16="http://schemas.microsoft.com/office/drawing/2014/main" id="{00000000-0008-0000-0000-00008F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88" name="Text Box 9">
          <a:extLst>
            <a:ext uri="{FF2B5EF4-FFF2-40B4-BE49-F238E27FC236}">
              <a16:creationId xmlns:a16="http://schemas.microsoft.com/office/drawing/2014/main" id="{00000000-0008-0000-0000-000090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89" name="Text Box 11">
          <a:extLst>
            <a:ext uri="{FF2B5EF4-FFF2-40B4-BE49-F238E27FC236}">
              <a16:creationId xmlns:a16="http://schemas.microsoft.com/office/drawing/2014/main" id="{00000000-0008-0000-0000-000091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90" name="Text Box 8">
          <a:extLst>
            <a:ext uri="{FF2B5EF4-FFF2-40B4-BE49-F238E27FC236}">
              <a16:creationId xmlns:a16="http://schemas.microsoft.com/office/drawing/2014/main" id="{00000000-0008-0000-0000-000092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91" name="Text Box 9">
          <a:extLst>
            <a:ext uri="{FF2B5EF4-FFF2-40B4-BE49-F238E27FC236}">
              <a16:creationId xmlns:a16="http://schemas.microsoft.com/office/drawing/2014/main" id="{00000000-0008-0000-0000-000093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92" name="Text Box 11">
          <a:extLst>
            <a:ext uri="{FF2B5EF4-FFF2-40B4-BE49-F238E27FC236}">
              <a16:creationId xmlns:a16="http://schemas.microsoft.com/office/drawing/2014/main" id="{00000000-0008-0000-0000-000094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93" name="Text Box 8">
          <a:extLst>
            <a:ext uri="{FF2B5EF4-FFF2-40B4-BE49-F238E27FC236}">
              <a16:creationId xmlns:a16="http://schemas.microsoft.com/office/drawing/2014/main" id="{00000000-0008-0000-0000-000095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94" name="Text Box 9">
          <a:extLst>
            <a:ext uri="{FF2B5EF4-FFF2-40B4-BE49-F238E27FC236}">
              <a16:creationId xmlns:a16="http://schemas.microsoft.com/office/drawing/2014/main" id="{00000000-0008-0000-0000-000096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95" name="Text Box 11">
          <a:extLst>
            <a:ext uri="{FF2B5EF4-FFF2-40B4-BE49-F238E27FC236}">
              <a16:creationId xmlns:a16="http://schemas.microsoft.com/office/drawing/2014/main" id="{00000000-0008-0000-0000-000097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696" name="Text Box 8">
          <a:extLst>
            <a:ext uri="{FF2B5EF4-FFF2-40B4-BE49-F238E27FC236}">
              <a16:creationId xmlns:a16="http://schemas.microsoft.com/office/drawing/2014/main" id="{00000000-0008-0000-0000-00009831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97" name="Text Box 8">
          <a:extLst>
            <a:ext uri="{FF2B5EF4-FFF2-40B4-BE49-F238E27FC236}">
              <a16:creationId xmlns:a16="http://schemas.microsoft.com/office/drawing/2014/main" id="{00000000-0008-0000-0000-000099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98" name="Text Box 9">
          <a:extLst>
            <a:ext uri="{FF2B5EF4-FFF2-40B4-BE49-F238E27FC236}">
              <a16:creationId xmlns:a16="http://schemas.microsoft.com/office/drawing/2014/main" id="{00000000-0008-0000-0000-00009A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699" name="Text Box 11">
          <a:extLst>
            <a:ext uri="{FF2B5EF4-FFF2-40B4-BE49-F238E27FC236}">
              <a16:creationId xmlns:a16="http://schemas.microsoft.com/office/drawing/2014/main" id="{00000000-0008-0000-0000-00009B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76200" cy="28575"/>
    <xdr:sp macro="" textlink="">
      <xdr:nvSpPr>
        <xdr:cNvPr id="12700" name="Text Box 11">
          <a:extLst>
            <a:ext uri="{FF2B5EF4-FFF2-40B4-BE49-F238E27FC236}">
              <a16:creationId xmlns:a16="http://schemas.microsoft.com/office/drawing/2014/main" id="{00000000-0008-0000-0000-00009C310000}"/>
            </a:ext>
          </a:extLst>
        </xdr:cNvPr>
        <xdr:cNvSpPr txBox="1">
          <a:spLocks noChangeArrowheads="1"/>
        </xdr:cNvSpPr>
      </xdr:nvSpPr>
      <xdr:spPr bwMode="auto">
        <a:xfrm>
          <a:off x="4095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701" name="Text Box 8">
          <a:extLst>
            <a:ext uri="{FF2B5EF4-FFF2-40B4-BE49-F238E27FC236}">
              <a16:creationId xmlns:a16="http://schemas.microsoft.com/office/drawing/2014/main" id="{00000000-0008-0000-0000-00009D31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702" name="Text Box 9">
          <a:extLst>
            <a:ext uri="{FF2B5EF4-FFF2-40B4-BE49-F238E27FC236}">
              <a16:creationId xmlns:a16="http://schemas.microsoft.com/office/drawing/2014/main" id="{00000000-0008-0000-0000-00009E31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703" name="Text Box 11">
          <a:extLst>
            <a:ext uri="{FF2B5EF4-FFF2-40B4-BE49-F238E27FC236}">
              <a16:creationId xmlns:a16="http://schemas.microsoft.com/office/drawing/2014/main" id="{00000000-0008-0000-0000-00009F31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04" name="Text Box 8">
          <a:extLst>
            <a:ext uri="{FF2B5EF4-FFF2-40B4-BE49-F238E27FC236}">
              <a16:creationId xmlns:a16="http://schemas.microsoft.com/office/drawing/2014/main" id="{00000000-0008-0000-0000-0000A0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05" name="Text Box 9">
          <a:extLst>
            <a:ext uri="{FF2B5EF4-FFF2-40B4-BE49-F238E27FC236}">
              <a16:creationId xmlns:a16="http://schemas.microsoft.com/office/drawing/2014/main" id="{00000000-0008-0000-0000-0000A1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06" name="Text Box 11">
          <a:extLst>
            <a:ext uri="{FF2B5EF4-FFF2-40B4-BE49-F238E27FC236}">
              <a16:creationId xmlns:a16="http://schemas.microsoft.com/office/drawing/2014/main" id="{00000000-0008-0000-0000-0000A2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707" name="Text Box 8">
          <a:extLst>
            <a:ext uri="{FF2B5EF4-FFF2-40B4-BE49-F238E27FC236}">
              <a16:creationId xmlns:a16="http://schemas.microsoft.com/office/drawing/2014/main" id="{00000000-0008-0000-0000-0000A331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708" name="Text Box 9">
          <a:extLst>
            <a:ext uri="{FF2B5EF4-FFF2-40B4-BE49-F238E27FC236}">
              <a16:creationId xmlns:a16="http://schemas.microsoft.com/office/drawing/2014/main" id="{00000000-0008-0000-0000-0000A431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709" name="Text Box 11">
          <a:extLst>
            <a:ext uri="{FF2B5EF4-FFF2-40B4-BE49-F238E27FC236}">
              <a16:creationId xmlns:a16="http://schemas.microsoft.com/office/drawing/2014/main" id="{00000000-0008-0000-0000-0000A531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10" name="Text Box 8">
          <a:extLst>
            <a:ext uri="{FF2B5EF4-FFF2-40B4-BE49-F238E27FC236}">
              <a16:creationId xmlns:a16="http://schemas.microsoft.com/office/drawing/2014/main" id="{00000000-0008-0000-0000-0000A6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11" name="Text Box 9">
          <a:extLst>
            <a:ext uri="{FF2B5EF4-FFF2-40B4-BE49-F238E27FC236}">
              <a16:creationId xmlns:a16="http://schemas.microsoft.com/office/drawing/2014/main" id="{00000000-0008-0000-0000-0000A7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12" name="Text Box 11">
          <a:extLst>
            <a:ext uri="{FF2B5EF4-FFF2-40B4-BE49-F238E27FC236}">
              <a16:creationId xmlns:a16="http://schemas.microsoft.com/office/drawing/2014/main" id="{00000000-0008-0000-0000-0000A8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713" name="Text Box 8">
          <a:extLst>
            <a:ext uri="{FF2B5EF4-FFF2-40B4-BE49-F238E27FC236}">
              <a16:creationId xmlns:a16="http://schemas.microsoft.com/office/drawing/2014/main" id="{00000000-0008-0000-0000-0000A931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714" name="Text Box 8">
          <a:extLst>
            <a:ext uri="{FF2B5EF4-FFF2-40B4-BE49-F238E27FC236}">
              <a16:creationId xmlns:a16="http://schemas.microsoft.com/office/drawing/2014/main" id="{00000000-0008-0000-0000-0000AA31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15" name="Text Box 9">
          <a:extLst>
            <a:ext uri="{FF2B5EF4-FFF2-40B4-BE49-F238E27FC236}">
              <a16:creationId xmlns:a16="http://schemas.microsoft.com/office/drawing/2014/main" id="{00000000-0008-0000-0000-0000AB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16" name="Text Box 11">
          <a:extLst>
            <a:ext uri="{FF2B5EF4-FFF2-40B4-BE49-F238E27FC236}">
              <a16:creationId xmlns:a16="http://schemas.microsoft.com/office/drawing/2014/main" id="{00000000-0008-0000-0000-0000AC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17" name="Text Box 8">
          <a:extLst>
            <a:ext uri="{FF2B5EF4-FFF2-40B4-BE49-F238E27FC236}">
              <a16:creationId xmlns:a16="http://schemas.microsoft.com/office/drawing/2014/main" id="{00000000-0008-0000-0000-0000AD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18" name="Text Box 9">
          <a:extLst>
            <a:ext uri="{FF2B5EF4-FFF2-40B4-BE49-F238E27FC236}">
              <a16:creationId xmlns:a16="http://schemas.microsoft.com/office/drawing/2014/main" id="{00000000-0008-0000-0000-0000AE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19" name="Text Box 11">
          <a:extLst>
            <a:ext uri="{FF2B5EF4-FFF2-40B4-BE49-F238E27FC236}">
              <a16:creationId xmlns:a16="http://schemas.microsoft.com/office/drawing/2014/main" id="{00000000-0008-0000-0000-0000AF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20" name="Text Box 8">
          <a:extLst>
            <a:ext uri="{FF2B5EF4-FFF2-40B4-BE49-F238E27FC236}">
              <a16:creationId xmlns:a16="http://schemas.microsoft.com/office/drawing/2014/main" id="{00000000-0008-0000-0000-0000B0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21" name="Text Box 9">
          <a:extLst>
            <a:ext uri="{FF2B5EF4-FFF2-40B4-BE49-F238E27FC236}">
              <a16:creationId xmlns:a16="http://schemas.microsoft.com/office/drawing/2014/main" id="{00000000-0008-0000-0000-0000B1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22" name="Text Box 11">
          <a:extLst>
            <a:ext uri="{FF2B5EF4-FFF2-40B4-BE49-F238E27FC236}">
              <a16:creationId xmlns:a16="http://schemas.microsoft.com/office/drawing/2014/main" id="{00000000-0008-0000-0000-0000B2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23" name="Text Box 8">
          <a:extLst>
            <a:ext uri="{FF2B5EF4-FFF2-40B4-BE49-F238E27FC236}">
              <a16:creationId xmlns:a16="http://schemas.microsoft.com/office/drawing/2014/main" id="{00000000-0008-0000-0000-0000B3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24" name="Text Box 9">
          <a:extLst>
            <a:ext uri="{FF2B5EF4-FFF2-40B4-BE49-F238E27FC236}">
              <a16:creationId xmlns:a16="http://schemas.microsoft.com/office/drawing/2014/main" id="{00000000-0008-0000-0000-0000B4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25" name="Text Box 11">
          <a:extLst>
            <a:ext uri="{FF2B5EF4-FFF2-40B4-BE49-F238E27FC236}">
              <a16:creationId xmlns:a16="http://schemas.microsoft.com/office/drawing/2014/main" id="{00000000-0008-0000-0000-0000B5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26" name="Text Box 8">
          <a:extLst>
            <a:ext uri="{FF2B5EF4-FFF2-40B4-BE49-F238E27FC236}">
              <a16:creationId xmlns:a16="http://schemas.microsoft.com/office/drawing/2014/main" id="{00000000-0008-0000-0000-0000B6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27" name="Text Box 9">
          <a:extLst>
            <a:ext uri="{FF2B5EF4-FFF2-40B4-BE49-F238E27FC236}">
              <a16:creationId xmlns:a16="http://schemas.microsoft.com/office/drawing/2014/main" id="{00000000-0008-0000-0000-0000B7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28" name="Text Box 11">
          <a:extLst>
            <a:ext uri="{FF2B5EF4-FFF2-40B4-BE49-F238E27FC236}">
              <a16:creationId xmlns:a16="http://schemas.microsoft.com/office/drawing/2014/main" id="{00000000-0008-0000-0000-0000B8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29" name="Text Box 8">
          <a:extLst>
            <a:ext uri="{FF2B5EF4-FFF2-40B4-BE49-F238E27FC236}">
              <a16:creationId xmlns:a16="http://schemas.microsoft.com/office/drawing/2014/main" id="{00000000-0008-0000-0000-0000B9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30" name="Text Box 9">
          <a:extLst>
            <a:ext uri="{FF2B5EF4-FFF2-40B4-BE49-F238E27FC236}">
              <a16:creationId xmlns:a16="http://schemas.microsoft.com/office/drawing/2014/main" id="{00000000-0008-0000-0000-0000BA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31" name="Text Box 11">
          <a:extLst>
            <a:ext uri="{FF2B5EF4-FFF2-40B4-BE49-F238E27FC236}">
              <a16:creationId xmlns:a16="http://schemas.microsoft.com/office/drawing/2014/main" id="{00000000-0008-0000-0000-0000BB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32" name="Text Box 8">
          <a:extLst>
            <a:ext uri="{FF2B5EF4-FFF2-40B4-BE49-F238E27FC236}">
              <a16:creationId xmlns:a16="http://schemas.microsoft.com/office/drawing/2014/main" id="{00000000-0008-0000-0000-0000BC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33" name="Text Box 9">
          <a:extLst>
            <a:ext uri="{FF2B5EF4-FFF2-40B4-BE49-F238E27FC236}">
              <a16:creationId xmlns:a16="http://schemas.microsoft.com/office/drawing/2014/main" id="{00000000-0008-0000-0000-0000BD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34" name="Text Box 11">
          <a:extLst>
            <a:ext uri="{FF2B5EF4-FFF2-40B4-BE49-F238E27FC236}">
              <a16:creationId xmlns:a16="http://schemas.microsoft.com/office/drawing/2014/main" id="{00000000-0008-0000-0000-0000BE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35" name="Text Box 8">
          <a:extLst>
            <a:ext uri="{FF2B5EF4-FFF2-40B4-BE49-F238E27FC236}">
              <a16:creationId xmlns:a16="http://schemas.microsoft.com/office/drawing/2014/main" id="{00000000-0008-0000-0000-0000BF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36" name="Text Box 9">
          <a:extLst>
            <a:ext uri="{FF2B5EF4-FFF2-40B4-BE49-F238E27FC236}">
              <a16:creationId xmlns:a16="http://schemas.microsoft.com/office/drawing/2014/main" id="{00000000-0008-0000-0000-0000C0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37" name="Text Box 11">
          <a:extLst>
            <a:ext uri="{FF2B5EF4-FFF2-40B4-BE49-F238E27FC236}">
              <a16:creationId xmlns:a16="http://schemas.microsoft.com/office/drawing/2014/main" id="{00000000-0008-0000-0000-0000C1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38" name="Text Box 8">
          <a:extLst>
            <a:ext uri="{FF2B5EF4-FFF2-40B4-BE49-F238E27FC236}">
              <a16:creationId xmlns:a16="http://schemas.microsoft.com/office/drawing/2014/main" id="{00000000-0008-0000-0000-0000C2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39" name="Text Box 9">
          <a:extLst>
            <a:ext uri="{FF2B5EF4-FFF2-40B4-BE49-F238E27FC236}">
              <a16:creationId xmlns:a16="http://schemas.microsoft.com/office/drawing/2014/main" id="{00000000-0008-0000-0000-0000C3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40" name="Text Box 11">
          <a:extLst>
            <a:ext uri="{FF2B5EF4-FFF2-40B4-BE49-F238E27FC236}">
              <a16:creationId xmlns:a16="http://schemas.microsoft.com/office/drawing/2014/main" id="{00000000-0008-0000-0000-0000C4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41" name="Text Box 8">
          <a:extLst>
            <a:ext uri="{FF2B5EF4-FFF2-40B4-BE49-F238E27FC236}">
              <a16:creationId xmlns:a16="http://schemas.microsoft.com/office/drawing/2014/main" id="{00000000-0008-0000-0000-0000C5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42" name="Text Box 9">
          <a:extLst>
            <a:ext uri="{FF2B5EF4-FFF2-40B4-BE49-F238E27FC236}">
              <a16:creationId xmlns:a16="http://schemas.microsoft.com/office/drawing/2014/main" id="{00000000-0008-0000-0000-0000C6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43" name="Text Box 11">
          <a:extLst>
            <a:ext uri="{FF2B5EF4-FFF2-40B4-BE49-F238E27FC236}">
              <a16:creationId xmlns:a16="http://schemas.microsoft.com/office/drawing/2014/main" id="{00000000-0008-0000-0000-0000C7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44" name="Text Box 8">
          <a:extLst>
            <a:ext uri="{FF2B5EF4-FFF2-40B4-BE49-F238E27FC236}">
              <a16:creationId xmlns:a16="http://schemas.microsoft.com/office/drawing/2014/main" id="{00000000-0008-0000-0000-0000C8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45" name="Text Box 9">
          <a:extLst>
            <a:ext uri="{FF2B5EF4-FFF2-40B4-BE49-F238E27FC236}">
              <a16:creationId xmlns:a16="http://schemas.microsoft.com/office/drawing/2014/main" id="{00000000-0008-0000-0000-0000C9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46" name="Text Box 11">
          <a:extLst>
            <a:ext uri="{FF2B5EF4-FFF2-40B4-BE49-F238E27FC236}">
              <a16:creationId xmlns:a16="http://schemas.microsoft.com/office/drawing/2014/main" id="{00000000-0008-0000-0000-0000CA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47" name="Text Box 8">
          <a:extLst>
            <a:ext uri="{FF2B5EF4-FFF2-40B4-BE49-F238E27FC236}">
              <a16:creationId xmlns:a16="http://schemas.microsoft.com/office/drawing/2014/main" id="{00000000-0008-0000-0000-0000CB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48" name="Text Box 9">
          <a:extLst>
            <a:ext uri="{FF2B5EF4-FFF2-40B4-BE49-F238E27FC236}">
              <a16:creationId xmlns:a16="http://schemas.microsoft.com/office/drawing/2014/main" id="{00000000-0008-0000-0000-0000CC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49" name="Text Box 11">
          <a:extLst>
            <a:ext uri="{FF2B5EF4-FFF2-40B4-BE49-F238E27FC236}">
              <a16:creationId xmlns:a16="http://schemas.microsoft.com/office/drawing/2014/main" id="{00000000-0008-0000-0000-0000CD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750" name="Text Box 8">
          <a:extLst>
            <a:ext uri="{FF2B5EF4-FFF2-40B4-BE49-F238E27FC236}">
              <a16:creationId xmlns:a16="http://schemas.microsoft.com/office/drawing/2014/main" id="{00000000-0008-0000-0000-0000CE31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51" name="Text Box 8">
          <a:extLst>
            <a:ext uri="{FF2B5EF4-FFF2-40B4-BE49-F238E27FC236}">
              <a16:creationId xmlns:a16="http://schemas.microsoft.com/office/drawing/2014/main" id="{00000000-0008-0000-0000-0000CF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52" name="Text Box 9">
          <a:extLst>
            <a:ext uri="{FF2B5EF4-FFF2-40B4-BE49-F238E27FC236}">
              <a16:creationId xmlns:a16="http://schemas.microsoft.com/office/drawing/2014/main" id="{00000000-0008-0000-0000-0000D0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53" name="Text Box 11">
          <a:extLst>
            <a:ext uri="{FF2B5EF4-FFF2-40B4-BE49-F238E27FC236}">
              <a16:creationId xmlns:a16="http://schemas.microsoft.com/office/drawing/2014/main" id="{00000000-0008-0000-0000-0000D1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754" name="Text Box 8">
          <a:extLst>
            <a:ext uri="{FF2B5EF4-FFF2-40B4-BE49-F238E27FC236}">
              <a16:creationId xmlns:a16="http://schemas.microsoft.com/office/drawing/2014/main" id="{00000000-0008-0000-0000-0000D231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755" name="Text Box 9">
          <a:extLst>
            <a:ext uri="{FF2B5EF4-FFF2-40B4-BE49-F238E27FC236}">
              <a16:creationId xmlns:a16="http://schemas.microsoft.com/office/drawing/2014/main" id="{00000000-0008-0000-0000-0000D331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756" name="Text Box 11">
          <a:extLst>
            <a:ext uri="{FF2B5EF4-FFF2-40B4-BE49-F238E27FC236}">
              <a16:creationId xmlns:a16="http://schemas.microsoft.com/office/drawing/2014/main" id="{00000000-0008-0000-0000-0000D431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57" name="Text Box 8">
          <a:extLst>
            <a:ext uri="{FF2B5EF4-FFF2-40B4-BE49-F238E27FC236}">
              <a16:creationId xmlns:a16="http://schemas.microsoft.com/office/drawing/2014/main" id="{00000000-0008-0000-0000-0000D5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58" name="Text Box 9">
          <a:extLst>
            <a:ext uri="{FF2B5EF4-FFF2-40B4-BE49-F238E27FC236}">
              <a16:creationId xmlns:a16="http://schemas.microsoft.com/office/drawing/2014/main" id="{00000000-0008-0000-0000-0000D6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59" name="Text Box 11">
          <a:extLst>
            <a:ext uri="{FF2B5EF4-FFF2-40B4-BE49-F238E27FC236}">
              <a16:creationId xmlns:a16="http://schemas.microsoft.com/office/drawing/2014/main" id="{00000000-0008-0000-0000-0000D7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760" name="Text Box 8">
          <a:extLst>
            <a:ext uri="{FF2B5EF4-FFF2-40B4-BE49-F238E27FC236}">
              <a16:creationId xmlns:a16="http://schemas.microsoft.com/office/drawing/2014/main" id="{00000000-0008-0000-0000-0000D831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761" name="Text Box 9">
          <a:extLst>
            <a:ext uri="{FF2B5EF4-FFF2-40B4-BE49-F238E27FC236}">
              <a16:creationId xmlns:a16="http://schemas.microsoft.com/office/drawing/2014/main" id="{00000000-0008-0000-0000-0000D931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762" name="Text Box 11">
          <a:extLst>
            <a:ext uri="{FF2B5EF4-FFF2-40B4-BE49-F238E27FC236}">
              <a16:creationId xmlns:a16="http://schemas.microsoft.com/office/drawing/2014/main" id="{00000000-0008-0000-0000-0000DA31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63" name="Text Box 8">
          <a:extLst>
            <a:ext uri="{FF2B5EF4-FFF2-40B4-BE49-F238E27FC236}">
              <a16:creationId xmlns:a16="http://schemas.microsoft.com/office/drawing/2014/main" id="{00000000-0008-0000-0000-0000DB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64" name="Text Box 9">
          <a:extLst>
            <a:ext uri="{FF2B5EF4-FFF2-40B4-BE49-F238E27FC236}">
              <a16:creationId xmlns:a16="http://schemas.microsoft.com/office/drawing/2014/main" id="{00000000-0008-0000-0000-0000DC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65" name="Text Box 11">
          <a:extLst>
            <a:ext uri="{FF2B5EF4-FFF2-40B4-BE49-F238E27FC236}">
              <a16:creationId xmlns:a16="http://schemas.microsoft.com/office/drawing/2014/main" id="{00000000-0008-0000-0000-0000DD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766" name="Text Box 8">
          <a:extLst>
            <a:ext uri="{FF2B5EF4-FFF2-40B4-BE49-F238E27FC236}">
              <a16:creationId xmlns:a16="http://schemas.microsoft.com/office/drawing/2014/main" id="{00000000-0008-0000-0000-0000DE31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767" name="Text Box 8">
          <a:extLst>
            <a:ext uri="{FF2B5EF4-FFF2-40B4-BE49-F238E27FC236}">
              <a16:creationId xmlns:a16="http://schemas.microsoft.com/office/drawing/2014/main" id="{00000000-0008-0000-0000-0000DF31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68" name="Text Box 8">
          <a:extLst>
            <a:ext uri="{FF2B5EF4-FFF2-40B4-BE49-F238E27FC236}">
              <a16:creationId xmlns:a16="http://schemas.microsoft.com/office/drawing/2014/main" id="{00000000-0008-0000-0000-0000E0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69" name="Text Box 9">
          <a:extLst>
            <a:ext uri="{FF2B5EF4-FFF2-40B4-BE49-F238E27FC236}">
              <a16:creationId xmlns:a16="http://schemas.microsoft.com/office/drawing/2014/main" id="{00000000-0008-0000-0000-0000E1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70" name="Text Box 11">
          <a:extLst>
            <a:ext uri="{FF2B5EF4-FFF2-40B4-BE49-F238E27FC236}">
              <a16:creationId xmlns:a16="http://schemas.microsoft.com/office/drawing/2014/main" id="{00000000-0008-0000-0000-0000E2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71" name="Text Box 8">
          <a:extLst>
            <a:ext uri="{FF2B5EF4-FFF2-40B4-BE49-F238E27FC236}">
              <a16:creationId xmlns:a16="http://schemas.microsoft.com/office/drawing/2014/main" id="{00000000-0008-0000-0000-0000E3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72" name="Text Box 9">
          <a:extLst>
            <a:ext uri="{FF2B5EF4-FFF2-40B4-BE49-F238E27FC236}">
              <a16:creationId xmlns:a16="http://schemas.microsoft.com/office/drawing/2014/main" id="{00000000-0008-0000-0000-0000E4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73" name="Text Box 11">
          <a:extLst>
            <a:ext uri="{FF2B5EF4-FFF2-40B4-BE49-F238E27FC236}">
              <a16:creationId xmlns:a16="http://schemas.microsoft.com/office/drawing/2014/main" id="{00000000-0008-0000-0000-0000E5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74" name="Text Box 11">
          <a:extLst>
            <a:ext uri="{FF2B5EF4-FFF2-40B4-BE49-F238E27FC236}">
              <a16:creationId xmlns:a16="http://schemas.microsoft.com/office/drawing/2014/main" id="{00000000-0008-0000-0000-0000E6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75" name="Text Box 9">
          <a:extLst>
            <a:ext uri="{FF2B5EF4-FFF2-40B4-BE49-F238E27FC236}">
              <a16:creationId xmlns:a16="http://schemas.microsoft.com/office/drawing/2014/main" id="{00000000-0008-0000-0000-0000E7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76" name="Text Box 11">
          <a:extLst>
            <a:ext uri="{FF2B5EF4-FFF2-40B4-BE49-F238E27FC236}">
              <a16:creationId xmlns:a16="http://schemas.microsoft.com/office/drawing/2014/main" id="{00000000-0008-0000-0000-0000E8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77" name="Text Box 8">
          <a:extLst>
            <a:ext uri="{FF2B5EF4-FFF2-40B4-BE49-F238E27FC236}">
              <a16:creationId xmlns:a16="http://schemas.microsoft.com/office/drawing/2014/main" id="{00000000-0008-0000-0000-0000E9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78" name="Text Box 9">
          <a:extLst>
            <a:ext uri="{FF2B5EF4-FFF2-40B4-BE49-F238E27FC236}">
              <a16:creationId xmlns:a16="http://schemas.microsoft.com/office/drawing/2014/main" id="{00000000-0008-0000-0000-0000EA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79" name="Text Box 11">
          <a:extLst>
            <a:ext uri="{FF2B5EF4-FFF2-40B4-BE49-F238E27FC236}">
              <a16:creationId xmlns:a16="http://schemas.microsoft.com/office/drawing/2014/main" id="{00000000-0008-0000-0000-0000EB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80" name="Text Box 8">
          <a:extLst>
            <a:ext uri="{FF2B5EF4-FFF2-40B4-BE49-F238E27FC236}">
              <a16:creationId xmlns:a16="http://schemas.microsoft.com/office/drawing/2014/main" id="{00000000-0008-0000-0000-0000EC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81" name="Text Box 9">
          <a:extLst>
            <a:ext uri="{FF2B5EF4-FFF2-40B4-BE49-F238E27FC236}">
              <a16:creationId xmlns:a16="http://schemas.microsoft.com/office/drawing/2014/main" id="{00000000-0008-0000-0000-0000ED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82" name="Text Box 11">
          <a:extLst>
            <a:ext uri="{FF2B5EF4-FFF2-40B4-BE49-F238E27FC236}">
              <a16:creationId xmlns:a16="http://schemas.microsoft.com/office/drawing/2014/main" id="{00000000-0008-0000-0000-0000EE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83" name="Text Box 8">
          <a:extLst>
            <a:ext uri="{FF2B5EF4-FFF2-40B4-BE49-F238E27FC236}">
              <a16:creationId xmlns:a16="http://schemas.microsoft.com/office/drawing/2014/main" id="{00000000-0008-0000-0000-0000EF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84" name="Text Box 9">
          <a:extLst>
            <a:ext uri="{FF2B5EF4-FFF2-40B4-BE49-F238E27FC236}">
              <a16:creationId xmlns:a16="http://schemas.microsoft.com/office/drawing/2014/main" id="{00000000-0008-0000-0000-0000F0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85" name="Text Box 11">
          <a:extLst>
            <a:ext uri="{FF2B5EF4-FFF2-40B4-BE49-F238E27FC236}">
              <a16:creationId xmlns:a16="http://schemas.microsoft.com/office/drawing/2014/main" id="{00000000-0008-0000-0000-0000F1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86" name="Text Box 8">
          <a:extLst>
            <a:ext uri="{FF2B5EF4-FFF2-40B4-BE49-F238E27FC236}">
              <a16:creationId xmlns:a16="http://schemas.microsoft.com/office/drawing/2014/main" id="{00000000-0008-0000-0000-0000F2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87" name="Text Box 9">
          <a:extLst>
            <a:ext uri="{FF2B5EF4-FFF2-40B4-BE49-F238E27FC236}">
              <a16:creationId xmlns:a16="http://schemas.microsoft.com/office/drawing/2014/main" id="{00000000-0008-0000-0000-0000F3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88" name="Text Box 11">
          <a:extLst>
            <a:ext uri="{FF2B5EF4-FFF2-40B4-BE49-F238E27FC236}">
              <a16:creationId xmlns:a16="http://schemas.microsoft.com/office/drawing/2014/main" id="{00000000-0008-0000-0000-0000F4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89" name="Text Box 8">
          <a:extLst>
            <a:ext uri="{FF2B5EF4-FFF2-40B4-BE49-F238E27FC236}">
              <a16:creationId xmlns:a16="http://schemas.microsoft.com/office/drawing/2014/main" id="{00000000-0008-0000-0000-0000F5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90" name="Text Box 9">
          <a:extLst>
            <a:ext uri="{FF2B5EF4-FFF2-40B4-BE49-F238E27FC236}">
              <a16:creationId xmlns:a16="http://schemas.microsoft.com/office/drawing/2014/main" id="{00000000-0008-0000-0000-0000F6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91" name="Text Box 11">
          <a:extLst>
            <a:ext uri="{FF2B5EF4-FFF2-40B4-BE49-F238E27FC236}">
              <a16:creationId xmlns:a16="http://schemas.microsoft.com/office/drawing/2014/main" id="{00000000-0008-0000-0000-0000F7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92" name="Text Box 8">
          <a:extLst>
            <a:ext uri="{FF2B5EF4-FFF2-40B4-BE49-F238E27FC236}">
              <a16:creationId xmlns:a16="http://schemas.microsoft.com/office/drawing/2014/main" id="{00000000-0008-0000-0000-0000F8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93" name="Text Box 9">
          <a:extLst>
            <a:ext uri="{FF2B5EF4-FFF2-40B4-BE49-F238E27FC236}">
              <a16:creationId xmlns:a16="http://schemas.microsoft.com/office/drawing/2014/main" id="{00000000-0008-0000-0000-0000F9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94" name="Text Box 11">
          <a:extLst>
            <a:ext uri="{FF2B5EF4-FFF2-40B4-BE49-F238E27FC236}">
              <a16:creationId xmlns:a16="http://schemas.microsoft.com/office/drawing/2014/main" id="{00000000-0008-0000-0000-0000FA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95" name="Text Box 8">
          <a:extLst>
            <a:ext uri="{FF2B5EF4-FFF2-40B4-BE49-F238E27FC236}">
              <a16:creationId xmlns:a16="http://schemas.microsoft.com/office/drawing/2014/main" id="{00000000-0008-0000-0000-0000FB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96" name="Text Box 9">
          <a:extLst>
            <a:ext uri="{FF2B5EF4-FFF2-40B4-BE49-F238E27FC236}">
              <a16:creationId xmlns:a16="http://schemas.microsoft.com/office/drawing/2014/main" id="{00000000-0008-0000-0000-0000FC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97" name="Text Box 11">
          <a:extLst>
            <a:ext uri="{FF2B5EF4-FFF2-40B4-BE49-F238E27FC236}">
              <a16:creationId xmlns:a16="http://schemas.microsoft.com/office/drawing/2014/main" id="{00000000-0008-0000-0000-0000FD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98" name="Text Box 8">
          <a:extLst>
            <a:ext uri="{FF2B5EF4-FFF2-40B4-BE49-F238E27FC236}">
              <a16:creationId xmlns:a16="http://schemas.microsoft.com/office/drawing/2014/main" id="{00000000-0008-0000-0000-0000FE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799" name="Text Box 9">
          <a:extLst>
            <a:ext uri="{FF2B5EF4-FFF2-40B4-BE49-F238E27FC236}">
              <a16:creationId xmlns:a16="http://schemas.microsoft.com/office/drawing/2014/main" id="{00000000-0008-0000-0000-0000FF31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00" name="Text Box 11">
          <a:extLst>
            <a:ext uri="{FF2B5EF4-FFF2-40B4-BE49-F238E27FC236}">
              <a16:creationId xmlns:a16="http://schemas.microsoft.com/office/drawing/2014/main" id="{00000000-0008-0000-0000-000000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01" name="Text Box 8">
          <a:extLst>
            <a:ext uri="{FF2B5EF4-FFF2-40B4-BE49-F238E27FC236}">
              <a16:creationId xmlns:a16="http://schemas.microsoft.com/office/drawing/2014/main" id="{00000000-0008-0000-0000-000001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02" name="Text Box 9">
          <a:extLst>
            <a:ext uri="{FF2B5EF4-FFF2-40B4-BE49-F238E27FC236}">
              <a16:creationId xmlns:a16="http://schemas.microsoft.com/office/drawing/2014/main" id="{00000000-0008-0000-0000-000002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03" name="Text Box 11">
          <a:extLst>
            <a:ext uri="{FF2B5EF4-FFF2-40B4-BE49-F238E27FC236}">
              <a16:creationId xmlns:a16="http://schemas.microsoft.com/office/drawing/2014/main" id="{00000000-0008-0000-0000-000003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04" name="Text Box 8">
          <a:extLst>
            <a:ext uri="{FF2B5EF4-FFF2-40B4-BE49-F238E27FC236}">
              <a16:creationId xmlns:a16="http://schemas.microsoft.com/office/drawing/2014/main" id="{00000000-0008-0000-0000-000004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05" name="Text Box 9">
          <a:extLst>
            <a:ext uri="{FF2B5EF4-FFF2-40B4-BE49-F238E27FC236}">
              <a16:creationId xmlns:a16="http://schemas.microsoft.com/office/drawing/2014/main" id="{00000000-0008-0000-0000-000005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06" name="Text Box 11">
          <a:extLst>
            <a:ext uri="{FF2B5EF4-FFF2-40B4-BE49-F238E27FC236}">
              <a16:creationId xmlns:a16="http://schemas.microsoft.com/office/drawing/2014/main" id="{00000000-0008-0000-0000-000006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07" name="Text Box 8">
          <a:extLst>
            <a:ext uri="{FF2B5EF4-FFF2-40B4-BE49-F238E27FC236}">
              <a16:creationId xmlns:a16="http://schemas.microsoft.com/office/drawing/2014/main" id="{00000000-0008-0000-0000-000007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08" name="Text Box 9">
          <a:extLst>
            <a:ext uri="{FF2B5EF4-FFF2-40B4-BE49-F238E27FC236}">
              <a16:creationId xmlns:a16="http://schemas.microsoft.com/office/drawing/2014/main" id="{00000000-0008-0000-0000-000008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09" name="Text Box 11">
          <a:extLst>
            <a:ext uri="{FF2B5EF4-FFF2-40B4-BE49-F238E27FC236}">
              <a16:creationId xmlns:a16="http://schemas.microsoft.com/office/drawing/2014/main" id="{00000000-0008-0000-0000-000009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810" name="Text Box 8">
          <a:extLst>
            <a:ext uri="{FF2B5EF4-FFF2-40B4-BE49-F238E27FC236}">
              <a16:creationId xmlns:a16="http://schemas.microsoft.com/office/drawing/2014/main" id="{00000000-0008-0000-0000-00000A32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11" name="Text Box 8">
          <a:extLst>
            <a:ext uri="{FF2B5EF4-FFF2-40B4-BE49-F238E27FC236}">
              <a16:creationId xmlns:a16="http://schemas.microsoft.com/office/drawing/2014/main" id="{00000000-0008-0000-0000-00000B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12" name="Text Box 9">
          <a:extLst>
            <a:ext uri="{FF2B5EF4-FFF2-40B4-BE49-F238E27FC236}">
              <a16:creationId xmlns:a16="http://schemas.microsoft.com/office/drawing/2014/main" id="{00000000-0008-0000-0000-00000C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13" name="Text Box 11">
          <a:extLst>
            <a:ext uri="{FF2B5EF4-FFF2-40B4-BE49-F238E27FC236}">
              <a16:creationId xmlns:a16="http://schemas.microsoft.com/office/drawing/2014/main" id="{00000000-0008-0000-0000-00000D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76200" cy="28575"/>
    <xdr:sp macro="" textlink="">
      <xdr:nvSpPr>
        <xdr:cNvPr id="12814" name="Text Box 11">
          <a:extLst>
            <a:ext uri="{FF2B5EF4-FFF2-40B4-BE49-F238E27FC236}">
              <a16:creationId xmlns:a16="http://schemas.microsoft.com/office/drawing/2014/main" id="{00000000-0008-0000-0000-00000E320000}"/>
            </a:ext>
          </a:extLst>
        </xdr:cNvPr>
        <xdr:cNvSpPr txBox="1">
          <a:spLocks noChangeArrowheads="1"/>
        </xdr:cNvSpPr>
      </xdr:nvSpPr>
      <xdr:spPr bwMode="auto">
        <a:xfrm>
          <a:off x="4095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815" name="Text Box 8">
          <a:extLst>
            <a:ext uri="{FF2B5EF4-FFF2-40B4-BE49-F238E27FC236}">
              <a16:creationId xmlns:a16="http://schemas.microsoft.com/office/drawing/2014/main" id="{00000000-0008-0000-0000-00000F32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816" name="Text Box 9">
          <a:extLst>
            <a:ext uri="{FF2B5EF4-FFF2-40B4-BE49-F238E27FC236}">
              <a16:creationId xmlns:a16="http://schemas.microsoft.com/office/drawing/2014/main" id="{00000000-0008-0000-0000-00001032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817" name="Text Box 11">
          <a:extLst>
            <a:ext uri="{FF2B5EF4-FFF2-40B4-BE49-F238E27FC236}">
              <a16:creationId xmlns:a16="http://schemas.microsoft.com/office/drawing/2014/main" id="{00000000-0008-0000-0000-00001132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18" name="Text Box 8">
          <a:extLst>
            <a:ext uri="{FF2B5EF4-FFF2-40B4-BE49-F238E27FC236}">
              <a16:creationId xmlns:a16="http://schemas.microsoft.com/office/drawing/2014/main" id="{00000000-0008-0000-0000-000012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19" name="Text Box 9">
          <a:extLst>
            <a:ext uri="{FF2B5EF4-FFF2-40B4-BE49-F238E27FC236}">
              <a16:creationId xmlns:a16="http://schemas.microsoft.com/office/drawing/2014/main" id="{00000000-0008-0000-0000-000013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20" name="Text Box 11">
          <a:extLst>
            <a:ext uri="{FF2B5EF4-FFF2-40B4-BE49-F238E27FC236}">
              <a16:creationId xmlns:a16="http://schemas.microsoft.com/office/drawing/2014/main" id="{00000000-0008-0000-0000-000014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821" name="Text Box 8">
          <a:extLst>
            <a:ext uri="{FF2B5EF4-FFF2-40B4-BE49-F238E27FC236}">
              <a16:creationId xmlns:a16="http://schemas.microsoft.com/office/drawing/2014/main" id="{00000000-0008-0000-0000-00001532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822" name="Text Box 9">
          <a:extLst>
            <a:ext uri="{FF2B5EF4-FFF2-40B4-BE49-F238E27FC236}">
              <a16:creationId xmlns:a16="http://schemas.microsoft.com/office/drawing/2014/main" id="{00000000-0008-0000-0000-00001632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823" name="Text Box 11">
          <a:extLst>
            <a:ext uri="{FF2B5EF4-FFF2-40B4-BE49-F238E27FC236}">
              <a16:creationId xmlns:a16="http://schemas.microsoft.com/office/drawing/2014/main" id="{00000000-0008-0000-0000-00001732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24" name="Text Box 8">
          <a:extLst>
            <a:ext uri="{FF2B5EF4-FFF2-40B4-BE49-F238E27FC236}">
              <a16:creationId xmlns:a16="http://schemas.microsoft.com/office/drawing/2014/main" id="{00000000-0008-0000-0000-000018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25" name="Text Box 9">
          <a:extLst>
            <a:ext uri="{FF2B5EF4-FFF2-40B4-BE49-F238E27FC236}">
              <a16:creationId xmlns:a16="http://schemas.microsoft.com/office/drawing/2014/main" id="{00000000-0008-0000-0000-000019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26" name="Text Box 11">
          <a:extLst>
            <a:ext uri="{FF2B5EF4-FFF2-40B4-BE49-F238E27FC236}">
              <a16:creationId xmlns:a16="http://schemas.microsoft.com/office/drawing/2014/main" id="{00000000-0008-0000-0000-00001A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827" name="Text Box 8">
          <a:extLst>
            <a:ext uri="{FF2B5EF4-FFF2-40B4-BE49-F238E27FC236}">
              <a16:creationId xmlns:a16="http://schemas.microsoft.com/office/drawing/2014/main" id="{00000000-0008-0000-0000-00001B32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828" name="Text Box 8">
          <a:extLst>
            <a:ext uri="{FF2B5EF4-FFF2-40B4-BE49-F238E27FC236}">
              <a16:creationId xmlns:a16="http://schemas.microsoft.com/office/drawing/2014/main" id="{00000000-0008-0000-0000-00001C32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29" name="Text Box 9">
          <a:extLst>
            <a:ext uri="{FF2B5EF4-FFF2-40B4-BE49-F238E27FC236}">
              <a16:creationId xmlns:a16="http://schemas.microsoft.com/office/drawing/2014/main" id="{00000000-0008-0000-0000-00001D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30" name="Text Box 11">
          <a:extLst>
            <a:ext uri="{FF2B5EF4-FFF2-40B4-BE49-F238E27FC236}">
              <a16:creationId xmlns:a16="http://schemas.microsoft.com/office/drawing/2014/main" id="{00000000-0008-0000-0000-00001E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31" name="Text Box 8">
          <a:extLst>
            <a:ext uri="{FF2B5EF4-FFF2-40B4-BE49-F238E27FC236}">
              <a16:creationId xmlns:a16="http://schemas.microsoft.com/office/drawing/2014/main" id="{00000000-0008-0000-0000-00001F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32" name="Text Box 9">
          <a:extLst>
            <a:ext uri="{FF2B5EF4-FFF2-40B4-BE49-F238E27FC236}">
              <a16:creationId xmlns:a16="http://schemas.microsoft.com/office/drawing/2014/main" id="{00000000-0008-0000-0000-000020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33" name="Text Box 11">
          <a:extLst>
            <a:ext uri="{FF2B5EF4-FFF2-40B4-BE49-F238E27FC236}">
              <a16:creationId xmlns:a16="http://schemas.microsoft.com/office/drawing/2014/main" id="{00000000-0008-0000-0000-000021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34" name="Text Box 8">
          <a:extLst>
            <a:ext uri="{FF2B5EF4-FFF2-40B4-BE49-F238E27FC236}">
              <a16:creationId xmlns:a16="http://schemas.microsoft.com/office/drawing/2014/main" id="{00000000-0008-0000-0000-000022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35" name="Text Box 9">
          <a:extLst>
            <a:ext uri="{FF2B5EF4-FFF2-40B4-BE49-F238E27FC236}">
              <a16:creationId xmlns:a16="http://schemas.microsoft.com/office/drawing/2014/main" id="{00000000-0008-0000-0000-000023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36" name="Text Box 11">
          <a:extLst>
            <a:ext uri="{FF2B5EF4-FFF2-40B4-BE49-F238E27FC236}">
              <a16:creationId xmlns:a16="http://schemas.microsoft.com/office/drawing/2014/main" id="{00000000-0008-0000-0000-000024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37" name="Text Box 8">
          <a:extLst>
            <a:ext uri="{FF2B5EF4-FFF2-40B4-BE49-F238E27FC236}">
              <a16:creationId xmlns:a16="http://schemas.microsoft.com/office/drawing/2014/main" id="{00000000-0008-0000-0000-000025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38" name="Text Box 9">
          <a:extLst>
            <a:ext uri="{FF2B5EF4-FFF2-40B4-BE49-F238E27FC236}">
              <a16:creationId xmlns:a16="http://schemas.microsoft.com/office/drawing/2014/main" id="{00000000-0008-0000-0000-000026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39" name="Text Box 11">
          <a:extLst>
            <a:ext uri="{FF2B5EF4-FFF2-40B4-BE49-F238E27FC236}">
              <a16:creationId xmlns:a16="http://schemas.microsoft.com/office/drawing/2014/main" id="{00000000-0008-0000-0000-000027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40" name="Text Box 8">
          <a:extLst>
            <a:ext uri="{FF2B5EF4-FFF2-40B4-BE49-F238E27FC236}">
              <a16:creationId xmlns:a16="http://schemas.microsoft.com/office/drawing/2014/main" id="{00000000-0008-0000-0000-000028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41" name="Text Box 9">
          <a:extLst>
            <a:ext uri="{FF2B5EF4-FFF2-40B4-BE49-F238E27FC236}">
              <a16:creationId xmlns:a16="http://schemas.microsoft.com/office/drawing/2014/main" id="{00000000-0008-0000-0000-000029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42" name="Text Box 11">
          <a:extLst>
            <a:ext uri="{FF2B5EF4-FFF2-40B4-BE49-F238E27FC236}">
              <a16:creationId xmlns:a16="http://schemas.microsoft.com/office/drawing/2014/main" id="{00000000-0008-0000-0000-00002A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43" name="Text Box 8">
          <a:extLst>
            <a:ext uri="{FF2B5EF4-FFF2-40B4-BE49-F238E27FC236}">
              <a16:creationId xmlns:a16="http://schemas.microsoft.com/office/drawing/2014/main" id="{00000000-0008-0000-0000-00002B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44" name="Text Box 9">
          <a:extLst>
            <a:ext uri="{FF2B5EF4-FFF2-40B4-BE49-F238E27FC236}">
              <a16:creationId xmlns:a16="http://schemas.microsoft.com/office/drawing/2014/main" id="{00000000-0008-0000-0000-00002C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45" name="Text Box 11">
          <a:extLst>
            <a:ext uri="{FF2B5EF4-FFF2-40B4-BE49-F238E27FC236}">
              <a16:creationId xmlns:a16="http://schemas.microsoft.com/office/drawing/2014/main" id="{00000000-0008-0000-0000-00002D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46" name="Text Box 8">
          <a:extLst>
            <a:ext uri="{FF2B5EF4-FFF2-40B4-BE49-F238E27FC236}">
              <a16:creationId xmlns:a16="http://schemas.microsoft.com/office/drawing/2014/main" id="{00000000-0008-0000-0000-00002E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47" name="Text Box 9">
          <a:extLst>
            <a:ext uri="{FF2B5EF4-FFF2-40B4-BE49-F238E27FC236}">
              <a16:creationId xmlns:a16="http://schemas.microsoft.com/office/drawing/2014/main" id="{00000000-0008-0000-0000-00002F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48" name="Text Box 11">
          <a:extLst>
            <a:ext uri="{FF2B5EF4-FFF2-40B4-BE49-F238E27FC236}">
              <a16:creationId xmlns:a16="http://schemas.microsoft.com/office/drawing/2014/main" id="{00000000-0008-0000-0000-000030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49" name="Text Box 8">
          <a:extLst>
            <a:ext uri="{FF2B5EF4-FFF2-40B4-BE49-F238E27FC236}">
              <a16:creationId xmlns:a16="http://schemas.microsoft.com/office/drawing/2014/main" id="{00000000-0008-0000-0000-000031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50" name="Text Box 9">
          <a:extLst>
            <a:ext uri="{FF2B5EF4-FFF2-40B4-BE49-F238E27FC236}">
              <a16:creationId xmlns:a16="http://schemas.microsoft.com/office/drawing/2014/main" id="{00000000-0008-0000-0000-000032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51" name="Text Box 11">
          <a:extLst>
            <a:ext uri="{FF2B5EF4-FFF2-40B4-BE49-F238E27FC236}">
              <a16:creationId xmlns:a16="http://schemas.microsoft.com/office/drawing/2014/main" id="{00000000-0008-0000-0000-000033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52" name="Text Box 8">
          <a:extLst>
            <a:ext uri="{FF2B5EF4-FFF2-40B4-BE49-F238E27FC236}">
              <a16:creationId xmlns:a16="http://schemas.microsoft.com/office/drawing/2014/main" id="{00000000-0008-0000-0000-000034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53" name="Text Box 9">
          <a:extLst>
            <a:ext uri="{FF2B5EF4-FFF2-40B4-BE49-F238E27FC236}">
              <a16:creationId xmlns:a16="http://schemas.microsoft.com/office/drawing/2014/main" id="{00000000-0008-0000-0000-000035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54" name="Text Box 11">
          <a:extLst>
            <a:ext uri="{FF2B5EF4-FFF2-40B4-BE49-F238E27FC236}">
              <a16:creationId xmlns:a16="http://schemas.microsoft.com/office/drawing/2014/main" id="{00000000-0008-0000-0000-000036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55" name="Text Box 8">
          <a:extLst>
            <a:ext uri="{FF2B5EF4-FFF2-40B4-BE49-F238E27FC236}">
              <a16:creationId xmlns:a16="http://schemas.microsoft.com/office/drawing/2014/main" id="{00000000-0008-0000-0000-000037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56" name="Text Box 9">
          <a:extLst>
            <a:ext uri="{FF2B5EF4-FFF2-40B4-BE49-F238E27FC236}">
              <a16:creationId xmlns:a16="http://schemas.microsoft.com/office/drawing/2014/main" id="{00000000-0008-0000-0000-000038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57" name="Text Box 11">
          <a:extLst>
            <a:ext uri="{FF2B5EF4-FFF2-40B4-BE49-F238E27FC236}">
              <a16:creationId xmlns:a16="http://schemas.microsoft.com/office/drawing/2014/main" id="{00000000-0008-0000-0000-000039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58" name="Text Box 8">
          <a:extLst>
            <a:ext uri="{FF2B5EF4-FFF2-40B4-BE49-F238E27FC236}">
              <a16:creationId xmlns:a16="http://schemas.microsoft.com/office/drawing/2014/main" id="{00000000-0008-0000-0000-00003A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59" name="Text Box 9">
          <a:extLst>
            <a:ext uri="{FF2B5EF4-FFF2-40B4-BE49-F238E27FC236}">
              <a16:creationId xmlns:a16="http://schemas.microsoft.com/office/drawing/2014/main" id="{00000000-0008-0000-0000-00003B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60" name="Text Box 11">
          <a:extLst>
            <a:ext uri="{FF2B5EF4-FFF2-40B4-BE49-F238E27FC236}">
              <a16:creationId xmlns:a16="http://schemas.microsoft.com/office/drawing/2014/main" id="{00000000-0008-0000-0000-00003C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61" name="Text Box 8">
          <a:extLst>
            <a:ext uri="{FF2B5EF4-FFF2-40B4-BE49-F238E27FC236}">
              <a16:creationId xmlns:a16="http://schemas.microsoft.com/office/drawing/2014/main" id="{00000000-0008-0000-0000-00003D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62" name="Text Box 9">
          <a:extLst>
            <a:ext uri="{FF2B5EF4-FFF2-40B4-BE49-F238E27FC236}">
              <a16:creationId xmlns:a16="http://schemas.microsoft.com/office/drawing/2014/main" id="{00000000-0008-0000-0000-00003E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63" name="Text Box 11">
          <a:extLst>
            <a:ext uri="{FF2B5EF4-FFF2-40B4-BE49-F238E27FC236}">
              <a16:creationId xmlns:a16="http://schemas.microsoft.com/office/drawing/2014/main" id="{00000000-0008-0000-0000-00003F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864" name="Text Box 8">
          <a:extLst>
            <a:ext uri="{FF2B5EF4-FFF2-40B4-BE49-F238E27FC236}">
              <a16:creationId xmlns:a16="http://schemas.microsoft.com/office/drawing/2014/main" id="{00000000-0008-0000-0000-00004032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65" name="Text Box 8">
          <a:extLst>
            <a:ext uri="{FF2B5EF4-FFF2-40B4-BE49-F238E27FC236}">
              <a16:creationId xmlns:a16="http://schemas.microsoft.com/office/drawing/2014/main" id="{00000000-0008-0000-0000-000041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66" name="Text Box 9">
          <a:extLst>
            <a:ext uri="{FF2B5EF4-FFF2-40B4-BE49-F238E27FC236}">
              <a16:creationId xmlns:a16="http://schemas.microsoft.com/office/drawing/2014/main" id="{00000000-0008-0000-0000-000042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67" name="Text Box 11">
          <a:extLst>
            <a:ext uri="{FF2B5EF4-FFF2-40B4-BE49-F238E27FC236}">
              <a16:creationId xmlns:a16="http://schemas.microsoft.com/office/drawing/2014/main" id="{00000000-0008-0000-0000-000043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868" name="Text Box 8">
          <a:extLst>
            <a:ext uri="{FF2B5EF4-FFF2-40B4-BE49-F238E27FC236}">
              <a16:creationId xmlns:a16="http://schemas.microsoft.com/office/drawing/2014/main" id="{00000000-0008-0000-0000-00004432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869" name="Text Box 9">
          <a:extLst>
            <a:ext uri="{FF2B5EF4-FFF2-40B4-BE49-F238E27FC236}">
              <a16:creationId xmlns:a16="http://schemas.microsoft.com/office/drawing/2014/main" id="{00000000-0008-0000-0000-00004532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870" name="Text Box 11">
          <a:extLst>
            <a:ext uri="{FF2B5EF4-FFF2-40B4-BE49-F238E27FC236}">
              <a16:creationId xmlns:a16="http://schemas.microsoft.com/office/drawing/2014/main" id="{00000000-0008-0000-0000-00004632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71" name="Text Box 8">
          <a:extLst>
            <a:ext uri="{FF2B5EF4-FFF2-40B4-BE49-F238E27FC236}">
              <a16:creationId xmlns:a16="http://schemas.microsoft.com/office/drawing/2014/main" id="{00000000-0008-0000-0000-000047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72" name="Text Box 9">
          <a:extLst>
            <a:ext uri="{FF2B5EF4-FFF2-40B4-BE49-F238E27FC236}">
              <a16:creationId xmlns:a16="http://schemas.microsoft.com/office/drawing/2014/main" id="{00000000-0008-0000-0000-000048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73" name="Text Box 11">
          <a:extLst>
            <a:ext uri="{FF2B5EF4-FFF2-40B4-BE49-F238E27FC236}">
              <a16:creationId xmlns:a16="http://schemas.microsoft.com/office/drawing/2014/main" id="{00000000-0008-0000-0000-000049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874" name="Text Box 8">
          <a:extLst>
            <a:ext uri="{FF2B5EF4-FFF2-40B4-BE49-F238E27FC236}">
              <a16:creationId xmlns:a16="http://schemas.microsoft.com/office/drawing/2014/main" id="{00000000-0008-0000-0000-00004A32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875" name="Text Box 9">
          <a:extLst>
            <a:ext uri="{FF2B5EF4-FFF2-40B4-BE49-F238E27FC236}">
              <a16:creationId xmlns:a16="http://schemas.microsoft.com/office/drawing/2014/main" id="{00000000-0008-0000-0000-00004B32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876" name="Text Box 11">
          <a:extLst>
            <a:ext uri="{FF2B5EF4-FFF2-40B4-BE49-F238E27FC236}">
              <a16:creationId xmlns:a16="http://schemas.microsoft.com/office/drawing/2014/main" id="{00000000-0008-0000-0000-00004C32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77" name="Text Box 8">
          <a:extLst>
            <a:ext uri="{FF2B5EF4-FFF2-40B4-BE49-F238E27FC236}">
              <a16:creationId xmlns:a16="http://schemas.microsoft.com/office/drawing/2014/main" id="{00000000-0008-0000-0000-00004D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78" name="Text Box 9">
          <a:extLst>
            <a:ext uri="{FF2B5EF4-FFF2-40B4-BE49-F238E27FC236}">
              <a16:creationId xmlns:a16="http://schemas.microsoft.com/office/drawing/2014/main" id="{00000000-0008-0000-0000-00004E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79" name="Text Box 11">
          <a:extLst>
            <a:ext uri="{FF2B5EF4-FFF2-40B4-BE49-F238E27FC236}">
              <a16:creationId xmlns:a16="http://schemas.microsoft.com/office/drawing/2014/main" id="{00000000-0008-0000-0000-00004F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880" name="Text Box 8">
          <a:extLst>
            <a:ext uri="{FF2B5EF4-FFF2-40B4-BE49-F238E27FC236}">
              <a16:creationId xmlns:a16="http://schemas.microsoft.com/office/drawing/2014/main" id="{00000000-0008-0000-0000-00005032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881" name="Text Box 8">
          <a:extLst>
            <a:ext uri="{FF2B5EF4-FFF2-40B4-BE49-F238E27FC236}">
              <a16:creationId xmlns:a16="http://schemas.microsoft.com/office/drawing/2014/main" id="{00000000-0008-0000-0000-00005132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34990" cy="376724"/>
    <xdr:sp macro="" textlink="">
      <xdr:nvSpPr>
        <xdr:cNvPr id="12882" name="Text Box 11">
          <a:extLst>
            <a:ext uri="{FF2B5EF4-FFF2-40B4-BE49-F238E27FC236}">
              <a16:creationId xmlns:a16="http://schemas.microsoft.com/office/drawing/2014/main" id="{00000000-0008-0000-0000-000052320000}"/>
            </a:ext>
          </a:extLst>
        </xdr:cNvPr>
        <xdr:cNvSpPr txBox="1">
          <a:spLocks noChangeArrowheads="1"/>
        </xdr:cNvSpPr>
      </xdr:nvSpPr>
      <xdr:spPr bwMode="auto">
        <a:xfrm>
          <a:off x="304800" y="16821150"/>
          <a:ext cx="34990" cy="37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34990" cy="376724"/>
    <xdr:sp macro="" textlink="">
      <xdr:nvSpPr>
        <xdr:cNvPr id="12883" name="Text Box 11">
          <a:extLst>
            <a:ext uri="{FF2B5EF4-FFF2-40B4-BE49-F238E27FC236}">
              <a16:creationId xmlns:a16="http://schemas.microsoft.com/office/drawing/2014/main" id="{00000000-0008-0000-0000-000053320000}"/>
            </a:ext>
          </a:extLst>
        </xdr:cNvPr>
        <xdr:cNvSpPr txBox="1">
          <a:spLocks noChangeArrowheads="1"/>
        </xdr:cNvSpPr>
      </xdr:nvSpPr>
      <xdr:spPr bwMode="auto">
        <a:xfrm>
          <a:off x="304800" y="16821150"/>
          <a:ext cx="34990" cy="37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84" name="Text Box 8">
          <a:extLst>
            <a:ext uri="{FF2B5EF4-FFF2-40B4-BE49-F238E27FC236}">
              <a16:creationId xmlns:a16="http://schemas.microsoft.com/office/drawing/2014/main" id="{00000000-0008-0000-0000-000054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85" name="Text Box 9">
          <a:extLst>
            <a:ext uri="{FF2B5EF4-FFF2-40B4-BE49-F238E27FC236}">
              <a16:creationId xmlns:a16="http://schemas.microsoft.com/office/drawing/2014/main" id="{00000000-0008-0000-0000-000055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86" name="Text Box 11">
          <a:extLst>
            <a:ext uri="{FF2B5EF4-FFF2-40B4-BE49-F238E27FC236}">
              <a16:creationId xmlns:a16="http://schemas.microsoft.com/office/drawing/2014/main" id="{00000000-0008-0000-0000-000056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87" name="Text Box 8">
          <a:extLst>
            <a:ext uri="{FF2B5EF4-FFF2-40B4-BE49-F238E27FC236}">
              <a16:creationId xmlns:a16="http://schemas.microsoft.com/office/drawing/2014/main" id="{00000000-0008-0000-0000-000057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88" name="Text Box 9">
          <a:extLst>
            <a:ext uri="{FF2B5EF4-FFF2-40B4-BE49-F238E27FC236}">
              <a16:creationId xmlns:a16="http://schemas.microsoft.com/office/drawing/2014/main" id="{00000000-0008-0000-0000-000058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89" name="Text Box 11">
          <a:extLst>
            <a:ext uri="{FF2B5EF4-FFF2-40B4-BE49-F238E27FC236}">
              <a16:creationId xmlns:a16="http://schemas.microsoft.com/office/drawing/2014/main" id="{00000000-0008-0000-0000-000059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90" name="Text Box 8">
          <a:extLst>
            <a:ext uri="{FF2B5EF4-FFF2-40B4-BE49-F238E27FC236}">
              <a16:creationId xmlns:a16="http://schemas.microsoft.com/office/drawing/2014/main" id="{00000000-0008-0000-0000-00005A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91" name="Text Box 9">
          <a:extLst>
            <a:ext uri="{FF2B5EF4-FFF2-40B4-BE49-F238E27FC236}">
              <a16:creationId xmlns:a16="http://schemas.microsoft.com/office/drawing/2014/main" id="{00000000-0008-0000-0000-00005B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92" name="Text Box 11">
          <a:extLst>
            <a:ext uri="{FF2B5EF4-FFF2-40B4-BE49-F238E27FC236}">
              <a16:creationId xmlns:a16="http://schemas.microsoft.com/office/drawing/2014/main" id="{00000000-0008-0000-0000-00005C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93" name="Text Box 8">
          <a:extLst>
            <a:ext uri="{FF2B5EF4-FFF2-40B4-BE49-F238E27FC236}">
              <a16:creationId xmlns:a16="http://schemas.microsoft.com/office/drawing/2014/main" id="{00000000-0008-0000-0000-00005D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94" name="Text Box 9">
          <a:extLst>
            <a:ext uri="{FF2B5EF4-FFF2-40B4-BE49-F238E27FC236}">
              <a16:creationId xmlns:a16="http://schemas.microsoft.com/office/drawing/2014/main" id="{00000000-0008-0000-0000-00005E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95" name="Text Box 11">
          <a:extLst>
            <a:ext uri="{FF2B5EF4-FFF2-40B4-BE49-F238E27FC236}">
              <a16:creationId xmlns:a16="http://schemas.microsoft.com/office/drawing/2014/main" id="{00000000-0008-0000-0000-00005F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96" name="Text Box 8">
          <a:extLst>
            <a:ext uri="{FF2B5EF4-FFF2-40B4-BE49-F238E27FC236}">
              <a16:creationId xmlns:a16="http://schemas.microsoft.com/office/drawing/2014/main" id="{00000000-0008-0000-0000-000060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97" name="Text Box 9">
          <a:extLst>
            <a:ext uri="{FF2B5EF4-FFF2-40B4-BE49-F238E27FC236}">
              <a16:creationId xmlns:a16="http://schemas.microsoft.com/office/drawing/2014/main" id="{00000000-0008-0000-0000-000061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98" name="Text Box 11">
          <a:extLst>
            <a:ext uri="{FF2B5EF4-FFF2-40B4-BE49-F238E27FC236}">
              <a16:creationId xmlns:a16="http://schemas.microsoft.com/office/drawing/2014/main" id="{00000000-0008-0000-0000-000062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899" name="Text Box 8">
          <a:extLst>
            <a:ext uri="{FF2B5EF4-FFF2-40B4-BE49-F238E27FC236}">
              <a16:creationId xmlns:a16="http://schemas.microsoft.com/office/drawing/2014/main" id="{00000000-0008-0000-0000-000063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00" name="Text Box 9">
          <a:extLst>
            <a:ext uri="{FF2B5EF4-FFF2-40B4-BE49-F238E27FC236}">
              <a16:creationId xmlns:a16="http://schemas.microsoft.com/office/drawing/2014/main" id="{00000000-0008-0000-0000-000064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01" name="Text Box 11">
          <a:extLst>
            <a:ext uri="{FF2B5EF4-FFF2-40B4-BE49-F238E27FC236}">
              <a16:creationId xmlns:a16="http://schemas.microsoft.com/office/drawing/2014/main" id="{00000000-0008-0000-0000-000065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02" name="Text Box 11">
          <a:extLst>
            <a:ext uri="{FF2B5EF4-FFF2-40B4-BE49-F238E27FC236}">
              <a16:creationId xmlns:a16="http://schemas.microsoft.com/office/drawing/2014/main" id="{00000000-0008-0000-0000-000066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03" name="Text Box 9">
          <a:extLst>
            <a:ext uri="{FF2B5EF4-FFF2-40B4-BE49-F238E27FC236}">
              <a16:creationId xmlns:a16="http://schemas.microsoft.com/office/drawing/2014/main" id="{00000000-0008-0000-0000-000067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04" name="Text Box 11">
          <a:extLst>
            <a:ext uri="{FF2B5EF4-FFF2-40B4-BE49-F238E27FC236}">
              <a16:creationId xmlns:a16="http://schemas.microsoft.com/office/drawing/2014/main" id="{00000000-0008-0000-0000-000068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05" name="Text Box 8">
          <a:extLst>
            <a:ext uri="{FF2B5EF4-FFF2-40B4-BE49-F238E27FC236}">
              <a16:creationId xmlns:a16="http://schemas.microsoft.com/office/drawing/2014/main" id="{00000000-0008-0000-0000-000069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06" name="Text Box 9">
          <a:extLst>
            <a:ext uri="{FF2B5EF4-FFF2-40B4-BE49-F238E27FC236}">
              <a16:creationId xmlns:a16="http://schemas.microsoft.com/office/drawing/2014/main" id="{00000000-0008-0000-0000-00006A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07" name="Text Box 11">
          <a:extLst>
            <a:ext uri="{FF2B5EF4-FFF2-40B4-BE49-F238E27FC236}">
              <a16:creationId xmlns:a16="http://schemas.microsoft.com/office/drawing/2014/main" id="{00000000-0008-0000-0000-00006B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08" name="Text Box 8">
          <a:extLst>
            <a:ext uri="{FF2B5EF4-FFF2-40B4-BE49-F238E27FC236}">
              <a16:creationId xmlns:a16="http://schemas.microsoft.com/office/drawing/2014/main" id="{00000000-0008-0000-0000-00006C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09" name="Text Box 9">
          <a:extLst>
            <a:ext uri="{FF2B5EF4-FFF2-40B4-BE49-F238E27FC236}">
              <a16:creationId xmlns:a16="http://schemas.microsoft.com/office/drawing/2014/main" id="{00000000-0008-0000-0000-00006D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10" name="Text Box 11">
          <a:extLst>
            <a:ext uri="{FF2B5EF4-FFF2-40B4-BE49-F238E27FC236}">
              <a16:creationId xmlns:a16="http://schemas.microsoft.com/office/drawing/2014/main" id="{00000000-0008-0000-0000-00006E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11" name="Text Box 8">
          <a:extLst>
            <a:ext uri="{FF2B5EF4-FFF2-40B4-BE49-F238E27FC236}">
              <a16:creationId xmlns:a16="http://schemas.microsoft.com/office/drawing/2014/main" id="{00000000-0008-0000-0000-00006F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12" name="Text Box 9">
          <a:extLst>
            <a:ext uri="{FF2B5EF4-FFF2-40B4-BE49-F238E27FC236}">
              <a16:creationId xmlns:a16="http://schemas.microsoft.com/office/drawing/2014/main" id="{00000000-0008-0000-0000-000070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13" name="Text Box 11">
          <a:extLst>
            <a:ext uri="{FF2B5EF4-FFF2-40B4-BE49-F238E27FC236}">
              <a16:creationId xmlns:a16="http://schemas.microsoft.com/office/drawing/2014/main" id="{00000000-0008-0000-0000-000071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14" name="Text Box 8">
          <a:extLst>
            <a:ext uri="{FF2B5EF4-FFF2-40B4-BE49-F238E27FC236}">
              <a16:creationId xmlns:a16="http://schemas.microsoft.com/office/drawing/2014/main" id="{00000000-0008-0000-0000-000072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15" name="Text Box 9">
          <a:extLst>
            <a:ext uri="{FF2B5EF4-FFF2-40B4-BE49-F238E27FC236}">
              <a16:creationId xmlns:a16="http://schemas.microsoft.com/office/drawing/2014/main" id="{00000000-0008-0000-0000-000073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16" name="Text Box 11">
          <a:extLst>
            <a:ext uri="{FF2B5EF4-FFF2-40B4-BE49-F238E27FC236}">
              <a16:creationId xmlns:a16="http://schemas.microsoft.com/office/drawing/2014/main" id="{00000000-0008-0000-0000-000074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17" name="Text Box 8">
          <a:extLst>
            <a:ext uri="{FF2B5EF4-FFF2-40B4-BE49-F238E27FC236}">
              <a16:creationId xmlns:a16="http://schemas.microsoft.com/office/drawing/2014/main" id="{00000000-0008-0000-0000-000075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18" name="Text Box 9">
          <a:extLst>
            <a:ext uri="{FF2B5EF4-FFF2-40B4-BE49-F238E27FC236}">
              <a16:creationId xmlns:a16="http://schemas.microsoft.com/office/drawing/2014/main" id="{00000000-0008-0000-0000-000076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19" name="Text Box 11">
          <a:extLst>
            <a:ext uri="{FF2B5EF4-FFF2-40B4-BE49-F238E27FC236}">
              <a16:creationId xmlns:a16="http://schemas.microsoft.com/office/drawing/2014/main" id="{00000000-0008-0000-0000-000077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20" name="Text Box 8">
          <a:extLst>
            <a:ext uri="{FF2B5EF4-FFF2-40B4-BE49-F238E27FC236}">
              <a16:creationId xmlns:a16="http://schemas.microsoft.com/office/drawing/2014/main" id="{00000000-0008-0000-0000-000078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21" name="Text Box 9">
          <a:extLst>
            <a:ext uri="{FF2B5EF4-FFF2-40B4-BE49-F238E27FC236}">
              <a16:creationId xmlns:a16="http://schemas.microsoft.com/office/drawing/2014/main" id="{00000000-0008-0000-0000-000079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22" name="Text Box 11">
          <a:extLst>
            <a:ext uri="{FF2B5EF4-FFF2-40B4-BE49-F238E27FC236}">
              <a16:creationId xmlns:a16="http://schemas.microsoft.com/office/drawing/2014/main" id="{00000000-0008-0000-0000-00007A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23" name="Text Box 8">
          <a:extLst>
            <a:ext uri="{FF2B5EF4-FFF2-40B4-BE49-F238E27FC236}">
              <a16:creationId xmlns:a16="http://schemas.microsoft.com/office/drawing/2014/main" id="{00000000-0008-0000-0000-00007B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24" name="Text Box 9">
          <a:extLst>
            <a:ext uri="{FF2B5EF4-FFF2-40B4-BE49-F238E27FC236}">
              <a16:creationId xmlns:a16="http://schemas.microsoft.com/office/drawing/2014/main" id="{00000000-0008-0000-0000-00007C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25" name="Text Box 11">
          <a:extLst>
            <a:ext uri="{FF2B5EF4-FFF2-40B4-BE49-F238E27FC236}">
              <a16:creationId xmlns:a16="http://schemas.microsoft.com/office/drawing/2014/main" id="{00000000-0008-0000-0000-00007D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26" name="Text Box 8">
          <a:extLst>
            <a:ext uri="{FF2B5EF4-FFF2-40B4-BE49-F238E27FC236}">
              <a16:creationId xmlns:a16="http://schemas.microsoft.com/office/drawing/2014/main" id="{00000000-0008-0000-0000-00007E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27" name="Text Box 9">
          <a:extLst>
            <a:ext uri="{FF2B5EF4-FFF2-40B4-BE49-F238E27FC236}">
              <a16:creationId xmlns:a16="http://schemas.microsoft.com/office/drawing/2014/main" id="{00000000-0008-0000-0000-00007F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28" name="Text Box 11">
          <a:extLst>
            <a:ext uri="{FF2B5EF4-FFF2-40B4-BE49-F238E27FC236}">
              <a16:creationId xmlns:a16="http://schemas.microsoft.com/office/drawing/2014/main" id="{00000000-0008-0000-0000-000080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29" name="Text Box 8">
          <a:extLst>
            <a:ext uri="{FF2B5EF4-FFF2-40B4-BE49-F238E27FC236}">
              <a16:creationId xmlns:a16="http://schemas.microsoft.com/office/drawing/2014/main" id="{00000000-0008-0000-0000-000081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30" name="Text Box 9">
          <a:extLst>
            <a:ext uri="{FF2B5EF4-FFF2-40B4-BE49-F238E27FC236}">
              <a16:creationId xmlns:a16="http://schemas.microsoft.com/office/drawing/2014/main" id="{00000000-0008-0000-0000-000082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31" name="Text Box 11">
          <a:extLst>
            <a:ext uri="{FF2B5EF4-FFF2-40B4-BE49-F238E27FC236}">
              <a16:creationId xmlns:a16="http://schemas.microsoft.com/office/drawing/2014/main" id="{00000000-0008-0000-0000-000083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32" name="Text Box 8">
          <a:extLst>
            <a:ext uri="{FF2B5EF4-FFF2-40B4-BE49-F238E27FC236}">
              <a16:creationId xmlns:a16="http://schemas.microsoft.com/office/drawing/2014/main" id="{00000000-0008-0000-0000-000084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33" name="Text Box 9">
          <a:extLst>
            <a:ext uri="{FF2B5EF4-FFF2-40B4-BE49-F238E27FC236}">
              <a16:creationId xmlns:a16="http://schemas.microsoft.com/office/drawing/2014/main" id="{00000000-0008-0000-0000-000085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34" name="Text Box 11">
          <a:extLst>
            <a:ext uri="{FF2B5EF4-FFF2-40B4-BE49-F238E27FC236}">
              <a16:creationId xmlns:a16="http://schemas.microsoft.com/office/drawing/2014/main" id="{00000000-0008-0000-0000-000086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35" name="Text Box 8">
          <a:extLst>
            <a:ext uri="{FF2B5EF4-FFF2-40B4-BE49-F238E27FC236}">
              <a16:creationId xmlns:a16="http://schemas.microsoft.com/office/drawing/2014/main" id="{00000000-0008-0000-0000-000087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36" name="Text Box 9">
          <a:extLst>
            <a:ext uri="{FF2B5EF4-FFF2-40B4-BE49-F238E27FC236}">
              <a16:creationId xmlns:a16="http://schemas.microsoft.com/office/drawing/2014/main" id="{00000000-0008-0000-0000-000088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37" name="Text Box 11">
          <a:extLst>
            <a:ext uri="{FF2B5EF4-FFF2-40B4-BE49-F238E27FC236}">
              <a16:creationId xmlns:a16="http://schemas.microsoft.com/office/drawing/2014/main" id="{00000000-0008-0000-0000-000089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938" name="Text Box 8">
          <a:extLst>
            <a:ext uri="{FF2B5EF4-FFF2-40B4-BE49-F238E27FC236}">
              <a16:creationId xmlns:a16="http://schemas.microsoft.com/office/drawing/2014/main" id="{00000000-0008-0000-0000-00008A32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39" name="Text Box 8">
          <a:extLst>
            <a:ext uri="{FF2B5EF4-FFF2-40B4-BE49-F238E27FC236}">
              <a16:creationId xmlns:a16="http://schemas.microsoft.com/office/drawing/2014/main" id="{00000000-0008-0000-0000-00008B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40" name="Text Box 9">
          <a:extLst>
            <a:ext uri="{FF2B5EF4-FFF2-40B4-BE49-F238E27FC236}">
              <a16:creationId xmlns:a16="http://schemas.microsoft.com/office/drawing/2014/main" id="{00000000-0008-0000-0000-00008C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41" name="Text Box 11">
          <a:extLst>
            <a:ext uri="{FF2B5EF4-FFF2-40B4-BE49-F238E27FC236}">
              <a16:creationId xmlns:a16="http://schemas.microsoft.com/office/drawing/2014/main" id="{00000000-0008-0000-0000-00008D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76200" cy="28575"/>
    <xdr:sp macro="" textlink="">
      <xdr:nvSpPr>
        <xdr:cNvPr id="12942" name="Text Box 11">
          <a:extLst>
            <a:ext uri="{FF2B5EF4-FFF2-40B4-BE49-F238E27FC236}">
              <a16:creationId xmlns:a16="http://schemas.microsoft.com/office/drawing/2014/main" id="{00000000-0008-0000-0000-00008E320000}"/>
            </a:ext>
          </a:extLst>
        </xdr:cNvPr>
        <xdr:cNvSpPr txBox="1">
          <a:spLocks noChangeArrowheads="1"/>
        </xdr:cNvSpPr>
      </xdr:nvSpPr>
      <xdr:spPr bwMode="auto">
        <a:xfrm>
          <a:off x="4095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943" name="Text Box 8">
          <a:extLst>
            <a:ext uri="{FF2B5EF4-FFF2-40B4-BE49-F238E27FC236}">
              <a16:creationId xmlns:a16="http://schemas.microsoft.com/office/drawing/2014/main" id="{00000000-0008-0000-0000-00008F32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944" name="Text Box 9">
          <a:extLst>
            <a:ext uri="{FF2B5EF4-FFF2-40B4-BE49-F238E27FC236}">
              <a16:creationId xmlns:a16="http://schemas.microsoft.com/office/drawing/2014/main" id="{00000000-0008-0000-0000-00009032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945" name="Text Box 11">
          <a:extLst>
            <a:ext uri="{FF2B5EF4-FFF2-40B4-BE49-F238E27FC236}">
              <a16:creationId xmlns:a16="http://schemas.microsoft.com/office/drawing/2014/main" id="{00000000-0008-0000-0000-00009132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46" name="Text Box 8">
          <a:extLst>
            <a:ext uri="{FF2B5EF4-FFF2-40B4-BE49-F238E27FC236}">
              <a16:creationId xmlns:a16="http://schemas.microsoft.com/office/drawing/2014/main" id="{00000000-0008-0000-0000-000092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47" name="Text Box 9">
          <a:extLst>
            <a:ext uri="{FF2B5EF4-FFF2-40B4-BE49-F238E27FC236}">
              <a16:creationId xmlns:a16="http://schemas.microsoft.com/office/drawing/2014/main" id="{00000000-0008-0000-0000-000093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48" name="Text Box 11">
          <a:extLst>
            <a:ext uri="{FF2B5EF4-FFF2-40B4-BE49-F238E27FC236}">
              <a16:creationId xmlns:a16="http://schemas.microsoft.com/office/drawing/2014/main" id="{00000000-0008-0000-0000-000094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949" name="Text Box 8">
          <a:extLst>
            <a:ext uri="{FF2B5EF4-FFF2-40B4-BE49-F238E27FC236}">
              <a16:creationId xmlns:a16="http://schemas.microsoft.com/office/drawing/2014/main" id="{00000000-0008-0000-0000-00009532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950" name="Text Box 9">
          <a:extLst>
            <a:ext uri="{FF2B5EF4-FFF2-40B4-BE49-F238E27FC236}">
              <a16:creationId xmlns:a16="http://schemas.microsoft.com/office/drawing/2014/main" id="{00000000-0008-0000-0000-00009632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951" name="Text Box 11">
          <a:extLst>
            <a:ext uri="{FF2B5EF4-FFF2-40B4-BE49-F238E27FC236}">
              <a16:creationId xmlns:a16="http://schemas.microsoft.com/office/drawing/2014/main" id="{00000000-0008-0000-0000-00009732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52" name="Text Box 8">
          <a:extLst>
            <a:ext uri="{FF2B5EF4-FFF2-40B4-BE49-F238E27FC236}">
              <a16:creationId xmlns:a16="http://schemas.microsoft.com/office/drawing/2014/main" id="{00000000-0008-0000-0000-000098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53" name="Text Box 9">
          <a:extLst>
            <a:ext uri="{FF2B5EF4-FFF2-40B4-BE49-F238E27FC236}">
              <a16:creationId xmlns:a16="http://schemas.microsoft.com/office/drawing/2014/main" id="{00000000-0008-0000-0000-000099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54" name="Text Box 11">
          <a:extLst>
            <a:ext uri="{FF2B5EF4-FFF2-40B4-BE49-F238E27FC236}">
              <a16:creationId xmlns:a16="http://schemas.microsoft.com/office/drawing/2014/main" id="{00000000-0008-0000-0000-00009A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955" name="Text Box 8">
          <a:extLst>
            <a:ext uri="{FF2B5EF4-FFF2-40B4-BE49-F238E27FC236}">
              <a16:creationId xmlns:a16="http://schemas.microsoft.com/office/drawing/2014/main" id="{00000000-0008-0000-0000-00009B32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956" name="Text Box 8">
          <a:extLst>
            <a:ext uri="{FF2B5EF4-FFF2-40B4-BE49-F238E27FC236}">
              <a16:creationId xmlns:a16="http://schemas.microsoft.com/office/drawing/2014/main" id="{00000000-0008-0000-0000-00009C32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57" name="Text Box 9">
          <a:extLst>
            <a:ext uri="{FF2B5EF4-FFF2-40B4-BE49-F238E27FC236}">
              <a16:creationId xmlns:a16="http://schemas.microsoft.com/office/drawing/2014/main" id="{00000000-0008-0000-0000-00009D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58" name="Text Box 11">
          <a:extLst>
            <a:ext uri="{FF2B5EF4-FFF2-40B4-BE49-F238E27FC236}">
              <a16:creationId xmlns:a16="http://schemas.microsoft.com/office/drawing/2014/main" id="{00000000-0008-0000-0000-00009E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59" name="Text Box 8">
          <a:extLst>
            <a:ext uri="{FF2B5EF4-FFF2-40B4-BE49-F238E27FC236}">
              <a16:creationId xmlns:a16="http://schemas.microsoft.com/office/drawing/2014/main" id="{00000000-0008-0000-0000-00009F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60" name="Text Box 9">
          <a:extLst>
            <a:ext uri="{FF2B5EF4-FFF2-40B4-BE49-F238E27FC236}">
              <a16:creationId xmlns:a16="http://schemas.microsoft.com/office/drawing/2014/main" id="{00000000-0008-0000-0000-0000A0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61" name="Text Box 11">
          <a:extLst>
            <a:ext uri="{FF2B5EF4-FFF2-40B4-BE49-F238E27FC236}">
              <a16:creationId xmlns:a16="http://schemas.microsoft.com/office/drawing/2014/main" id="{00000000-0008-0000-0000-0000A1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62" name="Text Box 8">
          <a:extLst>
            <a:ext uri="{FF2B5EF4-FFF2-40B4-BE49-F238E27FC236}">
              <a16:creationId xmlns:a16="http://schemas.microsoft.com/office/drawing/2014/main" id="{00000000-0008-0000-0000-0000A2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63" name="Text Box 9">
          <a:extLst>
            <a:ext uri="{FF2B5EF4-FFF2-40B4-BE49-F238E27FC236}">
              <a16:creationId xmlns:a16="http://schemas.microsoft.com/office/drawing/2014/main" id="{00000000-0008-0000-0000-0000A3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64" name="Text Box 11">
          <a:extLst>
            <a:ext uri="{FF2B5EF4-FFF2-40B4-BE49-F238E27FC236}">
              <a16:creationId xmlns:a16="http://schemas.microsoft.com/office/drawing/2014/main" id="{00000000-0008-0000-0000-0000A4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65" name="Text Box 8">
          <a:extLst>
            <a:ext uri="{FF2B5EF4-FFF2-40B4-BE49-F238E27FC236}">
              <a16:creationId xmlns:a16="http://schemas.microsoft.com/office/drawing/2014/main" id="{00000000-0008-0000-0000-0000A5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66" name="Text Box 9">
          <a:extLst>
            <a:ext uri="{FF2B5EF4-FFF2-40B4-BE49-F238E27FC236}">
              <a16:creationId xmlns:a16="http://schemas.microsoft.com/office/drawing/2014/main" id="{00000000-0008-0000-0000-0000A6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67" name="Text Box 11">
          <a:extLst>
            <a:ext uri="{FF2B5EF4-FFF2-40B4-BE49-F238E27FC236}">
              <a16:creationId xmlns:a16="http://schemas.microsoft.com/office/drawing/2014/main" id="{00000000-0008-0000-0000-0000A7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68" name="Text Box 8">
          <a:extLst>
            <a:ext uri="{FF2B5EF4-FFF2-40B4-BE49-F238E27FC236}">
              <a16:creationId xmlns:a16="http://schemas.microsoft.com/office/drawing/2014/main" id="{00000000-0008-0000-0000-0000A8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69" name="Text Box 9">
          <a:extLst>
            <a:ext uri="{FF2B5EF4-FFF2-40B4-BE49-F238E27FC236}">
              <a16:creationId xmlns:a16="http://schemas.microsoft.com/office/drawing/2014/main" id="{00000000-0008-0000-0000-0000A9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70" name="Text Box 11">
          <a:extLst>
            <a:ext uri="{FF2B5EF4-FFF2-40B4-BE49-F238E27FC236}">
              <a16:creationId xmlns:a16="http://schemas.microsoft.com/office/drawing/2014/main" id="{00000000-0008-0000-0000-0000AA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71" name="Text Box 8">
          <a:extLst>
            <a:ext uri="{FF2B5EF4-FFF2-40B4-BE49-F238E27FC236}">
              <a16:creationId xmlns:a16="http://schemas.microsoft.com/office/drawing/2014/main" id="{00000000-0008-0000-0000-0000AB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72" name="Text Box 9">
          <a:extLst>
            <a:ext uri="{FF2B5EF4-FFF2-40B4-BE49-F238E27FC236}">
              <a16:creationId xmlns:a16="http://schemas.microsoft.com/office/drawing/2014/main" id="{00000000-0008-0000-0000-0000AC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73" name="Text Box 11">
          <a:extLst>
            <a:ext uri="{FF2B5EF4-FFF2-40B4-BE49-F238E27FC236}">
              <a16:creationId xmlns:a16="http://schemas.microsoft.com/office/drawing/2014/main" id="{00000000-0008-0000-0000-0000AD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74" name="Text Box 8">
          <a:extLst>
            <a:ext uri="{FF2B5EF4-FFF2-40B4-BE49-F238E27FC236}">
              <a16:creationId xmlns:a16="http://schemas.microsoft.com/office/drawing/2014/main" id="{00000000-0008-0000-0000-0000AE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75" name="Text Box 9">
          <a:extLst>
            <a:ext uri="{FF2B5EF4-FFF2-40B4-BE49-F238E27FC236}">
              <a16:creationId xmlns:a16="http://schemas.microsoft.com/office/drawing/2014/main" id="{00000000-0008-0000-0000-0000AF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76" name="Text Box 11">
          <a:extLst>
            <a:ext uri="{FF2B5EF4-FFF2-40B4-BE49-F238E27FC236}">
              <a16:creationId xmlns:a16="http://schemas.microsoft.com/office/drawing/2014/main" id="{00000000-0008-0000-0000-0000B0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77" name="Text Box 8">
          <a:extLst>
            <a:ext uri="{FF2B5EF4-FFF2-40B4-BE49-F238E27FC236}">
              <a16:creationId xmlns:a16="http://schemas.microsoft.com/office/drawing/2014/main" id="{00000000-0008-0000-0000-0000B1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78" name="Text Box 9">
          <a:extLst>
            <a:ext uri="{FF2B5EF4-FFF2-40B4-BE49-F238E27FC236}">
              <a16:creationId xmlns:a16="http://schemas.microsoft.com/office/drawing/2014/main" id="{00000000-0008-0000-0000-0000B2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79" name="Text Box 11">
          <a:extLst>
            <a:ext uri="{FF2B5EF4-FFF2-40B4-BE49-F238E27FC236}">
              <a16:creationId xmlns:a16="http://schemas.microsoft.com/office/drawing/2014/main" id="{00000000-0008-0000-0000-0000B3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80" name="Text Box 8">
          <a:extLst>
            <a:ext uri="{FF2B5EF4-FFF2-40B4-BE49-F238E27FC236}">
              <a16:creationId xmlns:a16="http://schemas.microsoft.com/office/drawing/2014/main" id="{00000000-0008-0000-0000-0000B4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81" name="Text Box 9">
          <a:extLst>
            <a:ext uri="{FF2B5EF4-FFF2-40B4-BE49-F238E27FC236}">
              <a16:creationId xmlns:a16="http://schemas.microsoft.com/office/drawing/2014/main" id="{00000000-0008-0000-0000-0000B5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82" name="Text Box 11">
          <a:extLst>
            <a:ext uri="{FF2B5EF4-FFF2-40B4-BE49-F238E27FC236}">
              <a16:creationId xmlns:a16="http://schemas.microsoft.com/office/drawing/2014/main" id="{00000000-0008-0000-0000-0000B6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83" name="Text Box 8">
          <a:extLst>
            <a:ext uri="{FF2B5EF4-FFF2-40B4-BE49-F238E27FC236}">
              <a16:creationId xmlns:a16="http://schemas.microsoft.com/office/drawing/2014/main" id="{00000000-0008-0000-0000-0000B7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84" name="Text Box 9">
          <a:extLst>
            <a:ext uri="{FF2B5EF4-FFF2-40B4-BE49-F238E27FC236}">
              <a16:creationId xmlns:a16="http://schemas.microsoft.com/office/drawing/2014/main" id="{00000000-0008-0000-0000-0000B8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85" name="Text Box 11">
          <a:extLst>
            <a:ext uri="{FF2B5EF4-FFF2-40B4-BE49-F238E27FC236}">
              <a16:creationId xmlns:a16="http://schemas.microsoft.com/office/drawing/2014/main" id="{00000000-0008-0000-0000-0000B9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86" name="Text Box 8">
          <a:extLst>
            <a:ext uri="{FF2B5EF4-FFF2-40B4-BE49-F238E27FC236}">
              <a16:creationId xmlns:a16="http://schemas.microsoft.com/office/drawing/2014/main" id="{00000000-0008-0000-0000-0000BA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87" name="Text Box 9">
          <a:extLst>
            <a:ext uri="{FF2B5EF4-FFF2-40B4-BE49-F238E27FC236}">
              <a16:creationId xmlns:a16="http://schemas.microsoft.com/office/drawing/2014/main" id="{00000000-0008-0000-0000-0000BB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88" name="Text Box 11">
          <a:extLst>
            <a:ext uri="{FF2B5EF4-FFF2-40B4-BE49-F238E27FC236}">
              <a16:creationId xmlns:a16="http://schemas.microsoft.com/office/drawing/2014/main" id="{00000000-0008-0000-0000-0000BC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89" name="Text Box 8">
          <a:extLst>
            <a:ext uri="{FF2B5EF4-FFF2-40B4-BE49-F238E27FC236}">
              <a16:creationId xmlns:a16="http://schemas.microsoft.com/office/drawing/2014/main" id="{00000000-0008-0000-0000-0000BD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90" name="Text Box 9">
          <a:extLst>
            <a:ext uri="{FF2B5EF4-FFF2-40B4-BE49-F238E27FC236}">
              <a16:creationId xmlns:a16="http://schemas.microsoft.com/office/drawing/2014/main" id="{00000000-0008-0000-0000-0000BE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91" name="Text Box 11">
          <a:extLst>
            <a:ext uri="{FF2B5EF4-FFF2-40B4-BE49-F238E27FC236}">
              <a16:creationId xmlns:a16="http://schemas.microsoft.com/office/drawing/2014/main" id="{00000000-0008-0000-0000-0000BF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2992" name="Text Box 8">
          <a:extLst>
            <a:ext uri="{FF2B5EF4-FFF2-40B4-BE49-F238E27FC236}">
              <a16:creationId xmlns:a16="http://schemas.microsoft.com/office/drawing/2014/main" id="{00000000-0008-0000-0000-0000C032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93" name="Text Box 8">
          <a:extLst>
            <a:ext uri="{FF2B5EF4-FFF2-40B4-BE49-F238E27FC236}">
              <a16:creationId xmlns:a16="http://schemas.microsoft.com/office/drawing/2014/main" id="{00000000-0008-0000-0000-0000C1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94" name="Text Box 9">
          <a:extLst>
            <a:ext uri="{FF2B5EF4-FFF2-40B4-BE49-F238E27FC236}">
              <a16:creationId xmlns:a16="http://schemas.microsoft.com/office/drawing/2014/main" id="{00000000-0008-0000-0000-0000C2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95" name="Text Box 11">
          <a:extLst>
            <a:ext uri="{FF2B5EF4-FFF2-40B4-BE49-F238E27FC236}">
              <a16:creationId xmlns:a16="http://schemas.microsoft.com/office/drawing/2014/main" id="{00000000-0008-0000-0000-0000C3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996" name="Text Box 8">
          <a:extLst>
            <a:ext uri="{FF2B5EF4-FFF2-40B4-BE49-F238E27FC236}">
              <a16:creationId xmlns:a16="http://schemas.microsoft.com/office/drawing/2014/main" id="{00000000-0008-0000-0000-0000C432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997" name="Text Box 9">
          <a:extLst>
            <a:ext uri="{FF2B5EF4-FFF2-40B4-BE49-F238E27FC236}">
              <a16:creationId xmlns:a16="http://schemas.microsoft.com/office/drawing/2014/main" id="{00000000-0008-0000-0000-0000C532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2998" name="Text Box 11">
          <a:extLst>
            <a:ext uri="{FF2B5EF4-FFF2-40B4-BE49-F238E27FC236}">
              <a16:creationId xmlns:a16="http://schemas.microsoft.com/office/drawing/2014/main" id="{00000000-0008-0000-0000-0000C632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2999" name="Text Box 8">
          <a:extLst>
            <a:ext uri="{FF2B5EF4-FFF2-40B4-BE49-F238E27FC236}">
              <a16:creationId xmlns:a16="http://schemas.microsoft.com/office/drawing/2014/main" id="{00000000-0008-0000-0000-0000C7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00" name="Text Box 9">
          <a:extLst>
            <a:ext uri="{FF2B5EF4-FFF2-40B4-BE49-F238E27FC236}">
              <a16:creationId xmlns:a16="http://schemas.microsoft.com/office/drawing/2014/main" id="{00000000-0008-0000-0000-0000C8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01" name="Text Box 11">
          <a:extLst>
            <a:ext uri="{FF2B5EF4-FFF2-40B4-BE49-F238E27FC236}">
              <a16:creationId xmlns:a16="http://schemas.microsoft.com/office/drawing/2014/main" id="{00000000-0008-0000-0000-0000C9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002" name="Text Box 8">
          <a:extLst>
            <a:ext uri="{FF2B5EF4-FFF2-40B4-BE49-F238E27FC236}">
              <a16:creationId xmlns:a16="http://schemas.microsoft.com/office/drawing/2014/main" id="{00000000-0008-0000-0000-0000CA32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003" name="Text Box 9">
          <a:extLst>
            <a:ext uri="{FF2B5EF4-FFF2-40B4-BE49-F238E27FC236}">
              <a16:creationId xmlns:a16="http://schemas.microsoft.com/office/drawing/2014/main" id="{00000000-0008-0000-0000-0000CB32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004" name="Text Box 11">
          <a:extLst>
            <a:ext uri="{FF2B5EF4-FFF2-40B4-BE49-F238E27FC236}">
              <a16:creationId xmlns:a16="http://schemas.microsoft.com/office/drawing/2014/main" id="{00000000-0008-0000-0000-0000CC32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05" name="Text Box 8">
          <a:extLst>
            <a:ext uri="{FF2B5EF4-FFF2-40B4-BE49-F238E27FC236}">
              <a16:creationId xmlns:a16="http://schemas.microsoft.com/office/drawing/2014/main" id="{00000000-0008-0000-0000-0000CD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06" name="Text Box 9">
          <a:extLst>
            <a:ext uri="{FF2B5EF4-FFF2-40B4-BE49-F238E27FC236}">
              <a16:creationId xmlns:a16="http://schemas.microsoft.com/office/drawing/2014/main" id="{00000000-0008-0000-0000-0000CE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07" name="Text Box 11">
          <a:extLst>
            <a:ext uri="{FF2B5EF4-FFF2-40B4-BE49-F238E27FC236}">
              <a16:creationId xmlns:a16="http://schemas.microsoft.com/office/drawing/2014/main" id="{00000000-0008-0000-0000-0000CF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3008" name="Text Box 8">
          <a:extLst>
            <a:ext uri="{FF2B5EF4-FFF2-40B4-BE49-F238E27FC236}">
              <a16:creationId xmlns:a16="http://schemas.microsoft.com/office/drawing/2014/main" id="{00000000-0008-0000-0000-0000D032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3009" name="Text Box 8">
          <a:extLst>
            <a:ext uri="{FF2B5EF4-FFF2-40B4-BE49-F238E27FC236}">
              <a16:creationId xmlns:a16="http://schemas.microsoft.com/office/drawing/2014/main" id="{00000000-0008-0000-0000-0000D132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10" name="Text Box 8">
          <a:extLst>
            <a:ext uri="{FF2B5EF4-FFF2-40B4-BE49-F238E27FC236}">
              <a16:creationId xmlns:a16="http://schemas.microsoft.com/office/drawing/2014/main" id="{00000000-0008-0000-0000-0000D2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11" name="Text Box 9">
          <a:extLst>
            <a:ext uri="{FF2B5EF4-FFF2-40B4-BE49-F238E27FC236}">
              <a16:creationId xmlns:a16="http://schemas.microsoft.com/office/drawing/2014/main" id="{00000000-0008-0000-0000-0000D3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12" name="Text Box 11">
          <a:extLst>
            <a:ext uri="{FF2B5EF4-FFF2-40B4-BE49-F238E27FC236}">
              <a16:creationId xmlns:a16="http://schemas.microsoft.com/office/drawing/2014/main" id="{00000000-0008-0000-0000-0000D4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13" name="Text Box 8">
          <a:extLst>
            <a:ext uri="{FF2B5EF4-FFF2-40B4-BE49-F238E27FC236}">
              <a16:creationId xmlns:a16="http://schemas.microsoft.com/office/drawing/2014/main" id="{00000000-0008-0000-0000-0000D5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14" name="Text Box 9">
          <a:extLst>
            <a:ext uri="{FF2B5EF4-FFF2-40B4-BE49-F238E27FC236}">
              <a16:creationId xmlns:a16="http://schemas.microsoft.com/office/drawing/2014/main" id="{00000000-0008-0000-0000-0000D6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15" name="Text Box 11">
          <a:extLst>
            <a:ext uri="{FF2B5EF4-FFF2-40B4-BE49-F238E27FC236}">
              <a16:creationId xmlns:a16="http://schemas.microsoft.com/office/drawing/2014/main" id="{00000000-0008-0000-0000-0000D7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16" name="Text Box 8">
          <a:extLst>
            <a:ext uri="{FF2B5EF4-FFF2-40B4-BE49-F238E27FC236}">
              <a16:creationId xmlns:a16="http://schemas.microsoft.com/office/drawing/2014/main" id="{00000000-0008-0000-0000-0000D8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17" name="Text Box 9">
          <a:extLst>
            <a:ext uri="{FF2B5EF4-FFF2-40B4-BE49-F238E27FC236}">
              <a16:creationId xmlns:a16="http://schemas.microsoft.com/office/drawing/2014/main" id="{00000000-0008-0000-0000-0000D9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18" name="Text Box 11">
          <a:extLst>
            <a:ext uri="{FF2B5EF4-FFF2-40B4-BE49-F238E27FC236}">
              <a16:creationId xmlns:a16="http://schemas.microsoft.com/office/drawing/2014/main" id="{00000000-0008-0000-0000-0000DA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19" name="Text Box 8">
          <a:extLst>
            <a:ext uri="{FF2B5EF4-FFF2-40B4-BE49-F238E27FC236}">
              <a16:creationId xmlns:a16="http://schemas.microsoft.com/office/drawing/2014/main" id="{00000000-0008-0000-0000-0000DB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20" name="Text Box 9">
          <a:extLst>
            <a:ext uri="{FF2B5EF4-FFF2-40B4-BE49-F238E27FC236}">
              <a16:creationId xmlns:a16="http://schemas.microsoft.com/office/drawing/2014/main" id="{00000000-0008-0000-0000-0000DC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21" name="Text Box 11">
          <a:extLst>
            <a:ext uri="{FF2B5EF4-FFF2-40B4-BE49-F238E27FC236}">
              <a16:creationId xmlns:a16="http://schemas.microsoft.com/office/drawing/2014/main" id="{00000000-0008-0000-0000-0000DD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22" name="Text Box 8">
          <a:extLst>
            <a:ext uri="{FF2B5EF4-FFF2-40B4-BE49-F238E27FC236}">
              <a16:creationId xmlns:a16="http://schemas.microsoft.com/office/drawing/2014/main" id="{00000000-0008-0000-0000-0000DE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23" name="Text Box 9">
          <a:extLst>
            <a:ext uri="{FF2B5EF4-FFF2-40B4-BE49-F238E27FC236}">
              <a16:creationId xmlns:a16="http://schemas.microsoft.com/office/drawing/2014/main" id="{00000000-0008-0000-0000-0000DF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24" name="Text Box 11">
          <a:extLst>
            <a:ext uri="{FF2B5EF4-FFF2-40B4-BE49-F238E27FC236}">
              <a16:creationId xmlns:a16="http://schemas.microsoft.com/office/drawing/2014/main" id="{00000000-0008-0000-0000-0000E0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25" name="Text Box 8">
          <a:extLst>
            <a:ext uri="{FF2B5EF4-FFF2-40B4-BE49-F238E27FC236}">
              <a16:creationId xmlns:a16="http://schemas.microsoft.com/office/drawing/2014/main" id="{00000000-0008-0000-0000-0000E1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26" name="Text Box 9">
          <a:extLst>
            <a:ext uri="{FF2B5EF4-FFF2-40B4-BE49-F238E27FC236}">
              <a16:creationId xmlns:a16="http://schemas.microsoft.com/office/drawing/2014/main" id="{00000000-0008-0000-0000-0000E2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27" name="Text Box 11">
          <a:extLst>
            <a:ext uri="{FF2B5EF4-FFF2-40B4-BE49-F238E27FC236}">
              <a16:creationId xmlns:a16="http://schemas.microsoft.com/office/drawing/2014/main" id="{00000000-0008-0000-0000-0000E3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28" name="Text Box 11">
          <a:extLst>
            <a:ext uri="{FF2B5EF4-FFF2-40B4-BE49-F238E27FC236}">
              <a16:creationId xmlns:a16="http://schemas.microsoft.com/office/drawing/2014/main" id="{00000000-0008-0000-0000-0000E4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29" name="Text Box 9">
          <a:extLst>
            <a:ext uri="{FF2B5EF4-FFF2-40B4-BE49-F238E27FC236}">
              <a16:creationId xmlns:a16="http://schemas.microsoft.com/office/drawing/2014/main" id="{00000000-0008-0000-0000-0000E5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30" name="Text Box 11">
          <a:extLst>
            <a:ext uri="{FF2B5EF4-FFF2-40B4-BE49-F238E27FC236}">
              <a16:creationId xmlns:a16="http://schemas.microsoft.com/office/drawing/2014/main" id="{00000000-0008-0000-0000-0000E6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31" name="Text Box 8">
          <a:extLst>
            <a:ext uri="{FF2B5EF4-FFF2-40B4-BE49-F238E27FC236}">
              <a16:creationId xmlns:a16="http://schemas.microsoft.com/office/drawing/2014/main" id="{00000000-0008-0000-0000-0000E7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32" name="Text Box 9">
          <a:extLst>
            <a:ext uri="{FF2B5EF4-FFF2-40B4-BE49-F238E27FC236}">
              <a16:creationId xmlns:a16="http://schemas.microsoft.com/office/drawing/2014/main" id="{00000000-0008-0000-0000-0000E8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33" name="Text Box 11">
          <a:extLst>
            <a:ext uri="{FF2B5EF4-FFF2-40B4-BE49-F238E27FC236}">
              <a16:creationId xmlns:a16="http://schemas.microsoft.com/office/drawing/2014/main" id="{00000000-0008-0000-0000-0000E9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34" name="Text Box 8">
          <a:extLst>
            <a:ext uri="{FF2B5EF4-FFF2-40B4-BE49-F238E27FC236}">
              <a16:creationId xmlns:a16="http://schemas.microsoft.com/office/drawing/2014/main" id="{00000000-0008-0000-0000-0000EA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35" name="Text Box 9">
          <a:extLst>
            <a:ext uri="{FF2B5EF4-FFF2-40B4-BE49-F238E27FC236}">
              <a16:creationId xmlns:a16="http://schemas.microsoft.com/office/drawing/2014/main" id="{00000000-0008-0000-0000-0000EB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36" name="Text Box 11">
          <a:extLst>
            <a:ext uri="{FF2B5EF4-FFF2-40B4-BE49-F238E27FC236}">
              <a16:creationId xmlns:a16="http://schemas.microsoft.com/office/drawing/2014/main" id="{00000000-0008-0000-0000-0000EC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37" name="Text Box 8">
          <a:extLst>
            <a:ext uri="{FF2B5EF4-FFF2-40B4-BE49-F238E27FC236}">
              <a16:creationId xmlns:a16="http://schemas.microsoft.com/office/drawing/2014/main" id="{00000000-0008-0000-0000-0000ED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38" name="Text Box 9">
          <a:extLst>
            <a:ext uri="{FF2B5EF4-FFF2-40B4-BE49-F238E27FC236}">
              <a16:creationId xmlns:a16="http://schemas.microsoft.com/office/drawing/2014/main" id="{00000000-0008-0000-0000-0000EE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39" name="Text Box 11">
          <a:extLst>
            <a:ext uri="{FF2B5EF4-FFF2-40B4-BE49-F238E27FC236}">
              <a16:creationId xmlns:a16="http://schemas.microsoft.com/office/drawing/2014/main" id="{00000000-0008-0000-0000-0000EF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40" name="Text Box 8">
          <a:extLst>
            <a:ext uri="{FF2B5EF4-FFF2-40B4-BE49-F238E27FC236}">
              <a16:creationId xmlns:a16="http://schemas.microsoft.com/office/drawing/2014/main" id="{00000000-0008-0000-0000-0000F0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41" name="Text Box 9">
          <a:extLst>
            <a:ext uri="{FF2B5EF4-FFF2-40B4-BE49-F238E27FC236}">
              <a16:creationId xmlns:a16="http://schemas.microsoft.com/office/drawing/2014/main" id="{00000000-0008-0000-0000-0000F1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42" name="Text Box 11">
          <a:extLst>
            <a:ext uri="{FF2B5EF4-FFF2-40B4-BE49-F238E27FC236}">
              <a16:creationId xmlns:a16="http://schemas.microsoft.com/office/drawing/2014/main" id="{00000000-0008-0000-0000-0000F2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43" name="Text Box 8">
          <a:extLst>
            <a:ext uri="{FF2B5EF4-FFF2-40B4-BE49-F238E27FC236}">
              <a16:creationId xmlns:a16="http://schemas.microsoft.com/office/drawing/2014/main" id="{00000000-0008-0000-0000-0000F3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44" name="Text Box 9">
          <a:extLst>
            <a:ext uri="{FF2B5EF4-FFF2-40B4-BE49-F238E27FC236}">
              <a16:creationId xmlns:a16="http://schemas.microsoft.com/office/drawing/2014/main" id="{00000000-0008-0000-0000-0000F4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45" name="Text Box 11">
          <a:extLst>
            <a:ext uri="{FF2B5EF4-FFF2-40B4-BE49-F238E27FC236}">
              <a16:creationId xmlns:a16="http://schemas.microsoft.com/office/drawing/2014/main" id="{00000000-0008-0000-0000-0000F5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46" name="Text Box 8">
          <a:extLst>
            <a:ext uri="{FF2B5EF4-FFF2-40B4-BE49-F238E27FC236}">
              <a16:creationId xmlns:a16="http://schemas.microsoft.com/office/drawing/2014/main" id="{00000000-0008-0000-0000-0000F6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47" name="Text Box 9">
          <a:extLst>
            <a:ext uri="{FF2B5EF4-FFF2-40B4-BE49-F238E27FC236}">
              <a16:creationId xmlns:a16="http://schemas.microsoft.com/office/drawing/2014/main" id="{00000000-0008-0000-0000-0000F7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48" name="Text Box 11">
          <a:extLst>
            <a:ext uri="{FF2B5EF4-FFF2-40B4-BE49-F238E27FC236}">
              <a16:creationId xmlns:a16="http://schemas.microsoft.com/office/drawing/2014/main" id="{00000000-0008-0000-0000-0000F8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49" name="Text Box 8">
          <a:extLst>
            <a:ext uri="{FF2B5EF4-FFF2-40B4-BE49-F238E27FC236}">
              <a16:creationId xmlns:a16="http://schemas.microsoft.com/office/drawing/2014/main" id="{00000000-0008-0000-0000-0000F9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50" name="Text Box 9">
          <a:extLst>
            <a:ext uri="{FF2B5EF4-FFF2-40B4-BE49-F238E27FC236}">
              <a16:creationId xmlns:a16="http://schemas.microsoft.com/office/drawing/2014/main" id="{00000000-0008-0000-0000-0000FA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51" name="Text Box 11">
          <a:extLst>
            <a:ext uri="{FF2B5EF4-FFF2-40B4-BE49-F238E27FC236}">
              <a16:creationId xmlns:a16="http://schemas.microsoft.com/office/drawing/2014/main" id="{00000000-0008-0000-0000-0000FB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52" name="Text Box 8">
          <a:extLst>
            <a:ext uri="{FF2B5EF4-FFF2-40B4-BE49-F238E27FC236}">
              <a16:creationId xmlns:a16="http://schemas.microsoft.com/office/drawing/2014/main" id="{00000000-0008-0000-0000-0000FC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53" name="Text Box 9">
          <a:extLst>
            <a:ext uri="{FF2B5EF4-FFF2-40B4-BE49-F238E27FC236}">
              <a16:creationId xmlns:a16="http://schemas.microsoft.com/office/drawing/2014/main" id="{00000000-0008-0000-0000-0000FD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54" name="Text Box 11">
          <a:extLst>
            <a:ext uri="{FF2B5EF4-FFF2-40B4-BE49-F238E27FC236}">
              <a16:creationId xmlns:a16="http://schemas.microsoft.com/office/drawing/2014/main" id="{00000000-0008-0000-0000-0000FE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55" name="Text Box 8">
          <a:extLst>
            <a:ext uri="{FF2B5EF4-FFF2-40B4-BE49-F238E27FC236}">
              <a16:creationId xmlns:a16="http://schemas.microsoft.com/office/drawing/2014/main" id="{00000000-0008-0000-0000-0000FF32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56" name="Text Box 9">
          <a:extLst>
            <a:ext uri="{FF2B5EF4-FFF2-40B4-BE49-F238E27FC236}">
              <a16:creationId xmlns:a16="http://schemas.microsoft.com/office/drawing/2014/main" id="{00000000-0008-0000-0000-000000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57" name="Text Box 11">
          <a:extLst>
            <a:ext uri="{FF2B5EF4-FFF2-40B4-BE49-F238E27FC236}">
              <a16:creationId xmlns:a16="http://schemas.microsoft.com/office/drawing/2014/main" id="{00000000-0008-0000-0000-000001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58" name="Text Box 8">
          <a:extLst>
            <a:ext uri="{FF2B5EF4-FFF2-40B4-BE49-F238E27FC236}">
              <a16:creationId xmlns:a16="http://schemas.microsoft.com/office/drawing/2014/main" id="{00000000-0008-0000-0000-000002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59" name="Text Box 9">
          <a:extLst>
            <a:ext uri="{FF2B5EF4-FFF2-40B4-BE49-F238E27FC236}">
              <a16:creationId xmlns:a16="http://schemas.microsoft.com/office/drawing/2014/main" id="{00000000-0008-0000-0000-000003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60" name="Text Box 11">
          <a:extLst>
            <a:ext uri="{FF2B5EF4-FFF2-40B4-BE49-F238E27FC236}">
              <a16:creationId xmlns:a16="http://schemas.microsoft.com/office/drawing/2014/main" id="{00000000-0008-0000-0000-000004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61" name="Text Box 8">
          <a:extLst>
            <a:ext uri="{FF2B5EF4-FFF2-40B4-BE49-F238E27FC236}">
              <a16:creationId xmlns:a16="http://schemas.microsoft.com/office/drawing/2014/main" id="{00000000-0008-0000-0000-000005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62" name="Text Box 9">
          <a:extLst>
            <a:ext uri="{FF2B5EF4-FFF2-40B4-BE49-F238E27FC236}">
              <a16:creationId xmlns:a16="http://schemas.microsoft.com/office/drawing/2014/main" id="{00000000-0008-0000-0000-000006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63" name="Text Box 11">
          <a:extLst>
            <a:ext uri="{FF2B5EF4-FFF2-40B4-BE49-F238E27FC236}">
              <a16:creationId xmlns:a16="http://schemas.microsoft.com/office/drawing/2014/main" id="{00000000-0008-0000-0000-000007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3064" name="Text Box 8">
          <a:extLst>
            <a:ext uri="{FF2B5EF4-FFF2-40B4-BE49-F238E27FC236}">
              <a16:creationId xmlns:a16="http://schemas.microsoft.com/office/drawing/2014/main" id="{00000000-0008-0000-0000-00000833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65" name="Text Box 8">
          <a:extLst>
            <a:ext uri="{FF2B5EF4-FFF2-40B4-BE49-F238E27FC236}">
              <a16:creationId xmlns:a16="http://schemas.microsoft.com/office/drawing/2014/main" id="{00000000-0008-0000-0000-000009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66" name="Text Box 9">
          <a:extLst>
            <a:ext uri="{FF2B5EF4-FFF2-40B4-BE49-F238E27FC236}">
              <a16:creationId xmlns:a16="http://schemas.microsoft.com/office/drawing/2014/main" id="{00000000-0008-0000-0000-00000A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67" name="Text Box 11">
          <a:extLst>
            <a:ext uri="{FF2B5EF4-FFF2-40B4-BE49-F238E27FC236}">
              <a16:creationId xmlns:a16="http://schemas.microsoft.com/office/drawing/2014/main" id="{00000000-0008-0000-0000-00000B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76200" cy="28575"/>
    <xdr:sp macro="" textlink="">
      <xdr:nvSpPr>
        <xdr:cNvPr id="13068" name="Text Box 11">
          <a:extLst>
            <a:ext uri="{FF2B5EF4-FFF2-40B4-BE49-F238E27FC236}">
              <a16:creationId xmlns:a16="http://schemas.microsoft.com/office/drawing/2014/main" id="{00000000-0008-0000-0000-00000C330000}"/>
            </a:ext>
          </a:extLst>
        </xdr:cNvPr>
        <xdr:cNvSpPr txBox="1">
          <a:spLocks noChangeArrowheads="1"/>
        </xdr:cNvSpPr>
      </xdr:nvSpPr>
      <xdr:spPr bwMode="auto">
        <a:xfrm>
          <a:off x="4095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069" name="Text Box 8">
          <a:extLst>
            <a:ext uri="{FF2B5EF4-FFF2-40B4-BE49-F238E27FC236}">
              <a16:creationId xmlns:a16="http://schemas.microsoft.com/office/drawing/2014/main" id="{00000000-0008-0000-0000-00000D33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070" name="Text Box 9">
          <a:extLst>
            <a:ext uri="{FF2B5EF4-FFF2-40B4-BE49-F238E27FC236}">
              <a16:creationId xmlns:a16="http://schemas.microsoft.com/office/drawing/2014/main" id="{00000000-0008-0000-0000-00000E33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071" name="Text Box 11">
          <a:extLst>
            <a:ext uri="{FF2B5EF4-FFF2-40B4-BE49-F238E27FC236}">
              <a16:creationId xmlns:a16="http://schemas.microsoft.com/office/drawing/2014/main" id="{00000000-0008-0000-0000-00000F33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72" name="Text Box 8">
          <a:extLst>
            <a:ext uri="{FF2B5EF4-FFF2-40B4-BE49-F238E27FC236}">
              <a16:creationId xmlns:a16="http://schemas.microsoft.com/office/drawing/2014/main" id="{00000000-0008-0000-0000-000010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73" name="Text Box 9">
          <a:extLst>
            <a:ext uri="{FF2B5EF4-FFF2-40B4-BE49-F238E27FC236}">
              <a16:creationId xmlns:a16="http://schemas.microsoft.com/office/drawing/2014/main" id="{00000000-0008-0000-0000-000011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74" name="Text Box 11">
          <a:extLst>
            <a:ext uri="{FF2B5EF4-FFF2-40B4-BE49-F238E27FC236}">
              <a16:creationId xmlns:a16="http://schemas.microsoft.com/office/drawing/2014/main" id="{00000000-0008-0000-0000-000012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075" name="Text Box 8">
          <a:extLst>
            <a:ext uri="{FF2B5EF4-FFF2-40B4-BE49-F238E27FC236}">
              <a16:creationId xmlns:a16="http://schemas.microsoft.com/office/drawing/2014/main" id="{00000000-0008-0000-0000-00001333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076" name="Text Box 9">
          <a:extLst>
            <a:ext uri="{FF2B5EF4-FFF2-40B4-BE49-F238E27FC236}">
              <a16:creationId xmlns:a16="http://schemas.microsoft.com/office/drawing/2014/main" id="{00000000-0008-0000-0000-00001433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077" name="Text Box 11">
          <a:extLst>
            <a:ext uri="{FF2B5EF4-FFF2-40B4-BE49-F238E27FC236}">
              <a16:creationId xmlns:a16="http://schemas.microsoft.com/office/drawing/2014/main" id="{00000000-0008-0000-0000-00001533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78" name="Text Box 8">
          <a:extLst>
            <a:ext uri="{FF2B5EF4-FFF2-40B4-BE49-F238E27FC236}">
              <a16:creationId xmlns:a16="http://schemas.microsoft.com/office/drawing/2014/main" id="{00000000-0008-0000-0000-000016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79" name="Text Box 9">
          <a:extLst>
            <a:ext uri="{FF2B5EF4-FFF2-40B4-BE49-F238E27FC236}">
              <a16:creationId xmlns:a16="http://schemas.microsoft.com/office/drawing/2014/main" id="{00000000-0008-0000-0000-000017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80" name="Text Box 11">
          <a:extLst>
            <a:ext uri="{FF2B5EF4-FFF2-40B4-BE49-F238E27FC236}">
              <a16:creationId xmlns:a16="http://schemas.microsoft.com/office/drawing/2014/main" id="{00000000-0008-0000-0000-000018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3081" name="Text Box 8">
          <a:extLst>
            <a:ext uri="{FF2B5EF4-FFF2-40B4-BE49-F238E27FC236}">
              <a16:creationId xmlns:a16="http://schemas.microsoft.com/office/drawing/2014/main" id="{00000000-0008-0000-0000-00001933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3082" name="Text Box 8">
          <a:extLst>
            <a:ext uri="{FF2B5EF4-FFF2-40B4-BE49-F238E27FC236}">
              <a16:creationId xmlns:a16="http://schemas.microsoft.com/office/drawing/2014/main" id="{00000000-0008-0000-0000-00001A33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xdr:colOff>
      <xdr:row>47</xdr:row>
      <xdr:rowOff>0</xdr:rowOff>
    </xdr:from>
    <xdr:ext cx="76200" cy="28575"/>
    <xdr:sp macro="" textlink="">
      <xdr:nvSpPr>
        <xdr:cNvPr id="13083" name="Text Box 11">
          <a:extLst>
            <a:ext uri="{FF2B5EF4-FFF2-40B4-BE49-F238E27FC236}">
              <a16:creationId xmlns:a16="http://schemas.microsoft.com/office/drawing/2014/main" id="{00000000-0008-0000-0000-00001B330000}"/>
            </a:ext>
          </a:extLst>
        </xdr:cNvPr>
        <xdr:cNvSpPr txBox="1">
          <a:spLocks noChangeArrowheads="1"/>
        </xdr:cNvSpPr>
      </xdr:nvSpPr>
      <xdr:spPr bwMode="auto">
        <a:xfrm>
          <a:off x="381000"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84" name="Text Box 9">
          <a:extLst>
            <a:ext uri="{FF2B5EF4-FFF2-40B4-BE49-F238E27FC236}">
              <a16:creationId xmlns:a16="http://schemas.microsoft.com/office/drawing/2014/main" id="{00000000-0008-0000-0000-00001C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85" name="Text Box 11">
          <a:extLst>
            <a:ext uri="{FF2B5EF4-FFF2-40B4-BE49-F238E27FC236}">
              <a16:creationId xmlns:a16="http://schemas.microsoft.com/office/drawing/2014/main" id="{00000000-0008-0000-0000-00001D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86" name="Text Box 8">
          <a:extLst>
            <a:ext uri="{FF2B5EF4-FFF2-40B4-BE49-F238E27FC236}">
              <a16:creationId xmlns:a16="http://schemas.microsoft.com/office/drawing/2014/main" id="{00000000-0008-0000-0000-00001E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87" name="Text Box 9">
          <a:extLst>
            <a:ext uri="{FF2B5EF4-FFF2-40B4-BE49-F238E27FC236}">
              <a16:creationId xmlns:a16="http://schemas.microsoft.com/office/drawing/2014/main" id="{00000000-0008-0000-0000-00001F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88" name="Text Box 11">
          <a:extLst>
            <a:ext uri="{FF2B5EF4-FFF2-40B4-BE49-F238E27FC236}">
              <a16:creationId xmlns:a16="http://schemas.microsoft.com/office/drawing/2014/main" id="{00000000-0008-0000-0000-000020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89" name="Text Box 8">
          <a:extLst>
            <a:ext uri="{FF2B5EF4-FFF2-40B4-BE49-F238E27FC236}">
              <a16:creationId xmlns:a16="http://schemas.microsoft.com/office/drawing/2014/main" id="{00000000-0008-0000-0000-000021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90" name="Text Box 9">
          <a:extLst>
            <a:ext uri="{FF2B5EF4-FFF2-40B4-BE49-F238E27FC236}">
              <a16:creationId xmlns:a16="http://schemas.microsoft.com/office/drawing/2014/main" id="{00000000-0008-0000-0000-000022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91" name="Text Box 11">
          <a:extLst>
            <a:ext uri="{FF2B5EF4-FFF2-40B4-BE49-F238E27FC236}">
              <a16:creationId xmlns:a16="http://schemas.microsoft.com/office/drawing/2014/main" id="{00000000-0008-0000-0000-000023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92" name="Text Box 8">
          <a:extLst>
            <a:ext uri="{FF2B5EF4-FFF2-40B4-BE49-F238E27FC236}">
              <a16:creationId xmlns:a16="http://schemas.microsoft.com/office/drawing/2014/main" id="{00000000-0008-0000-0000-000024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93" name="Text Box 9">
          <a:extLst>
            <a:ext uri="{FF2B5EF4-FFF2-40B4-BE49-F238E27FC236}">
              <a16:creationId xmlns:a16="http://schemas.microsoft.com/office/drawing/2014/main" id="{00000000-0008-0000-0000-000025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94" name="Text Box 11">
          <a:extLst>
            <a:ext uri="{FF2B5EF4-FFF2-40B4-BE49-F238E27FC236}">
              <a16:creationId xmlns:a16="http://schemas.microsoft.com/office/drawing/2014/main" id="{00000000-0008-0000-0000-000026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95" name="Text Box 8">
          <a:extLst>
            <a:ext uri="{FF2B5EF4-FFF2-40B4-BE49-F238E27FC236}">
              <a16:creationId xmlns:a16="http://schemas.microsoft.com/office/drawing/2014/main" id="{00000000-0008-0000-0000-000027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96" name="Text Box 9">
          <a:extLst>
            <a:ext uri="{FF2B5EF4-FFF2-40B4-BE49-F238E27FC236}">
              <a16:creationId xmlns:a16="http://schemas.microsoft.com/office/drawing/2014/main" id="{00000000-0008-0000-0000-000028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97" name="Text Box 11">
          <a:extLst>
            <a:ext uri="{FF2B5EF4-FFF2-40B4-BE49-F238E27FC236}">
              <a16:creationId xmlns:a16="http://schemas.microsoft.com/office/drawing/2014/main" id="{00000000-0008-0000-0000-000029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98" name="Text Box 8">
          <a:extLst>
            <a:ext uri="{FF2B5EF4-FFF2-40B4-BE49-F238E27FC236}">
              <a16:creationId xmlns:a16="http://schemas.microsoft.com/office/drawing/2014/main" id="{00000000-0008-0000-0000-00002A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099" name="Text Box 9">
          <a:extLst>
            <a:ext uri="{FF2B5EF4-FFF2-40B4-BE49-F238E27FC236}">
              <a16:creationId xmlns:a16="http://schemas.microsoft.com/office/drawing/2014/main" id="{00000000-0008-0000-0000-00002B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00" name="Text Box 11">
          <a:extLst>
            <a:ext uri="{FF2B5EF4-FFF2-40B4-BE49-F238E27FC236}">
              <a16:creationId xmlns:a16="http://schemas.microsoft.com/office/drawing/2014/main" id="{00000000-0008-0000-0000-00002C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01" name="Text Box 8">
          <a:extLst>
            <a:ext uri="{FF2B5EF4-FFF2-40B4-BE49-F238E27FC236}">
              <a16:creationId xmlns:a16="http://schemas.microsoft.com/office/drawing/2014/main" id="{00000000-0008-0000-0000-00002D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02" name="Text Box 9">
          <a:extLst>
            <a:ext uri="{FF2B5EF4-FFF2-40B4-BE49-F238E27FC236}">
              <a16:creationId xmlns:a16="http://schemas.microsoft.com/office/drawing/2014/main" id="{00000000-0008-0000-0000-00002E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03" name="Text Box 11">
          <a:extLst>
            <a:ext uri="{FF2B5EF4-FFF2-40B4-BE49-F238E27FC236}">
              <a16:creationId xmlns:a16="http://schemas.microsoft.com/office/drawing/2014/main" id="{00000000-0008-0000-0000-00002F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04" name="Text Box 8">
          <a:extLst>
            <a:ext uri="{FF2B5EF4-FFF2-40B4-BE49-F238E27FC236}">
              <a16:creationId xmlns:a16="http://schemas.microsoft.com/office/drawing/2014/main" id="{00000000-0008-0000-0000-000030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05" name="Text Box 9">
          <a:extLst>
            <a:ext uri="{FF2B5EF4-FFF2-40B4-BE49-F238E27FC236}">
              <a16:creationId xmlns:a16="http://schemas.microsoft.com/office/drawing/2014/main" id="{00000000-0008-0000-0000-000031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06" name="Text Box 11">
          <a:extLst>
            <a:ext uri="{FF2B5EF4-FFF2-40B4-BE49-F238E27FC236}">
              <a16:creationId xmlns:a16="http://schemas.microsoft.com/office/drawing/2014/main" id="{00000000-0008-0000-0000-000032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07" name="Text Box 8">
          <a:extLst>
            <a:ext uri="{FF2B5EF4-FFF2-40B4-BE49-F238E27FC236}">
              <a16:creationId xmlns:a16="http://schemas.microsoft.com/office/drawing/2014/main" id="{00000000-0008-0000-0000-000033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08" name="Text Box 9">
          <a:extLst>
            <a:ext uri="{FF2B5EF4-FFF2-40B4-BE49-F238E27FC236}">
              <a16:creationId xmlns:a16="http://schemas.microsoft.com/office/drawing/2014/main" id="{00000000-0008-0000-0000-000034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09" name="Text Box 11">
          <a:extLst>
            <a:ext uri="{FF2B5EF4-FFF2-40B4-BE49-F238E27FC236}">
              <a16:creationId xmlns:a16="http://schemas.microsoft.com/office/drawing/2014/main" id="{00000000-0008-0000-0000-000035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10" name="Text Box 8">
          <a:extLst>
            <a:ext uri="{FF2B5EF4-FFF2-40B4-BE49-F238E27FC236}">
              <a16:creationId xmlns:a16="http://schemas.microsoft.com/office/drawing/2014/main" id="{00000000-0008-0000-0000-000036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11" name="Text Box 9">
          <a:extLst>
            <a:ext uri="{FF2B5EF4-FFF2-40B4-BE49-F238E27FC236}">
              <a16:creationId xmlns:a16="http://schemas.microsoft.com/office/drawing/2014/main" id="{00000000-0008-0000-0000-000037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12" name="Text Box 11">
          <a:extLst>
            <a:ext uri="{FF2B5EF4-FFF2-40B4-BE49-F238E27FC236}">
              <a16:creationId xmlns:a16="http://schemas.microsoft.com/office/drawing/2014/main" id="{00000000-0008-0000-0000-000038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13" name="Text Box 8">
          <a:extLst>
            <a:ext uri="{FF2B5EF4-FFF2-40B4-BE49-F238E27FC236}">
              <a16:creationId xmlns:a16="http://schemas.microsoft.com/office/drawing/2014/main" id="{00000000-0008-0000-0000-000039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14" name="Text Box 9">
          <a:extLst>
            <a:ext uri="{FF2B5EF4-FFF2-40B4-BE49-F238E27FC236}">
              <a16:creationId xmlns:a16="http://schemas.microsoft.com/office/drawing/2014/main" id="{00000000-0008-0000-0000-00003A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15" name="Text Box 11">
          <a:extLst>
            <a:ext uri="{FF2B5EF4-FFF2-40B4-BE49-F238E27FC236}">
              <a16:creationId xmlns:a16="http://schemas.microsoft.com/office/drawing/2014/main" id="{00000000-0008-0000-0000-00003B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16" name="Text Box 8">
          <a:extLst>
            <a:ext uri="{FF2B5EF4-FFF2-40B4-BE49-F238E27FC236}">
              <a16:creationId xmlns:a16="http://schemas.microsoft.com/office/drawing/2014/main" id="{00000000-0008-0000-0000-00003C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17" name="Text Box 9">
          <a:extLst>
            <a:ext uri="{FF2B5EF4-FFF2-40B4-BE49-F238E27FC236}">
              <a16:creationId xmlns:a16="http://schemas.microsoft.com/office/drawing/2014/main" id="{00000000-0008-0000-0000-00003D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18" name="Text Box 11">
          <a:extLst>
            <a:ext uri="{FF2B5EF4-FFF2-40B4-BE49-F238E27FC236}">
              <a16:creationId xmlns:a16="http://schemas.microsoft.com/office/drawing/2014/main" id="{00000000-0008-0000-0000-00003E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3119" name="Text Box 8">
          <a:extLst>
            <a:ext uri="{FF2B5EF4-FFF2-40B4-BE49-F238E27FC236}">
              <a16:creationId xmlns:a16="http://schemas.microsoft.com/office/drawing/2014/main" id="{00000000-0008-0000-0000-00003F33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20" name="Text Box 8">
          <a:extLst>
            <a:ext uri="{FF2B5EF4-FFF2-40B4-BE49-F238E27FC236}">
              <a16:creationId xmlns:a16="http://schemas.microsoft.com/office/drawing/2014/main" id="{00000000-0008-0000-0000-000040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21" name="Text Box 9">
          <a:extLst>
            <a:ext uri="{FF2B5EF4-FFF2-40B4-BE49-F238E27FC236}">
              <a16:creationId xmlns:a16="http://schemas.microsoft.com/office/drawing/2014/main" id="{00000000-0008-0000-0000-000041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22" name="Text Box 11">
          <a:extLst>
            <a:ext uri="{FF2B5EF4-FFF2-40B4-BE49-F238E27FC236}">
              <a16:creationId xmlns:a16="http://schemas.microsoft.com/office/drawing/2014/main" id="{00000000-0008-0000-0000-000042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123" name="Text Box 8">
          <a:extLst>
            <a:ext uri="{FF2B5EF4-FFF2-40B4-BE49-F238E27FC236}">
              <a16:creationId xmlns:a16="http://schemas.microsoft.com/office/drawing/2014/main" id="{00000000-0008-0000-0000-00004333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124" name="Text Box 9">
          <a:extLst>
            <a:ext uri="{FF2B5EF4-FFF2-40B4-BE49-F238E27FC236}">
              <a16:creationId xmlns:a16="http://schemas.microsoft.com/office/drawing/2014/main" id="{00000000-0008-0000-0000-00004433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125" name="Text Box 11">
          <a:extLst>
            <a:ext uri="{FF2B5EF4-FFF2-40B4-BE49-F238E27FC236}">
              <a16:creationId xmlns:a16="http://schemas.microsoft.com/office/drawing/2014/main" id="{00000000-0008-0000-0000-00004533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26" name="Text Box 8">
          <a:extLst>
            <a:ext uri="{FF2B5EF4-FFF2-40B4-BE49-F238E27FC236}">
              <a16:creationId xmlns:a16="http://schemas.microsoft.com/office/drawing/2014/main" id="{00000000-0008-0000-0000-000046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27" name="Text Box 9">
          <a:extLst>
            <a:ext uri="{FF2B5EF4-FFF2-40B4-BE49-F238E27FC236}">
              <a16:creationId xmlns:a16="http://schemas.microsoft.com/office/drawing/2014/main" id="{00000000-0008-0000-0000-000047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28" name="Text Box 11">
          <a:extLst>
            <a:ext uri="{FF2B5EF4-FFF2-40B4-BE49-F238E27FC236}">
              <a16:creationId xmlns:a16="http://schemas.microsoft.com/office/drawing/2014/main" id="{00000000-0008-0000-0000-000048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129" name="Text Box 8">
          <a:extLst>
            <a:ext uri="{FF2B5EF4-FFF2-40B4-BE49-F238E27FC236}">
              <a16:creationId xmlns:a16="http://schemas.microsoft.com/office/drawing/2014/main" id="{00000000-0008-0000-0000-00004933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130" name="Text Box 9">
          <a:extLst>
            <a:ext uri="{FF2B5EF4-FFF2-40B4-BE49-F238E27FC236}">
              <a16:creationId xmlns:a16="http://schemas.microsoft.com/office/drawing/2014/main" id="{00000000-0008-0000-0000-00004A33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131" name="Text Box 11">
          <a:extLst>
            <a:ext uri="{FF2B5EF4-FFF2-40B4-BE49-F238E27FC236}">
              <a16:creationId xmlns:a16="http://schemas.microsoft.com/office/drawing/2014/main" id="{00000000-0008-0000-0000-00004B33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32" name="Text Box 8">
          <a:extLst>
            <a:ext uri="{FF2B5EF4-FFF2-40B4-BE49-F238E27FC236}">
              <a16:creationId xmlns:a16="http://schemas.microsoft.com/office/drawing/2014/main" id="{00000000-0008-0000-0000-00004C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33" name="Text Box 9">
          <a:extLst>
            <a:ext uri="{FF2B5EF4-FFF2-40B4-BE49-F238E27FC236}">
              <a16:creationId xmlns:a16="http://schemas.microsoft.com/office/drawing/2014/main" id="{00000000-0008-0000-0000-00004D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34" name="Text Box 11">
          <a:extLst>
            <a:ext uri="{FF2B5EF4-FFF2-40B4-BE49-F238E27FC236}">
              <a16:creationId xmlns:a16="http://schemas.microsoft.com/office/drawing/2014/main" id="{00000000-0008-0000-0000-00004E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3135" name="Text Box 8">
          <a:extLst>
            <a:ext uri="{FF2B5EF4-FFF2-40B4-BE49-F238E27FC236}">
              <a16:creationId xmlns:a16="http://schemas.microsoft.com/office/drawing/2014/main" id="{00000000-0008-0000-0000-00004F33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3136" name="Text Box 8">
          <a:extLst>
            <a:ext uri="{FF2B5EF4-FFF2-40B4-BE49-F238E27FC236}">
              <a16:creationId xmlns:a16="http://schemas.microsoft.com/office/drawing/2014/main" id="{00000000-0008-0000-0000-00005033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47</xdr:row>
      <xdr:rowOff>0</xdr:rowOff>
    </xdr:from>
    <xdr:ext cx="152400" cy="28575"/>
    <xdr:sp macro="" textlink="">
      <xdr:nvSpPr>
        <xdr:cNvPr id="13137" name="Text Box 11">
          <a:extLst>
            <a:ext uri="{FF2B5EF4-FFF2-40B4-BE49-F238E27FC236}">
              <a16:creationId xmlns:a16="http://schemas.microsoft.com/office/drawing/2014/main" id="{00000000-0008-0000-0000-000051330000}"/>
            </a:ext>
          </a:extLst>
        </xdr:cNvPr>
        <xdr:cNvSpPr txBox="1">
          <a:spLocks noChangeArrowheads="1"/>
        </xdr:cNvSpPr>
      </xdr:nvSpPr>
      <xdr:spPr bwMode="auto">
        <a:xfrm>
          <a:off x="447675" y="168211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38" name="Text Box 11">
          <a:extLst>
            <a:ext uri="{FF2B5EF4-FFF2-40B4-BE49-F238E27FC236}">
              <a16:creationId xmlns:a16="http://schemas.microsoft.com/office/drawing/2014/main" id="{00000000-0008-0000-0000-000052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39" name="Text Box 11">
          <a:extLst>
            <a:ext uri="{FF2B5EF4-FFF2-40B4-BE49-F238E27FC236}">
              <a16:creationId xmlns:a16="http://schemas.microsoft.com/office/drawing/2014/main" id="{00000000-0008-0000-0000-000053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40" name="Text Box 11">
          <a:extLst>
            <a:ext uri="{FF2B5EF4-FFF2-40B4-BE49-F238E27FC236}">
              <a16:creationId xmlns:a16="http://schemas.microsoft.com/office/drawing/2014/main" id="{00000000-0008-0000-0000-000054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41" name="Text Box 11">
          <a:extLst>
            <a:ext uri="{FF2B5EF4-FFF2-40B4-BE49-F238E27FC236}">
              <a16:creationId xmlns:a16="http://schemas.microsoft.com/office/drawing/2014/main" id="{00000000-0008-0000-0000-000055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42" name="Text Box 11">
          <a:extLst>
            <a:ext uri="{FF2B5EF4-FFF2-40B4-BE49-F238E27FC236}">
              <a16:creationId xmlns:a16="http://schemas.microsoft.com/office/drawing/2014/main" id="{00000000-0008-0000-0000-000056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43" name="Text Box 11">
          <a:extLst>
            <a:ext uri="{FF2B5EF4-FFF2-40B4-BE49-F238E27FC236}">
              <a16:creationId xmlns:a16="http://schemas.microsoft.com/office/drawing/2014/main" id="{00000000-0008-0000-0000-000057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44" name="Text Box 11">
          <a:extLst>
            <a:ext uri="{FF2B5EF4-FFF2-40B4-BE49-F238E27FC236}">
              <a16:creationId xmlns:a16="http://schemas.microsoft.com/office/drawing/2014/main" id="{00000000-0008-0000-0000-000058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45" name="Text Box 11">
          <a:extLst>
            <a:ext uri="{FF2B5EF4-FFF2-40B4-BE49-F238E27FC236}">
              <a16:creationId xmlns:a16="http://schemas.microsoft.com/office/drawing/2014/main" id="{00000000-0008-0000-0000-000059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46" name="Text Box 11">
          <a:extLst>
            <a:ext uri="{FF2B5EF4-FFF2-40B4-BE49-F238E27FC236}">
              <a16:creationId xmlns:a16="http://schemas.microsoft.com/office/drawing/2014/main" id="{00000000-0008-0000-0000-00005A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47" name="Text Box 11">
          <a:extLst>
            <a:ext uri="{FF2B5EF4-FFF2-40B4-BE49-F238E27FC236}">
              <a16:creationId xmlns:a16="http://schemas.microsoft.com/office/drawing/2014/main" id="{00000000-0008-0000-0000-00005B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48" name="Text Box 11">
          <a:extLst>
            <a:ext uri="{FF2B5EF4-FFF2-40B4-BE49-F238E27FC236}">
              <a16:creationId xmlns:a16="http://schemas.microsoft.com/office/drawing/2014/main" id="{00000000-0008-0000-0000-00005C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49" name="Text Box 11">
          <a:extLst>
            <a:ext uri="{FF2B5EF4-FFF2-40B4-BE49-F238E27FC236}">
              <a16:creationId xmlns:a16="http://schemas.microsoft.com/office/drawing/2014/main" id="{00000000-0008-0000-0000-00005D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50" name="Text Box 11">
          <a:extLst>
            <a:ext uri="{FF2B5EF4-FFF2-40B4-BE49-F238E27FC236}">
              <a16:creationId xmlns:a16="http://schemas.microsoft.com/office/drawing/2014/main" id="{00000000-0008-0000-0000-00005E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51" name="Text Box 11">
          <a:extLst>
            <a:ext uri="{FF2B5EF4-FFF2-40B4-BE49-F238E27FC236}">
              <a16:creationId xmlns:a16="http://schemas.microsoft.com/office/drawing/2014/main" id="{00000000-0008-0000-0000-00005F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52" name="Text Box 11">
          <a:extLst>
            <a:ext uri="{FF2B5EF4-FFF2-40B4-BE49-F238E27FC236}">
              <a16:creationId xmlns:a16="http://schemas.microsoft.com/office/drawing/2014/main" id="{00000000-0008-0000-0000-000060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53" name="Text Box 11">
          <a:extLst>
            <a:ext uri="{FF2B5EF4-FFF2-40B4-BE49-F238E27FC236}">
              <a16:creationId xmlns:a16="http://schemas.microsoft.com/office/drawing/2014/main" id="{00000000-0008-0000-0000-000061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54" name="Text Box 11">
          <a:extLst>
            <a:ext uri="{FF2B5EF4-FFF2-40B4-BE49-F238E27FC236}">
              <a16:creationId xmlns:a16="http://schemas.microsoft.com/office/drawing/2014/main" id="{00000000-0008-0000-0000-000062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55" name="Text Box 11">
          <a:extLst>
            <a:ext uri="{FF2B5EF4-FFF2-40B4-BE49-F238E27FC236}">
              <a16:creationId xmlns:a16="http://schemas.microsoft.com/office/drawing/2014/main" id="{00000000-0008-0000-0000-000063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56" name="Text Box 11">
          <a:extLst>
            <a:ext uri="{FF2B5EF4-FFF2-40B4-BE49-F238E27FC236}">
              <a16:creationId xmlns:a16="http://schemas.microsoft.com/office/drawing/2014/main" id="{00000000-0008-0000-0000-000064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57" name="Text Box 11">
          <a:extLst>
            <a:ext uri="{FF2B5EF4-FFF2-40B4-BE49-F238E27FC236}">
              <a16:creationId xmlns:a16="http://schemas.microsoft.com/office/drawing/2014/main" id="{00000000-0008-0000-0000-000065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58" name="Text Box 11">
          <a:extLst>
            <a:ext uri="{FF2B5EF4-FFF2-40B4-BE49-F238E27FC236}">
              <a16:creationId xmlns:a16="http://schemas.microsoft.com/office/drawing/2014/main" id="{00000000-0008-0000-0000-000066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59" name="Text Box 11">
          <a:extLst>
            <a:ext uri="{FF2B5EF4-FFF2-40B4-BE49-F238E27FC236}">
              <a16:creationId xmlns:a16="http://schemas.microsoft.com/office/drawing/2014/main" id="{00000000-0008-0000-0000-000067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60" name="Text Box 11">
          <a:extLst>
            <a:ext uri="{FF2B5EF4-FFF2-40B4-BE49-F238E27FC236}">
              <a16:creationId xmlns:a16="http://schemas.microsoft.com/office/drawing/2014/main" id="{00000000-0008-0000-0000-000068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61" name="Text Box 11">
          <a:extLst>
            <a:ext uri="{FF2B5EF4-FFF2-40B4-BE49-F238E27FC236}">
              <a16:creationId xmlns:a16="http://schemas.microsoft.com/office/drawing/2014/main" id="{00000000-0008-0000-0000-000069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62" name="Text Box 11">
          <a:extLst>
            <a:ext uri="{FF2B5EF4-FFF2-40B4-BE49-F238E27FC236}">
              <a16:creationId xmlns:a16="http://schemas.microsoft.com/office/drawing/2014/main" id="{00000000-0008-0000-0000-00006A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63" name="Text Box 11">
          <a:extLst>
            <a:ext uri="{FF2B5EF4-FFF2-40B4-BE49-F238E27FC236}">
              <a16:creationId xmlns:a16="http://schemas.microsoft.com/office/drawing/2014/main" id="{00000000-0008-0000-0000-00006B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64" name="Text Box 11">
          <a:extLst>
            <a:ext uri="{FF2B5EF4-FFF2-40B4-BE49-F238E27FC236}">
              <a16:creationId xmlns:a16="http://schemas.microsoft.com/office/drawing/2014/main" id="{00000000-0008-0000-0000-00006C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65" name="Text Box 11">
          <a:extLst>
            <a:ext uri="{FF2B5EF4-FFF2-40B4-BE49-F238E27FC236}">
              <a16:creationId xmlns:a16="http://schemas.microsoft.com/office/drawing/2014/main" id="{00000000-0008-0000-0000-00006D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66" name="Text Box 11">
          <a:extLst>
            <a:ext uri="{FF2B5EF4-FFF2-40B4-BE49-F238E27FC236}">
              <a16:creationId xmlns:a16="http://schemas.microsoft.com/office/drawing/2014/main" id="{00000000-0008-0000-0000-00006E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67" name="Text Box 11">
          <a:extLst>
            <a:ext uri="{FF2B5EF4-FFF2-40B4-BE49-F238E27FC236}">
              <a16:creationId xmlns:a16="http://schemas.microsoft.com/office/drawing/2014/main" id="{00000000-0008-0000-0000-00006F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68" name="Text Box 11">
          <a:extLst>
            <a:ext uri="{FF2B5EF4-FFF2-40B4-BE49-F238E27FC236}">
              <a16:creationId xmlns:a16="http://schemas.microsoft.com/office/drawing/2014/main" id="{00000000-0008-0000-0000-000070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69" name="Text Box 11">
          <a:extLst>
            <a:ext uri="{FF2B5EF4-FFF2-40B4-BE49-F238E27FC236}">
              <a16:creationId xmlns:a16="http://schemas.microsoft.com/office/drawing/2014/main" id="{00000000-0008-0000-0000-000071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70" name="Text Box 11">
          <a:extLst>
            <a:ext uri="{FF2B5EF4-FFF2-40B4-BE49-F238E27FC236}">
              <a16:creationId xmlns:a16="http://schemas.microsoft.com/office/drawing/2014/main" id="{00000000-0008-0000-0000-000072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71" name="Text Box 11">
          <a:extLst>
            <a:ext uri="{FF2B5EF4-FFF2-40B4-BE49-F238E27FC236}">
              <a16:creationId xmlns:a16="http://schemas.microsoft.com/office/drawing/2014/main" id="{00000000-0008-0000-0000-000073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72" name="Text Box 11">
          <a:extLst>
            <a:ext uri="{FF2B5EF4-FFF2-40B4-BE49-F238E27FC236}">
              <a16:creationId xmlns:a16="http://schemas.microsoft.com/office/drawing/2014/main" id="{00000000-0008-0000-0000-000074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73" name="Text Box 11">
          <a:extLst>
            <a:ext uri="{FF2B5EF4-FFF2-40B4-BE49-F238E27FC236}">
              <a16:creationId xmlns:a16="http://schemas.microsoft.com/office/drawing/2014/main" id="{00000000-0008-0000-0000-000075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74" name="Text Box 11">
          <a:extLst>
            <a:ext uri="{FF2B5EF4-FFF2-40B4-BE49-F238E27FC236}">
              <a16:creationId xmlns:a16="http://schemas.microsoft.com/office/drawing/2014/main" id="{00000000-0008-0000-0000-000076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75" name="Text Box 11">
          <a:extLst>
            <a:ext uri="{FF2B5EF4-FFF2-40B4-BE49-F238E27FC236}">
              <a16:creationId xmlns:a16="http://schemas.microsoft.com/office/drawing/2014/main" id="{00000000-0008-0000-0000-000077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76" name="Text Box 11">
          <a:extLst>
            <a:ext uri="{FF2B5EF4-FFF2-40B4-BE49-F238E27FC236}">
              <a16:creationId xmlns:a16="http://schemas.microsoft.com/office/drawing/2014/main" id="{00000000-0008-0000-0000-000078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77" name="Text Box 11">
          <a:extLst>
            <a:ext uri="{FF2B5EF4-FFF2-40B4-BE49-F238E27FC236}">
              <a16:creationId xmlns:a16="http://schemas.microsoft.com/office/drawing/2014/main" id="{00000000-0008-0000-0000-000079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78" name="Text Box 11">
          <a:extLst>
            <a:ext uri="{FF2B5EF4-FFF2-40B4-BE49-F238E27FC236}">
              <a16:creationId xmlns:a16="http://schemas.microsoft.com/office/drawing/2014/main" id="{00000000-0008-0000-0000-00007A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79" name="Text Box 11">
          <a:extLst>
            <a:ext uri="{FF2B5EF4-FFF2-40B4-BE49-F238E27FC236}">
              <a16:creationId xmlns:a16="http://schemas.microsoft.com/office/drawing/2014/main" id="{00000000-0008-0000-0000-00007B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80" name="Text Box 11">
          <a:extLst>
            <a:ext uri="{FF2B5EF4-FFF2-40B4-BE49-F238E27FC236}">
              <a16:creationId xmlns:a16="http://schemas.microsoft.com/office/drawing/2014/main" id="{00000000-0008-0000-0000-00007C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181" name="Text Box 11">
          <a:extLst>
            <a:ext uri="{FF2B5EF4-FFF2-40B4-BE49-F238E27FC236}">
              <a16:creationId xmlns:a16="http://schemas.microsoft.com/office/drawing/2014/main" id="{00000000-0008-0000-0000-00007D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82" name="Text Box 8">
          <a:extLst>
            <a:ext uri="{FF2B5EF4-FFF2-40B4-BE49-F238E27FC236}">
              <a16:creationId xmlns:a16="http://schemas.microsoft.com/office/drawing/2014/main" id="{00000000-0008-0000-0000-00007E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83" name="Text Box 9">
          <a:extLst>
            <a:ext uri="{FF2B5EF4-FFF2-40B4-BE49-F238E27FC236}">
              <a16:creationId xmlns:a16="http://schemas.microsoft.com/office/drawing/2014/main" id="{00000000-0008-0000-0000-00007F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84" name="Text Box 11">
          <a:extLst>
            <a:ext uri="{FF2B5EF4-FFF2-40B4-BE49-F238E27FC236}">
              <a16:creationId xmlns:a16="http://schemas.microsoft.com/office/drawing/2014/main" id="{00000000-0008-0000-0000-000080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85" name="Text Box 8">
          <a:extLst>
            <a:ext uri="{FF2B5EF4-FFF2-40B4-BE49-F238E27FC236}">
              <a16:creationId xmlns:a16="http://schemas.microsoft.com/office/drawing/2014/main" id="{00000000-0008-0000-0000-000081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86" name="Text Box 9">
          <a:extLst>
            <a:ext uri="{FF2B5EF4-FFF2-40B4-BE49-F238E27FC236}">
              <a16:creationId xmlns:a16="http://schemas.microsoft.com/office/drawing/2014/main" id="{00000000-0008-0000-0000-000082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87" name="Text Box 11">
          <a:extLst>
            <a:ext uri="{FF2B5EF4-FFF2-40B4-BE49-F238E27FC236}">
              <a16:creationId xmlns:a16="http://schemas.microsoft.com/office/drawing/2014/main" id="{00000000-0008-0000-0000-000083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88" name="Text Box 8">
          <a:extLst>
            <a:ext uri="{FF2B5EF4-FFF2-40B4-BE49-F238E27FC236}">
              <a16:creationId xmlns:a16="http://schemas.microsoft.com/office/drawing/2014/main" id="{00000000-0008-0000-0000-000084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89" name="Text Box 9">
          <a:extLst>
            <a:ext uri="{FF2B5EF4-FFF2-40B4-BE49-F238E27FC236}">
              <a16:creationId xmlns:a16="http://schemas.microsoft.com/office/drawing/2014/main" id="{00000000-0008-0000-0000-000085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90" name="Text Box 11">
          <a:extLst>
            <a:ext uri="{FF2B5EF4-FFF2-40B4-BE49-F238E27FC236}">
              <a16:creationId xmlns:a16="http://schemas.microsoft.com/office/drawing/2014/main" id="{00000000-0008-0000-0000-000086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91" name="Text Box 8">
          <a:extLst>
            <a:ext uri="{FF2B5EF4-FFF2-40B4-BE49-F238E27FC236}">
              <a16:creationId xmlns:a16="http://schemas.microsoft.com/office/drawing/2014/main" id="{00000000-0008-0000-0000-000087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92" name="Text Box 9">
          <a:extLst>
            <a:ext uri="{FF2B5EF4-FFF2-40B4-BE49-F238E27FC236}">
              <a16:creationId xmlns:a16="http://schemas.microsoft.com/office/drawing/2014/main" id="{00000000-0008-0000-0000-000088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93" name="Text Box 11">
          <a:extLst>
            <a:ext uri="{FF2B5EF4-FFF2-40B4-BE49-F238E27FC236}">
              <a16:creationId xmlns:a16="http://schemas.microsoft.com/office/drawing/2014/main" id="{00000000-0008-0000-0000-000089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94" name="Text Box 11">
          <a:extLst>
            <a:ext uri="{FF2B5EF4-FFF2-40B4-BE49-F238E27FC236}">
              <a16:creationId xmlns:a16="http://schemas.microsoft.com/office/drawing/2014/main" id="{00000000-0008-0000-0000-00008A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95" name="Text Box 9">
          <a:extLst>
            <a:ext uri="{FF2B5EF4-FFF2-40B4-BE49-F238E27FC236}">
              <a16:creationId xmlns:a16="http://schemas.microsoft.com/office/drawing/2014/main" id="{00000000-0008-0000-0000-00008B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96" name="Text Box 11">
          <a:extLst>
            <a:ext uri="{FF2B5EF4-FFF2-40B4-BE49-F238E27FC236}">
              <a16:creationId xmlns:a16="http://schemas.microsoft.com/office/drawing/2014/main" id="{00000000-0008-0000-0000-00008C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97" name="Text Box 8">
          <a:extLst>
            <a:ext uri="{FF2B5EF4-FFF2-40B4-BE49-F238E27FC236}">
              <a16:creationId xmlns:a16="http://schemas.microsoft.com/office/drawing/2014/main" id="{00000000-0008-0000-0000-00008D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98" name="Text Box 9">
          <a:extLst>
            <a:ext uri="{FF2B5EF4-FFF2-40B4-BE49-F238E27FC236}">
              <a16:creationId xmlns:a16="http://schemas.microsoft.com/office/drawing/2014/main" id="{00000000-0008-0000-0000-00008E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199" name="Text Box 11">
          <a:extLst>
            <a:ext uri="{FF2B5EF4-FFF2-40B4-BE49-F238E27FC236}">
              <a16:creationId xmlns:a16="http://schemas.microsoft.com/office/drawing/2014/main" id="{00000000-0008-0000-0000-00008F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00" name="Text Box 8">
          <a:extLst>
            <a:ext uri="{FF2B5EF4-FFF2-40B4-BE49-F238E27FC236}">
              <a16:creationId xmlns:a16="http://schemas.microsoft.com/office/drawing/2014/main" id="{00000000-0008-0000-0000-000090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01" name="Text Box 9">
          <a:extLst>
            <a:ext uri="{FF2B5EF4-FFF2-40B4-BE49-F238E27FC236}">
              <a16:creationId xmlns:a16="http://schemas.microsoft.com/office/drawing/2014/main" id="{00000000-0008-0000-0000-000091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02" name="Text Box 11">
          <a:extLst>
            <a:ext uri="{FF2B5EF4-FFF2-40B4-BE49-F238E27FC236}">
              <a16:creationId xmlns:a16="http://schemas.microsoft.com/office/drawing/2014/main" id="{00000000-0008-0000-0000-000092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03" name="Text Box 8">
          <a:extLst>
            <a:ext uri="{FF2B5EF4-FFF2-40B4-BE49-F238E27FC236}">
              <a16:creationId xmlns:a16="http://schemas.microsoft.com/office/drawing/2014/main" id="{00000000-0008-0000-0000-000093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04" name="Text Box 9">
          <a:extLst>
            <a:ext uri="{FF2B5EF4-FFF2-40B4-BE49-F238E27FC236}">
              <a16:creationId xmlns:a16="http://schemas.microsoft.com/office/drawing/2014/main" id="{00000000-0008-0000-0000-000094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05" name="Text Box 11">
          <a:extLst>
            <a:ext uri="{FF2B5EF4-FFF2-40B4-BE49-F238E27FC236}">
              <a16:creationId xmlns:a16="http://schemas.microsoft.com/office/drawing/2014/main" id="{00000000-0008-0000-0000-000095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06" name="Text Box 8">
          <a:extLst>
            <a:ext uri="{FF2B5EF4-FFF2-40B4-BE49-F238E27FC236}">
              <a16:creationId xmlns:a16="http://schemas.microsoft.com/office/drawing/2014/main" id="{00000000-0008-0000-0000-000096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07" name="Text Box 9">
          <a:extLst>
            <a:ext uri="{FF2B5EF4-FFF2-40B4-BE49-F238E27FC236}">
              <a16:creationId xmlns:a16="http://schemas.microsoft.com/office/drawing/2014/main" id="{00000000-0008-0000-0000-000097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08" name="Text Box 11">
          <a:extLst>
            <a:ext uri="{FF2B5EF4-FFF2-40B4-BE49-F238E27FC236}">
              <a16:creationId xmlns:a16="http://schemas.microsoft.com/office/drawing/2014/main" id="{00000000-0008-0000-0000-000098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09" name="Text Box 8">
          <a:extLst>
            <a:ext uri="{FF2B5EF4-FFF2-40B4-BE49-F238E27FC236}">
              <a16:creationId xmlns:a16="http://schemas.microsoft.com/office/drawing/2014/main" id="{00000000-0008-0000-0000-000099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10" name="Text Box 9">
          <a:extLst>
            <a:ext uri="{FF2B5EF4-FFF2-40B4-BE49-F238E27FC236}">
              <a16:creationId xmlns:a16="http://schemas.microsoft.com/office/drawing/2014/main" id="{00000000-0008-0000-0000-00009A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11" name="Text Box 11">
          <a:extLst>
            <a:ext uri="{FF2B5EF4-FFF2-40B4-BE49-F238E27FC236}">
              <a16:creationId xmlns:a16="http://schemas.microsoft.com/office/drawing/2014/main" id="{00000000-0008-0000-0000-00009B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12" name="Text Box 8">
          <a:extLst>
            <a:ext uri="{FF2B5EF4-FFF2-40B4-BE49-F238E27FC236}">
              <a16:creationId xmlns:a16="http://schemas.microsoft.com/office/drawing/2014/main" id="{00000000-0008-0000-0000-00009C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13" name="Text Box 9">
          <a:extLst>
            <a:ext uri="{FF2B5EF4-FFF2-40B4-BE49-F238E27FC236}">
              <a16:creationId xmlns:a16="http://schemas.microsoft.com/office/drawing/2014/main" id="{00000000-0008-0000-0000-00009D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14" name="Text Box 11">
          <a:extLst>
            <a:ext uri="{FF2B5EF4-FFF2-40B4-BE49-F238E27FC236}">
              <a16:creationId xmlns:a16="http://schemas.microsoft.com/office/drawing/2014/main" id="{00000000-0008-0000-0000-00009E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15" name="Text Box 8">
          <a:extLst>
            <a:ext uri="{FF2B5EF4-FFF2-40B4-BE49-F238E27FC236}">
              <a16:creationId xmlns:a16="http://schemas.microsoft.com/office/drawing/2014/main" id="{00000000-0008-0000-0000-00009F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16" name="Text Box 9">
          <a:extLst>
            <a:ext uri="{FF2B5EF4-FFF2-40B4-BE49-F238E27FC236}">
              <a16:creationId xmlns:a16="http://schemas.microsoft.com/office/drawing/2014/main" id="{00000000-0008-0000-0000-0000A0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17" name="Text Box 11">
          <a:extLst>
            <a:ext uri="{FF2B5EF4-FFF2-40B4-BE49-F238E27FC236}">
              <a16:creationId xmlns:a16="http://schemas.microsoft.com/office/drawing/2014/main" id="{00000000-0008-0000-0000-0000A1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18" name="Text Box 8">
          <a:extLst>
            <a:ext uri="{FF2B5EF4-FFF2-40B4-BE49-F238E27FC236}">
              <a16:creationId xmlns:a16="http://schemas.microsoft.com/office/drawing/2014/main" id="{00000000-0008-0000-0000-0000A2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19" name="Text Box 9">
          <a:extLst>
            <a:ext uri="{FF2B5EF4-FFF2-40B4-BE49-F238E27FC236}">
              <a16:creationId xmlns:a16="http://schemas.microsoft.com/office/drawing/2014/main" id="{00000000-0008-0000-0000-0000A3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20" name="Text Box 11">
          <a:extLst>
            <a:ext uri="{FF2B5EF4-FFF2-40B4-BE49-F238E27FC236}">
              <a16:creationId xmlns:a16="http://schemas.microsoft.com/office/drawing/2014/main" id="{00000000-0008-0000-0000-0000A4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21" name="Text Box 8">
          <a:extLst>
            <a:ext uri="{FF2B5EF4-FFF2-40B4-BE49-F238E27FC236}">
              <a16:creationId xmlns:a16="http://schemas.microsoft.com/office/drawing/2014/main" id="{00000000-0008-0000-0000-0000A5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22" name="Text Box 9">
          <a:extLst>
            <a:ext uri="{FF2B5EF4-FFF2-40B4-BE49-F238E27FC236}">
              <a16:creationId xmlns:a16="http://schemas.microsoft.com/office/drawing/2014/main" id="{00000000-0008-0000-0000-0000A6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23" name="Text Box 11">
          <a:extLst>
            <a:ext uri="{FF2B5EF4-FFF2-40B4-BE49-F238E27FC236}">
              <a16:creationId xmlns:a16="http://schemas.microsoft.com/office/drawing/2014/main" id="{00000000-0008-0000-0000-0000A7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24" name="Text Box 8">
          <a:extLst>
            <a:ext uri="{FF2B5EF4-FFF2-40B4-BE49-F238E27FC236}">
              <a16:creationId xmlns:a16="http://schemas.microsoft.com/office/drawing/2014/main" id="{00000000-0008-0000-0000-0000A8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25" name="Text Box 9">
          <a:extLst>
            <a:ext uri="{FF2B5EF4-FFF2-40B4-BE49-F238E27FC236}">
              <a16:creationId xmlns:a16="http://schemas.microsoft.com/office/drawing/2014/main" id="{00000000-0008-0000-0000-0000A9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26" name="Text Box 11">
          <a:extLst>
            <a:ext uri="{FF2B5EF4-FFF2-40B4-BE49-F238E27FC236}">
              <a16:creationId xmlns:a16="http://schemas.microsoft.com/office/drawing/2014/main" id="{00000000-0008-0000-0000-0000AA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27" name="Text Box 8">
          <a:extLst>
            <a:ext uri="{FF2B5EF4-FFF2-40B4-BE49-F238E27FC236}">
              <a16:creationId xmlns:a16="http://schemas.microsoft.com/office/drawing/2014/main" id="{00000000-0008-0000-0000-0000AB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28" name="Text Box 9">
          <a:extLst>
            <a:ext uri="{FF2B5EF4-FFF2-40B4-BE49-F238E27FC236}">
              <a16:creationId xmlns:a16="http://schemas.microsoft.com/office/drawing/2014/main" id="{00000000-0008-0000-0000-0000AC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29" name="Text Box 11">
          <a:extLst>
            <a:ext uri="{FF2B5EF4-FFF2-40B4-BE49-F238E27FC236}">
              <a16:creationId xmlns:a16="http://schemas.microsoft.com/office/drawing/2014/main" id="{00000000-0008-0000-0000-0000AD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3230" name="Text Box 8">
          <a:extLst>
            <a:ext uri="{FF2B5EF4-FFF2-40B4-BE49-F238E27FC236}">
              <a16:creationId xmlns:a16="http://schemas.microsoft.com/office/drawing/2014/main" id="{00000000-0008-0000-0000-0000AE33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231" name="Text Box 11">
          <a:extLst>
            <a:ext uri="{FF2B5EF4-FFF2-40B4-BE49-F238E27FC236}">
              <a16:creationId xmlns:a16="http://schemas.microsoft.com/office/drawing/2014/main" id="{00000000-0008-0000-0000-0000AF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32" name="Text Box 8">
          <a:extLst>
            <a:ext uri="{FF2B5EF4-FFF2-40B4-BE49-F238E27FC236}">
              <a16:creationId xmlns:a16="http://schemas.microsoft.com/office/drawing/2014/main" id="{00000000-0008-0000-0000-0000B0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33" name="Text Box 9">
          <a:extLst>
            <a:ext uri="{FF2B5EF4-FFF2-40B4-BE49-F238E27FC236}">
              <a16:creationId xmlns:a16="http://schemas.microsoft.com/office/drawing/2014/main" id="{00000000-0008-0000-0000-0000B1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34" name="Text Box 11">
          <a:extLst>
            <a:ext uri="{FF2B5EF4-FFF2-40B4-BE49-F238E27FC236}">
              <a16:creationId xmlns:a16="http://schemas.microsoft.com/office/drawing/2014/main" id="{00000000-0008-0000-0000-0000B2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76200" cy="28575"/>
    <xdr:sp macro="" textlink="">
      <xdr:nvSpPr>
        <xdr:cNvPr id="13235" name="Text Box 11">
          <a:extLst>
            <a:ext uri="{FF2B5EF4-FFF2-40B4-BE49-F238E27FC236}">
              <a16:creationId xmlns:a16="http://schemas.microsoft.com/office/drawing/2014/main" id="{00000000-0008-0000-0000-0000B3330000}"/>
            </a:ext>
          </a:extLst>
        </xdr:cNvPr>
        <xdr:cNvSpPr txBox="1">
          <a:spLocks noChangeArrowheads="1"/>
        </xdr:cNvSpPr>
      </xdr:nvSpPr>
      <xdr:spPr bwMode="auto">
        <a:xfrm>
          <a:off x="4095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236" name="Text Box 8">
          <a:extLst>
            <a:ext uri="{FF2B5EF4-FFF2-40B4-BE49-F238E27FC236}">
              <a16:creationId xmlns:a16="http://schemas.microsoft.com/office/drawing/2014/main" id="{00000000-0008-0000-0000-0000B433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237" name="Text Box 9">
          <a:extLst>
            <a:ext uri="{FF2B5EF4-FFF2-40B4-BE49-F238E27FC236}">
              <a16:creationId xmlns:a16="http://schemas.microsoft.com/office/drawing/2014/main" id="{00000000-0008-0000-0000-0000B533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238" name="Text Box 11">
          <a:extLst>
            <a:ext uri="{FF2B5EF4-FFF2-40B4-BE49-F238E27FC236}">
              <a16:creationId xmlns:a16="http://schemas.microsoft.com/office/drawing/2014/main" id="{00000000-0008-0000-0000-0000B633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39" name="Text Box 8">
          <a:extLst>
            <a:ext uri="{FF2B5EF4-FFF2-40B4-BE49-F238E27FC236}">
              <a16:creationId xmlns:a16="http://schemas.microsoft.com/office/drawing/2014/main" id="{00000000-0008-0000-0000-0000B7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40" name="Text Box 9">
          <a:extLst>
            <a:ext uri="{FF2B5EF4-FFF2-40B4-BE49-F238E27FC236}">
              <a16:creationId xmlns:a16="http://schemas.microsoft.com/office/drawing/2014/main" id="{00000000-0008-0000-0000-0000B8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41" name="Text Box 11">
          <a:extLst>
            <a:ext uri="{FF2B5EF4-FFF2-40B4-BE49-F238E27FC236}">
              <a16:creationId xmlns:a16="http://schemas.microsoft.com/office/drawing/2014/main" id="{00000000-0008-0000-0000-0000B9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242" name="Text Box 8">
          <a:extLst>
            <a:ext uri="{FF2B5EF4-FFF2-40B4-BE49-F238E27FC236}">
              <a16:creationId xmlns:a16="http://schemas.microsoft.com/office/drawing/2014/main" id="{00000000-0008-0000-0000-0000BA33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243" name="Text Box 9">
          <a:extLst>
            <a:ext uri="{FF2B5EF4-FFF2-40B4-BE49-F238E27FC236}">
              <a16:creationId xmlns:a16="http://schemas.microsoft.com/office/drawing/2014/main" id="{00000000-0008-0000-0000-0000BB33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244" name="Text Box 11">
          <a:extLst>
            <a:ext uri="{FF2B5EF4-FFF2-40B4-BE49-F238E27FC236}">
              <a16:creationId xmlns:a16="http://schemas.microsoft.com/office/drawing/2014/main" id="{00000000-0008-0000-0000-0000BC33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45" name="Text Box 8">
          <a:extLst>
            <a:ext uri="{FF2B5EF4-FFF2-40B4-BE49-F238E27FC236}">
              <a16:creationId xmlns:a16="http://schemas.microsoft.com/office/drawing/2014/main" id="{00000000-0008-0000-0000-0000BD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46" name="Text Box 9">
          <a:extLst>
            <a:ext uri="{FF2B5EF4-FFF2-40B4-BE49-F238E27FC236}">
              <a16:creationId xmlns:a16="http://schemas.microsoft.com/office/drawing/2014/main" id="{00000000-0008-0000-0000-0000BE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47" name="Text Box 11">
          <a:extLst>
            <a:ext uri="{FF2B5EF4-FFF2-40B4-BE49-F238E27FC236}">
              <a16:creationId xmlns:a16="http://schemas.microsoft.com/office/drawing/2014/main" id="{00000000-0008-0000-0000-0000BF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3248" name="Text Box 8">
          <a:extLst>
            <a:ext uri="{FF2B5EF4-FFF2-40B4-BE49-F238E27FC236}">
              <a16:creationId xmlns:a16="http://schemas.microsoft.com/office/drawing/2014/main" id="{00000000-0008-0000-0000-0000C033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249" name="Text Box 11">
          <a:extLst>
            <a:ext uri="{FF2B5EF4-FFF2-40B4-BE49-F238E27FC236}">
              <a16:creationId xmlns:a16="http://schemas.microsoft.com/office/drawing/2014/main" id="{00000000-0008-0000-0000-0000C1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250" name="Text Box 11">
          <a:extLst>
            <a:ext uri="{FF2B5EF4-FFF2-40B4-BE49-F238E27FC236}">
              <a16:creationId xmlns:a16="http://schemas.microsoft.com/office/drawing/2014/main" id="{00000000-0008-0000-0000-0000C2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251" name="Text Box 11">
          <a:extLst>
            <a:ext uri="{FF2B5EF4-FFF2-40B4-BE49-F238E27FC236}">
              <a16:creationId xmlns:a16="http://schemas.microsoft.com/office/drawing/2014/main" id="{00000000-0008-0000-0000-0000C3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252" name="Text Box 11">
          <a:extLst>
            <a:ext uri="{FF2B5EF4-FFF2-40B4-BE49-F238E27FC236}">
              <a16:creationId xmlns:a16="http://schemas.microsoft.com/office/drawing/2014/main" id="{00000000-0008-0000-0000-0000C4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253" name="Text Box 11">
          <a:extLst>
            <a:ext uri="{FF2B5EF4-FFF2-40B4-BE49-F238E27FC236}">
              <a16:creationId xmlns:a16="http://schemas.microsoft.com/office/drawing/2014/main" id="{00000000-0008-0000-0000-0000C5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254" name="Text Box 11">
          <a:extLst>
            <a:ext uri="{FF2B5EF4-FFF2-40B4-BE49-F238E27FC236}">
              <a16:creationId xmlns:a16="http://schemas.microsoft.com/office/drawing/2014/main" id="{00000000-0008-0000-0000-0000C6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255" name="Text Box 11">
          <a:extLst>
            <a:ext uri="{FF2B5EF4-FFF2-40B4-BE49-F238E27FC236}">
              <a16:creationId xmlns:a16="http://schemas.microsoft.com/office/drawing/2014/main" id="{00000000-0008-0000-0000-0000C7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256" name="Text Box 11">
          <a:extLst>
            <a:ext uri="{FF2B5EF4-FFF2-40B4-BE49-F238E27FC236}">
              <a16:creationId xmlns:a16="http://schemas.microsoft.com/office/drawing/2014/main" id="{00000000-0008-0000-0000-0000C8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257" name="Text Box 11">
          <a:extLst>
            <a:ext uri="{FF2B5EF4-FFF2-40B4-BE49-F238E27FC236}">
              <a16:creationId xmlns:a16="http://schemas.microsoft.com/office/drawing/2014/main" id="{00000000-0008-0000-0000-0000C9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3258" name="Text Box 8">
          <a:extLst>
            <a:ext uri="{FF2B5EF4-FFF2-40B4-BE49-F238E27FC236}">
              <a16:creationId xmlns:a16="http://schemas.microsoft.com/office/drawing/2014/main" id="{00000000-0008-0000-0000-0000CA33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259" name="Text Box 11">
          <a:extLst>
            <a:ext uri="{FF2B5EF4-FFF2-40B4-BE49-F238E27FC236}">
              <a16:creationId xmlns:a16="http://schemas.microsoft.com/office/drawing/2014/main" id="{00000000-0008-0000-0000-0000CB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60" name="Text Box 9">
          <a:extLst>
            <a:ext uri="{FF2B5EF4-FFF2-40B4-BE49-F238E27FC236}">
              <a16:creationId xmlns:a16="http://schemas.microsoft.com/office/drawing/2014/main" id="{00000000-0008-0000-0000-0000CC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61" name="Text Box 11">
          <a:extLst>
            <a:ext uri="{FF2B5EF4-FFF2-40B4-BE49-F238E27FC236}">
              <a16:creationId xmlns:a16="http://schemas.microsoft.com/office/drawing/2014/main" id="{00000000-0008-0000-0000-0000CD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62" name="Text Box 8">
          <a:extLst>
            <a:ext uri="{FF2B5EF4-FFF2-40B4-BE49-F238E27FC236}">
              <a16:creationId xmlns:a16="http://schemas.microsoft.com/office/drawing/2014/main" id="{00000000-0008-0000-0000-0000CE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63" name="Text Box 9">
          <a:extLst>
            <a:ext uri="{FF2B5EF4-FFF2-40B4-BE49-F238E27FC236}">
              <a16:creationId xmlns:a16="http://schemas.microsoft.com/office/drawing/2014/main" id="{00000000-0008-0000-0000-0000CF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64" name="Text Box 11">
          <a:extLst>
            <a:ext uri="{FF2B5EF4-FFF2-40B4-BE49-F238E27FC236}">
              <a16:creationId xmlns:a16="http://schemas.microsoft.com/office/drawing/2014/main" id="{00000000-0008-0000-0000-0000D0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65" name="Text Box 8">
          <a:extLst>
            <a:ext uri="{FF2B5EF4-FFF2-40B4-BE49-F238E27FC236}">
              <a16:creationId xmlns:a16="http://schemas.microsoft.com/office/drawing/2014/main" id="{00000000-0008-0000-0000-0000D1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66" name="Text Box 9">
          <a:extLst>
            <a:ext uri="{FF2B5EF4-FFF2-40B4-BE49-F238E27FC236}">
              <a16:creationId xmlns:a16="http://schemas.microsoft.com/office/drawing/2014/main" id="{00000000-0008-0000-0000-0000D2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67" name="Text Box 11">
          <a:extLst>
            <a:ext uri="{FF2B5EF4-FFF2-40B4-BE49-F238E27FC236}">
              <a16:creationId xmlns:a16="http://schemas.microsoft.com/office/drawing/2014/main" id="{00000000-0008-0000-0000-0000D3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68" name="Text Box 8">
          <a:extLst>
            <a:ext uri="{FF2B5EF4-FFF2-40B4-BE49-F238E27FC236}">
              <a16:creationId xmlns:a16="http://schemas.microsoft.com/office/drawing/2014/main" id="{00000000-0008-0000-0000-0000D4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69" name="Text Box 9">
          <a:extLst>
            <a:ext uri="{FF2B5EF4-FFF2-40B4-BE49-F238E27FC236}">
              <a16:creationId xmlns:a16="http://schemas.microsoft.com/office/drawing/2014/main" id="{00000000-0008-0000-0000-0000D5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70" name="Text Box 11">
          <a:extLst>
            <a:ext uri="{FF2B5EF4-FFF2-40B4-BE49-F238E27FC236}">
              <a16:creationId xmlns:a16="http://schemas.microsoft.com/office/drawing/2014/main" id="{00000000-0008-0000-0000-0000D6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71" name="Text Box 8">
          <a:extLst>
            <a:ext uri="{FF2B5EF4-FFF2-40B4-BE49-F238E27FC236}">
              <a16:creationId xmlns:a16="http://schemas.microsoft.com/office/drawing/2014/main" id="{00000000-0008-0000-0000-0000D7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72" name="Text Box 9">
          <a:extLst>
            <a:ext uri="{FF2B5EF4-FFF2-40B4-BE49-F238E27FC236}">
              <a16:creationId xmlns:a16="http://schemas.microsoft.com/office/drawing/2014/main" id="{00000000-0008-0000-0000-0000D8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73" name="Text Box 11">
          <a:extLst>
            <a:ext uri="{FF2B5EF4-FFF2-40B4-BE49-F238E27FC236}">
              <a16:creationId xmlns:a16="http://schemas.microsoft.com/office/drawing/2014/main" id="{00000000-0008-0000-0000-0000D9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74" name="Text Box 8">
          <a:extLst>
            <a:ext uri="{FF2B5EF4-FFF2-40B4-BE49-F238E27FC236}">
              <a16:creationId xmlns:a16="http://schemas.microsoft.com/office/drawing/2014/main" id="{00000000-0008-0000-0000-0000DA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75" name="Text Box 9">
          <a:extLst>
            <a:ext uri="{FF2B5EF4-FFF2-40B4-BE49-F238E27FC236}">
              <a16:creationId xmlns:a16="http://schemas.microsoft.com/office/drawing/2014/main" id="{00000000-0008-0000-0000-0000DB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76" name="Text Box 11">
          <a:extLst>
            <a:ext uri="{FF2B5EF4-FFF2-40B4-BE49-F238E27FC236}">
              <a16:creationId xmlns:a16="http://schemas.microsoft.com/office/drawing/2014/main" id="{00000000-0008-0000-0000-0000DC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77" name="Text Box 8">
          <a:extLst>
            <a:ext uri="{FF2B5EF4-FFF2-40B4-BE49-F238E27FC236}">
              <a16:creationId xmlns:a16="http://schemas.microsoft.com/office/drawing/2014/main" id="{00000000-0008-0000-0000-0000DD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78" name="Text Box 9">
          <a:extLst>
            <a:ext uri="{FF2B5EF4-FFF2-40B4-BE49-F238E27FC236}">
              <a16:creationId xmlns:a16="http://schemas.microsoft.com/office/drawing/2014/main" id="{00000000-0008-0000-0000-0000DE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79" name="Text Box 11">
          <a:extLst>
            <a:ext uri="{FF2B5EF4-FFF2-40B4-BE49-F238E27FC236}">
              <a16:creationId xmlns:a16="http://schemas.microsoft.com/office/drawing/2014/main" id="{00000000-0008-0000-0000-0000DF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80" name="Text Box 8">
          <a:extLst>
            <a:ext uri="{FF2B5EF4-FFF2-40B4-BE49-F238E27FC236}">
              <a16:creationId xmlns:a16="http://schemas.microsoft.com/office/drawing/2014/main" id="{00000000-0008-0000-0000-0000E0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81" name="Text Box 9">
          <a:extLst>
            <a:ext uri="{FF2B5EF4-FFF2-40B4-BE49-F238E27FC236}">
              <a16:creationId xmlns:a16="http://schemas.microsoft.com/office/drawing/2014/main" id="{00000000-0008-0000-0000-0000E1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82" name="Text Box 11">
          <a:extLst>
            <a:ext uri="{FF2B5EF4-FFF2-40B4-BE49-F238E27FC236}">
              <a16:creationId xmlns:a16="http://schemas.microsoft.com/office/drawing/2014/main" id="{00000000-0008-0000-0000-0000E2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83" name="Text Box 8">
          <a:extLst>
            <a:ext uri="{FF2B5EF4-FFF2-40B4-BE49-F238E27FC236}">
              <a16:creationId xmlns:a16="http://schemas.microsoft.com/office/drawing/2014/main" id="{00000000-0008-0000-0000-0000E3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84" name="Text Box 9">
          <a:extLst>
            <a:ext uri="{FF2B5EF4-FFF2-40B4-BE49-F238E27FC236}">
              <a16:creationId xmlns:a16="http://schemas.microsoft.com/office/drawing/2014/main" id="{00000000-0008-0000-0000-0000E4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85" name="Text Box 11">
          <a:extLst>
            <a:ext uri="{FF2B5EF4-FFF2-40B4-BE49-F238E27FC236}">
              <a16:creationId xmlns:a16="http://schemas.microsoft.com/office/drawing/2014/main" id="{00000000-0008-0000-0000-0000E5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86" name="Text Box 8">
          <a:extLst>
            <a:ext uri="{FF2B5EF4-FFF2-40B4-BE49-F238E27FC236}">
              <a16:creationId xmlns:a16="http://schemas.microsoft.com/office/drawing/2014/main" id="{00000000-0008-0000-0000-0000E6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87" name="Text Box 9">
          <a:extLst>
            <a:ext uri="{FF2B5EF4-FFF2-40B4-BE49-F238E27FC236}">
              <a16:creationId xmlns:a16="http://schemas.microsoft.com/office/drawing/2014/main" id="{00000000-0008-0000-0000-0000E7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88" name="Text Box 11">
          <a:extLst>
            <a:ext uri="{FF2B5EF4-FFF2-40B4-BE49-F238E27FC236}">
              <a16:creationId xmlns:a16="http://schemas.microsoft.com/office/drawing/2014/main" id="{00000000-0008-0000-0000-0000E8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89" name="Text Box 8">
          <a:extLst>
            <a:ext uri="{FF2B5EF4-FFF2-40B4-BE49-F238E27FC236}">
              <a16:creationId xmlns:a16="http://schemas.microsoft.com/office/drawing/2014/main" id="{00000000-0008-0000-0000-0000E9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90" name="Text Box 9">
          <a:extLst>
            <a:ext uri="{FF2B5EF4-FFF2-40B4-BE49-F238E27FC236}">
              <a16:creationId xmlns:a16="http://schemas.microsoft.com/office/drawing/2014/main" id="{00000000-0008-0000-0000-0000EA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91" name="Text Box 11">
          <a:extLst>
            <a:ext uri="{FF2B5EF4-FFF2-40B4-BE49-F238E27FC236}">
              <a16:creationId xmlns:a16="http://schemas.microsoft.com/office/drawing/2014/main" id="{00000000-0008-0000-0000-0000EB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92" name="Text Box 8">
          <a:extLst>
            <a:ext uri="{FF2B5EF4-FFF2-40B4-BE49-F238E27FC236}">
              <a16:creationId xmlns:a16="http://schemas.microsoft.com/office/drawing/2014/main" id="{00000000-0008-0000-0000-0000EC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93" name="Text Box 9">
          <a:extLst>
            <a:ext uri="{FF2B5EF4-FFF2-40B4-BE49-F238E27FC236}">
              <a16:creationId xmlns:a16="http://schemas.microsoft.com/office/drawing/2014/main" id="{00000000-0008-0000-0000-0000ED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94" name="Text Box 11">
          <a:extLst>
            <a:ext uri="{FF2B5EF4-FFF2-40B4-BE49-F238E27FC236}">
              <a16:creationId xmlns:a16="http://schemas.microsoft.com/office/drawing/2014/main" id="{00000000-0008-0000-0000-0000EE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3295" name="Text Box 8">
          <a:extLst>
            <a:ext uri="{FF2B5EF4-FFF2-40B4-BE49-F238E27FC236}">
              <a16:creationId xmlns:a16="http://schemas.microsoft.com/office/drawing/2014/main" id="{00000000-0008-0000-0000-0000EF33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296" name="Text Box 11">
          <a:extLst>
            <a:ext uri="{FF2B5EF4-FFF2-40B4-BE49-F238E27FC236}">
              <a16:creationId xmlns:a16="http://schemas.microsoft.com/office/drawing/2014/main" id="{00000000-0008-0000-0000-0000F033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97" name="Text Box 8">
          <a:extLst>
            <a:ext uri="{FF2B5EF4-FFF2-40B4-BE49-F238E27FC236}">
              <a16:creationId xmlns:a16="http://schemas.microsoft.com/office/drawing/2014/main" id="{00000000-0008-0000-0000-0000F1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98" name="Text Box 9">
          <a:extLst>
            <a:ext uri="{FF2B5EF4-FFF2-40B4-BE49-F238E27FC236}">
              <a16:creationId xmlns:a16="http://schemas.microsoft.com/office/drawing/2014/main" id="{00000000-0008-0000-0000-0000F2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299" name="Text Box 11">
          <a:extLst>
            <a:ext uri="{FF2B5EF4-FFF2-40B4-BE49-F238E27FC236}">
              <a16:creationId xmlns:a16="http://schemas.microsoft.com/office/drawing/2014/main" id="{00000000-0008-0000-0000-0000F3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300" name="Text Box 8">
          <a:extLst>
            <a:ext uri="{FF2B5EF4-FFF2-40B4-BE49-F238E27FC236}">
              <a16:creationId xmlns:a16="http://schemas.microsoft.com/office/drawing/2014/main" id="{00000000-0008-0000-0000-0000F433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301" name="Text Box 9">
          <a:extLst>
            <a:ext uri="{FF2B5EF4-FFF2-40B4-BE49-F238E27FC236}">
              <a16:creationId xmlns:a16="http://schemas.microsoft.com/office/drawing/2014/main" id="{00000000-0008-0000-0000-0000F533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302" name="Text Box 11">
          <a:extLst>
            <a:ext uri="{FF2B5EF4-FFF2-40B4-BE49-F238E27FC236}">
              <a16:creationId xmlns:a16="http://schemas.microsoft.com/office/drawing/2014/main" id="{00000000-0008-0000-0000-0000F633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03" name="Text Box 8">
          <a:extLst>
            <a:ext uri="{FF2B5EF4-FFF2-40B4-BE49-F238E27FC236}">
              <a16:creationId xmlns:a16="http://schemas.microsoft.com/office/drawing/2014/main" id="{00000000-0008-0000-0000-0000F7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04" name="Text Box 9">
          <a:extLst>
            <a:ext uri="{FF2B5EF4-FFF2-40B4-BE49-F238E27FC236}">
              <a16:creationId xmlns:a16="http://schemas.microsoft.com/office/drawing/2014/main" id="{00000000-0008-0000-0000-0000F8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05" name="Text Box 11">
          <a:extLst>
            <a:ext uri="{FF2B5EF4-FFF2-40B4-BE49-F238E27FC236}">
              <a16:creationId xmlns:a16="http://schemas.microsoft.com/office/drawing/2014/main" id="{00000000-0008-0000-0000-0000F9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306" name="Text Box 8">
          <a:extLst>
            <a:ext uri="{FF2B5EF4-FFF2-40B4-BE49-F238E27FC236}">
              <a16:creationId xmlns:a16="http://schemas.microsoft.com/office/drawing/2014/main" id="{00000000-0008-0000-0000-0000FA33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307" name="Text Box 9">
          <a:extLst>
            <a:ext uri="{FF2B5EF4-FFF2-40B4-BE49-F238E27FC236}">
              <a16:creationId xmlns:a16="http://schemas.microsoft.com/office/drawing/2014/main" id="{00000000-0008-0000-0000-0000FB33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308" name="Text Box 11">
          <a:extLst>
            <a:ext uri="{FF2B5EF4-FFF2-40B4-BE49-F238E27FC236}">
              <a16:creationId xmlns:a16="http://schemas.microsoft.com/office/drawing/2014/main" id="{00000000-0008-0000-0000-0000FC33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09" name="Text Box 8">
          <a:extLst>
            <a:ext uri="{FF2B5EF4-FFF2-40B4-BE49-F238E27FC236}">
              <a16:creationId xmlns:a16="http://schemas.microsoft.com/office/drawing/2014/main" id="{00000000-0008-0000-0000-0000FD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10" name="Text Box 9">
          <a:extLst>
            <a:ext uri="{FF2B5EF4-FFF2-40B4-BE49-F238E27FC236}">
              <a16:creationId xmlns:a16="http://schemas.microsoft.com/office/drawing/2014/main" id="{00000000-0008-0000-0000-0000FE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11" name="Text Box 11">
          <a:extLst>
            <a:ext uri="{FF2B5EF4-FFF2-40B4-BE49-F238E27FC236}">
              <a16:creationId xmlns:a16="http://schemas.microsoft.com/office/drawing/2014/main" id="{00000000-0008-0000-0000-0000FF33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3312" name="Text Box 8">
          <a:extLst>
            <a:ext uri="{FF2B5EF4-FFF2-40B4-BE49-F238E27FC236}">
              <a16:creationId xmlns:a16="http://schemas.microsoft.com/office/drawing/2014/main" id="{00000000-0008-0000-0000-00000034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313" name="Text Box 11">
          <a:extLst>
            <a:ext uri="{FF2B5EF4-FFF2-40B4-BE49-F238E27FC236}">
              <a16:creationId xmlns:a16="http://schemas.microsoft.com/office/drawing/2014/main" id="{00000000-0008-0000-0000-000001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314" name="Text Box 11">
          <a:extLst>
            <a:ext uri="{FF2B5EF4-FFF2-40B4-BE49-F238E27FC236}">
              <a16:creationId xmlns:a16="http://schemas.microsoft.com/office/drawing/2014/main" id="{00000000-0008-0000-0000-000002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315" name="Text Box 11">
          <a:extLst>
            <a:ext uri="{FF2B5EF4-FFF2-40B4-BE49-F238E27FC236}">
              <a16:creationId xmlns:a16="http://schemas.microsoft.com/office/drawing/2014/main" id="{00000000-0008-0000-0000-000003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316" name="Text Box 11">
          <a:extLst>
            <a:ext uri="{FF2B5EF4-FFF2-40B4-BE49-F238E27FC236}">
              <a16:creationId xmlns:a16="http://schemas.microsoft.com/office/drawing/2014/main" id="{00000000-0008-0000-0000-000004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317" name="Text Box 11">
          <a:extLst>
            <a:ext uri="{FF2B5EF4-FFF2-40B4-BE49-F238E27FC236}">
              <a16:creationId xmlns:a16="http://schemas.microsoft.com/office/drawing/2014/main" id="{00000000-0008-0000-0000-000005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318" name="Text Box 11">
          <a:extLst>
            <a:ext uri="{FF2B5EF4-FFF2-40B4-BE49-F238E27FC236}">
              <a16:creationId xmlns:a16="http://schemas.microsoft.com/office/drawing/2014/main" id="{00000000-0008-0000-0000-000006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319" name="Text Box 11">
          <a:extLst>
            <a:ext uri="{FF2B5EF4-FFF2-40B4-BE49-F238E27FC236}">
              <a16:creationId xmlns:a16="http://schemas.microsoft.com/office/drawing/2014/main" id="{00000000-0008-0000-0000-000007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320" name="Text Box 11">
          <a:extLst>
            <a:ext uri="{FF2B5EF4-FFF2-40B4-BE49-F238E27FC236}">
              <a16:creationId xmlns:a16="http://schemas.microsoft.com/office/drawing/2014/main" id="{00000000-0008-0000-0000-000008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321" name="Text Box 11">
          <a:extLst>
            <a:ext uri="{FF2B5EF4-FFF2-40B4-BE49-F238E27FC236}">
              <a16:creationId xmlns:a16="http://schemas.microsoft.com/office/drawing/2014/main" id="{00000000-0008-0000-0000-000009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3322" name="Text Box 8">
          <a:extLst>
            <a:ext uri="{FF2B5EF4-FFF2-40B4-BE49-F238E27FC236}">
              <a16:creationId xmlns:a16="http://schemas.microsoft.com/office/drawing/2014/main" id="{00000000-0008-0000-0000-00000A34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323" name="Text Box 11">
          <a:extLst>
            <a:ext uri="{FF2B5EF4-FFF2-40B4-BE49-F238E27FC236}">
              <a16:creationId xmlns:a16="http://schemas.microsoft.com/office/drawing/2014/main" id="{00000000-0008-0000-0000-00000B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24" name="Text Box 8">
          <a:extLst>
            <a:ext uri="{FF2B5EF4-FFF2-40B4-BE49-F238E27FC236}">
              <a16:creationId xmlns:a16="http://schemas.microsoft.com/office/drawing/2014/main" id="{00000000-0008-0000-0000-00000C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25" name="Text Box 9">
          <a:extLst>
            <a:ext uri="{FF2B5EF4-FFF2-40B4-BE49-F238E27FC236}">
              <a16:creationId xmlns:a16="http://schemas.microsoft.com/office/drawing/2014/main" id="{00000000-0008-0000-0000-00000D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26" name="Text Box 11">
          <a:extLst>
            <a:ext uri="{FF2B5EF4-FFF2-40B4-BE49-F238E27FC236}">
              <a16:creationId xmlns:a16="http://schemas.microsoft.com/office/drawing/2014/main" id="{00000000-0008-0000-0000-00000E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27" name="Text Box 8">
          <a:extLst>
            <a:ext uri="{FF2B5EF4-FFF2-40B4-BE49-F238E27FC236}">
              <a16:creationId xmlns:a16="http://schemas.microsoft.com/office/drawing/2014/main" id="{00000000-0008-0000-0000-00000F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28" name="Text Box 9">
          <a:extLst>
            <a:ext uri="{FF2B5EF4-FFF2-40B4-BE49-F238E27FC236}">
              <a16:creationId xmlns:a16="http://schemas.microsoft.com/office/drawing/2014/main" id="{00000000-0008-0000-0000-000010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29" name="Text Box 11">
          <a:extLst>
            <a:ext uri="{FF2B5EF4-FFF2-40B4-BE49-F238E27FC236}">
              <a16:creationId xmlns:a16="http://schemas.microsoft.com/office/drawing/2014/main" id="{00000000-0008-0000-0000-000011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30" name="Text Box 11">
          <a:extLst>
            <a:ext uri="{FF2B5EF4-FFF2-40B4-BE49-F238E27FC236}">
              <a16:creationId xmlns:a16="http://schemas.microsoft.com/office/drawing/2014/main" id="{00000000-0008-0000-0000-000012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31" name="Text Box 9">
          <a:extLst>
            <a:ext uri="{FF2B5EF4-FFF2-40B4-BE49-F238E27FC236}">
              <a16:creationId xmlns:a16="http://schemas.microsoft.com/office/drawing/2014/main" id="{00000000-0008-0000-0000-000013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32" name="Text Box 11">
          <a:extLst>
            <a:ext uri="{FF2B5EF4-FFF2-40B4-BE49-F238E27FC236}">
              <a16:creationId xmlns:a16="http://schemas.microsoft.com/office/drawing/2014/main" id="{00000000-0008-0000-0000-000014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33" name="Text Box 8">
          <a:extLst>
            <a:ext uri="{FF2B5EF4-FFF2-40B4-BE49-F238E27FC236}">
              <a16:creationId xmlns:a16="http://schemas.microsoft.com/office/drawing/2014/main" id="{00000000-0008-0000-0000-000015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34" name="Text Box 9">
          <a:extLst>
            <a:ext uri="{FF2B5EF4-FFF2-40B4-BE49-F238E27FC236}">
              <a16:creationId xmlns:a16="http://schemas.microsoft.com/office/drawing/2014/main" id="{00000000-0008-0000-0000-000016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35" name="Text Box 11">
          <a:extLst>
            <a:ext uri="{FF2B5EF4-FFF2-40B4-BE49-F238E27FC236}">
              <a16:creationId xmlns:a16="http://schemas.microsoft.com/office/drawing/2014/main" id="{00000000-0008-0000-0000-000017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36" name="Text Box 8">
          <a:extLst>
            <a:ext uri="{FF2B5EF4-FFF2-40B4-BE49-F238E27FC236}">
              <a16:creationId xmlns:a16="http://schemas.microsoft.com/office/drawing/2014/main" id="{00000000-0008-0000-0000-000018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37" name="Text Box 9">
          <a:extLst>
            <a:ext uri="{FF2B5EF4-FFF2-40B4-BE49-F238E27FC236}">
              <a16:creationId xmlns:a16="http://schemas.microsoft.com/office/drawing/2014/main" id="{00000000-0008-0000-0000-000019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38" name="Text Box 11">
          <a:extLst>
            <a:ext uri="{FF2B5EF4-FFF2-40B4-BE49-F238E27FC236}">
              <a16:creationId xmlns:a16="http://schemas.microsoft.com/office/drawing/2014/main" id="{00000000-0008-0000-0000-00001A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39" name="Text Box 8">
          <a:extLst>
            <a:ext uri="{FF2B5EF4-FFF2-40B4-BE49-F238E27FC236}">
              <a16:creationId xmlns:a16="http://schemas.microsoft.com/office/drawing/2014/main" id="{00000000-0008-0000-0000-00001B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40" name="Text Box 9">
          <a:extLst>
            <a:ext uri="{FF2B5EF4-FFF2-40B4-BE49-F238E27FC236}">
              <a16:creationId xmlns:a16="http://schemas.microsoft.com/office/drawing/2014/main" id="{00000000-0008-0000-0000-00001C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41" name="Text Box 11">
          <a:extLst>
            <a:ext uri="{FF2B5EF4-FFF2-40B4-BE49-F238E27FC236}">
              <a16:creationId xmlns:a16="http://schemas.microsoft.com/office/drawing/2014/main" id="{00000000-0008-0000-0000-00001D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42" name="Text Box 8">
          <a:extLst>
            <a:ext uri="{FF2B5EF4-FFF2-40B4-BE49-F238E27FC236}">
              <a16:creationId xmlns:a16="http://schemas.microsoft.com/office/drawing/2014/main" id="{00000000-0008-0000-0000-00001E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43" name="Text Box 9">
          <a:extLst>
            <a:ext uri="{FF2B5EF4-FFF2-40B4-BE49-F238E27FC236}">
              <a16:creationId xmlns:a16="http://schemas.microsoft.com/office/drawing/2014/main" id="{00000000-0008-0000-0000-00001F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44" name="Text Box 11">
          <a:extLst>
            <a:ext uri="{FF2B5EF4-FFF2-40B4-BE49-F238E27FC236}">
              <a16:creationId xmlns:a16="http://schemas.microsoft.com/office/drawing/2014/main" id="{00000000-0008-0000-0000-000020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45" name="Text Box 8">
          <a:extLst>
            <a:ext uri="{FF2B5EF4-FFF2-40B4-BE49-F238E27FC236}">
              <a16:creationId xmlns:a16="http://schemas.microsoft.com/office/drawing/2014/main" id="{00000000-0008-0000-0000-000021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46" name="Text Box 9">
          <a:extLst>
            <a:ext uri="{FF2B5EF4-FFF2-40B4-BE49-F238E27FC236}">
              <a16:creationId xmlns:a16="http://schemas.microsoft.com/office/drawing/2014/main" id="{00000000-0008-0000-0000-000022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47" name="Text Box 11">
          <a:extLst>
            <a:ext uri="{FF2B5EF4-FFF2-40B4-BE49-F238E27FC236}">
              <a16:creationId xmlns:a16="http://schemas.microsoft.com/office/drawing/2014/main" id="{00000000-0008-0000-0000-000023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48" name="Text Box 8">
          <a:extLst>
            <a:ext uri="{FF2B5EF4-FFF2-40B4-BE49-F238E27FC236}">
              <a16:creationId xmlns:a16="http://schemas.microsoft.com/office/drawing/2014/main" id="{00000000-0008-0000-0000-000024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49" name="Text Box 9">
          <a:extLst>
            <a:ext uri="{FF2B5EF4-FFF2-40B4-BE49-F238E27FC236}">
              <a16:creationId xmlns:a16="http://schemas.microsoft.com/office/drawing/2014/main" id="{00000000-0008-0000-0000-000025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50" name="Text Box 11">
          <a:extLst>
            <a:ext uri="{FF2B5EF4-FFF2-40B4-BE49-F238E27FC236}">
              <a16:creationId xmlns:a16="http://schemas.microsoft.com/office/drawing/2014/main" id="{00000000-0008-0000-0000-000026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51" name="Text Box 8">
          <a:extLst>
            <a:ext uri="{FF2B5EF4-FFF2-40B4-BE49-F238E27FC236}">
              <a16:creationId xmlns:a16="http://schemas.microsoft.com/office/drawing/2014/main" id="{00000000-0008-0000-0000-000027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52" name="Text Box 9">
          <a:extLst>
            <a:ext uri="{FF2B5EF4-FFF2-40B4-BE49-F238E27FC236}">
              <a16:creationId xmlns:a16="http://schemas.microsoft.com/office/drawing/2014/main" id="{00000000-0008-0000-0000-000028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53" name="Text Box 11">
          <a:extLst>
            <a:ext uri="{FF2B5EF4-FFF2-40B4-BE49-F238E27FC236}">
              <a16:creationId xmlns:a16="http://schemas.microsoft.com/office/drawing/2014/main" id="{00000000-0008-0000-0000-000029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54" name="Text Box 8">
          <a:extLst>
            <a:ext uri="{FF2B5EF4-FFF2-40B4-BE49-F238E27FC236}">
              <a16:creationId xmlns:a16="http://schemas.microsoft.com/office/drawing/2014/main" id="{00000000-0008-0000-0000-00002A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55" name="Text Box 9">
          <a:extLst>
            <a:ext uri="{FF2B5EF4-FFF2-40B4-BE49-F238E27FC236}">
              <a16:creationId xmlns:a16="http://schemas.microsoft.com/office/drawing/2014/main" id="{00000000-0008-0000-0000-00002B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56" name="Text Box 11">
          <a:extLst>
            <a:ext uri="{FF2B5EF4-FFF2-40B4-BE49-F238E27FC236}">
              <a16:creationId xmlns:a16="http://schemas.microsoft.com/office/drawing/2014/main" id="{00000000-0008-0000-0000-00002C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57" name="Text Box 8">
          <a:extLst>
            <a:ext uri="{FF2B5EF4-FFF2-40B4-BE49-F238E27FC236}">
              <a16:creationId xmlns:a16="http://schemas.microsoft.com/office/drawing/2014/main" id="{00000000-0008-0000-0000-00002D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58" name="Text Box 9">
          <a:extLst>
            <a:ext uri="{FF2B5EF4-FFF2-40B4-BE49-F238E27FC236}">
              <a16:creationId xmlns:a16="http://schemas.microsoft.com/office/drawing/2014/main" id="{00000000-0008-0000-0000-00002E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59" name="Text Box 11">
          <a:extLst>
            <a:ext uri="{FF2B5EF4-FFF2-40B4-BE49-F238E27FC236}">
              <a16:creationId xmlns:a16="http://schemas.microsoft.com/office/drawing/2014/main" id="{00000000-0008-0000-0000-00002F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60" name="Text Box 8">
          <a:extLst>
            <a:ext uri="{FF2B5EF4-FFF2-40B4-BE49-F238E27FC236}">
              <a16:creationId xmlns:a16="http://schemas.microsoft.com/office/drawing/2014/main" id="{00000000-0008-0000-0000-000030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61" name="Text Box 9">
          <a:extLst>
            <a:ext uri="{FF2B5EF4-FFF2-40B4-BE49-F238E27FC236}">
              <a16:creationId xmlns:a16="http://schemas.microsoft.com/office/drawing/2014/main" id="{00000000-0008-0000-0000-000031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62" name="Text Box 11">
          <a:extLst>
            <a:ext uri="{FF2B5EF4-FFF2-40B4-BE49-F238E27FC236}">
              <a16:creationId xmlns:a16="http://schemas.microsoft.com/office/drawing/2014/main" id="{00000000-0008-0000-0000-000032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63" name="Text Box 8">
          <a:extLst>
            <a:ext uri="{FF2B5EF4-FFF2-40B4-BE49-F238E27FC236}">
              <a16:creationId xmlns:a16="http://schemas.microsoft.com/office/drawing/2014/main" id="{00000000-0008-0000-0000-000033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64" name="Text Box 9">
          <a:extLst>
            <a:ext uri="{FF2B5EF4-FFF2-40B4-BE49-F238E27FC236}">
              <a16:creationId xmlns:a16="http://schemas.microsoft.com/office/drawing/2014/main" id="{00000000-0008-0000-0000-000034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65" name="Text Box 11">
          <a:extLst>
            <a:ext uri="{FF2B5EF4-FFF2-40B4-BE49-F238E27FC236}">
              <a16:creationId xmlns:a16="http://schemas.microsoft.com/office/drawing/2014/main" id="{00000000-0008-0000-0000-000035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3366" name="Text Box 8">
          <a:extLst>
            <a:ext uri="{FF2B5EF4-FFF2-40B4-BE49-F238E27FC236}">
              <a16:creationId xmlns:a16="http://schemas.microsoft.com/office/drawing/2014/main" id="{00000000-0008-0000-0000-00003634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367" name="Text Box 11">
          <a:extLst>
            <a:ext uri="{FF2B5EF4-FFF2-40B4-BE49-F238E27FC236}">
              <a16:creationId xmlns:a16="http://schemas.microsoft.com/office/drawing/2014/main" id="{00000000-0008-0000-0000-000037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68" name="Text Box 8">
          <a:extLst>
            <a:ext uri="{FF2B5EF4-FFF2-40B4-BE49-F238E27FC236}">
              <a16:creationId xmlns:a16="http://schemas.microsoft.com/office/drawing/2014/main" id="{00000000-0008-0000-0000-000038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69" name="Text Box 9">
          <a:extLst>
            <a:ext uri="{FF2B5EF4-FFF2-40B4-BE49-F238E27FC236}">
              <a16:creationId xmlns:a16="http://schemas.microsoft.com/office/drawing/2014/main" id="{00000000-0008-0000-0000-000039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70" name="Text Box 11">
          <a:extLst>
            <a:ext uri="{FF2B5EF4-FFF2-40B4-BE49-F238E27FC236}">
              <a16:creationId xmlns:a16="http://schemas.microsoft.com/office/drawing/2014/main" id="{00000000-0008-0000-0000-00003A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76200" cy="28575"/>
    <xdr:sp macro="" textlink="">
      <xdr:nvSpPr>
        <xdr:cNvPr id="13371" name="Text Box 11">
          <a:extLst>
            <a:ext uri="{FF2B5EF4-FFF2-40B4-BE49-F238E27FC236}">
              <a16:creationId xmlns:a16="http://schemas.microsoft.com/office/drawing/2014/main" id="{00000000-0008-0000-0000-00003B340000}"/>
            </a:ext>
          </a:extLst>
        </xdr:cNvPr>
        <xdr:cNvSpPr txBox="1">
          <a:spLocks noChangeArrowheads="1"/>
        </xdr:cNvSpPr>
      </xdr:nvSpPr>
      <xdr:spPr bwMode="auto">
        <a:xfrm>
          <a:off x="4095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372" name="Text Box 8">
          <a:extLst>
            <a:ext uri="{FF2B5EF4-FFF2-40B4-BE49-F238E27FC236}">
              <a16:creationId xmlns:a16="http://schemas.microsoft.com/office/drawing/2014/main" id="{00000000-0008-0000-0000-00003C34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373" name="Text Box 9">
          <a:extLst>
            <a:ext uri="{FF2B5EF4-FFF2-40B4-BE49-F238E27FC236}">
              <a16:creationId xmlns:a16="http://schemas.microsoft.com/office/drawing/2014/main" id="{00000000-0008-0000-0000-00003D34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374" name="Text Box 11">
          <a:extLst>
            <a:ext uri="{FF2B5EF4-FFF2-40B4-BE49-F238E27FC236}">
              <a16:creationId xmlns:a16="http://schemas.microsoft.com/office/drawing/2014/main" id="{00000000-0008-0000-0000-00003E34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75" name="Text Box 8">
          <a:extLst>
            <a:ext uri="{FF2B5EF4-FFF2-40B4-BE49-F238E27FC236}">
              <a16:creationId xmlns:a16="http://schemas.microsoft.com/office/drawing/2014/main" id="{00000000-0008-0000-0000-00003F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76" name="Text Box 9">
          <a:extLst>
            <a:ext uri="{FF2B5EF4-FFF2-40B4-BE49-F238E27FC236}">
              <a16:creationId xmlns:a16="http://schemas.microsoft.com/office/drawing/2014/main" id="{00000000-0008-0000-0000-000040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77" name="Text Box 11">
          <a:extLst>
            <a:ext uri="{FF2B5EF4-FFF2-40B4-BE49-F238E27FC236}">
              <a16:creationId xmlns:a16="http://schemas.microsoft.com/office/drawing/2014/main" id="{00000000-0008-0000-0000-000041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378" name="Text Box 8">
          <a:extLst>
            <a:ext uri="{FF2B5EF4-FFF2-40B4-BE49-F238E27FC236}">
              <a16:creationId xmlns:a16="http://schemas.microsoft.com/office/drawing/2014/main" id="{00000000-0008-0000-0000-00004234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379" name="Text Box 9">
          <a:extLst>
            <a:ext uri="{FF2B5EF4-FFF2-40B4-BE49-F238E27FC236}">
              <a16:creationId xmlns:a16="http://schemas.microsoft.com/office/drawing/2014/main" id="{00000000-0008-0000-0000-00004334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380" name="Text Box 11">
          <a:extLst>
            <a:ext uri="{FF2B5EF4-FFF2-40B4-BE49-F238E27FC236}">
              <a16:creationId xmlns:a16="http://schemas.microsoft.com/office/drawing/2014/main" id="{00000000-0008-0000-0000-00004434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81" name="Text Box 8">
          <a:extLst>
            <a:ext uri="{FF2B5EF4-FFF2-40B4-BE49-F238E27FC236}">
              <a16:creationId xmlns:a16="http://schemas.microsoft.com/office/drawing/2014/main" id="{00000000-0008-0000-0000-000045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82" name="Text Box 9">
          <a:extLst>
            <a:ext uri="{FF2B5EF4-FFF2-40B4-BE49-F238E27FC236}">
              <a16:creationId xmlns:a16="http://schemas.microsoft.com/office/drawing/2014/main" id="{00000000-0008-0000-0000-000046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83" name="Text Box 11">
          <a:extLst>
            <a:ext uri="{FF2B5EF4-FFF2-40B4-BE49-F238E27FC236}">
              <a16:creationId xmlns:a16="http://schemas.microsoft.com/office/drawing/2014/main" id="{00000000-0008-0000-0000-000047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3384" name="Text Box 8">
          <a:extLst>
            <a:ext uri="{FF2B5EF4-FFF2-40B4-BE49-F238E27FC236}">
              <a16:creationId xmlns:a16="http://schemas.microsoft.com/office/drawing/2014/main" id="{00000000-0008-0000-0000-00004834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385" name="Text Box 11">
          <a:extLst>
            <a:ext uri="{FF2B5EF4-FFF2-40B4-BE49-F238E27FC236}">
              <a16:creationId xmlns:a16="http://schemas.microsoft.com/office/drawing/2014/main" id="{00000000-0008-0000-0000-000049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386" name="Text Box 11">
          <a:extLst>
            <a:ext uri="{FF2B5EF4-FFF2-40B4-BE49-F238E27FC236}">
              <a16:creationId xmlns:a16="http://schemas.microsoft.com/office/drawing/2014/main" id="{00000000-0008-0000-0000-00004A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387" name="Text Box 11">
          <a:extLst>
            <a:ext uri="{FF2B5EF4-FFF2-40B4-BE49-F238E27FC236}">
              <a16:creationId xmlns:a16="http://schemas.microsoft.com/office/drawing/2014/main" id="{00000000-0008-0000-0000-00004B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388" name="Text Box 11">
          <a:extLst>
            <a:ext uri="{FF2B5EF4-FFF2-40B4-BE49-F238E27FC236}">
              <a16:creationId xmlns:a16="http://schemas.microsoft.com/office/drawing/2014/main" id="{00000000-0008-0000-0000-00004C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389" name="Text Box 11">
          <a:extLst>
            <a:ext uri="{FF2B5EF4-FFF2-40B4-BE49-F238E27FC236}">
              <a16:creationId xmlns:a16="http://schemas.microsoft.com/office/drawing/2014/main" id="{00000000-0008-0000-0000-00004D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390" name="Text Box 11">
          <a:extLst>
            <a:ext uri="{FF2B5EF4-FFF2-40B4-BE49-F238E27FC236}">
              <a16:creationId xmlns:a16="http://schemas.microsoft.com/office/drawing/2014/main" id="{00000000-0008-0000-0000-00004E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391" name="Text Box 11">
          <a:extLst>
            <a:ext uri="{FF2B5EF4-FFF2-40B4-BE49-F238E27FC236}">
              <a16:creationId xmlns:a16="http://schemas.microsoft.com/office/drawing/2014/main" id="{00000000-0008-0000-0000-00004F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392" name="Text Box 11">
          <a:extLst>
            <a:ext uri="{FF2B5EF4-FFF2-40B4-BE49-F238E27FC236}">
              <a16:creationId xmlns:a16="http://schemas.microsoft.com/office/drawing/2014/main" id="{00000000-0008-0000-0000-000050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393" name="Text Box 11">
          <a:extLst>
            <a:ext uri="{FF2B5EF4-FFF2-40B4-BE49-F238E27FC236}">
              <a16:creationId xmlns:a16="http://schemas.microsoft.com/office/drawing/2014/main" id="{00000000-0008-0000-0000-000051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3394" name="Text Box 8">
          <a:extLst>
            <a:ext uri="{FF2B5EF4-FFF2-40B4-BE49-F238E27FC236}">
              <a16:creationId xmlns:a16="http://schemas.microsoft.com/office/drawing/2014/main" id="{00000000-0008-0000-0000-00005234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395" name="Text Box 11">
          <a:extLst>
            <a:ext uri="{FF2B5EF4-FFF2-40B4-BE49-F238E27FC236}">
              <a16:creationId xmlns:a16="http://schemas.microsoft.com/office/drawing/2014/main" id="{00000000-0008-0000-0000-000053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96" name="Text Box 9">
          <a:extLst>
            <a:ext uri="{FF2B5EF4-FFF2-40B4-BE49-F238E27FC236}">
              <a16:creationId xmlns:a16="http://schemas.microsoft.com/office/drawing/2014/main" id="{00000000-0008-0000-0000-000054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97" name="Text Box 11">
          <a:extLst>
            <a:ext uri="{FF2B5EF4-FFF2-40B4-BE49-F238E27FC236}">
              <a16:creationId xmlns:a16="http://schemas.microsoft.com/office/drawing/2014/main" id="{00000000-0008-0000-0000-000055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98" name="Text Box 8">
          <a:extLst>
            <a:ext uri="{FF2B5EF4-FFF2-40B4-BE49-F238E27FC236}">
              <a16:creationId xmlns:a16="http://schemas.microsoft.com/office/drawing/2014/main" id="{00000000-0008-0000-0000-000056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399" name="Text Box 9">
          <a:extLst>
            <a:ext uri="{FF2B5EF4-FFF2-40B4-BE49-F238E27FC236}">
              <a16:creationId xmlns:a16="http://schemas.microsoft.com/office/drawing/2014/main" id="{00000000-0008-0000-0000-000057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00" name="Text Box 11">
          <a:extLst>
            <a:ext uri="{FF2B5EF4-FFF2-40B4-BE49-F238E27FC236}">
              <a16:creationId xmlns:a16="http://schemas.microsoft.com/office/drawing/2014/main" id="{00000000-0008-0000-0000-000058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01" name="Text Box 8">
          <a:extLst>
            <a:ext uri="{FF2B5EF4-FFF2-40B4-BE49-F238E27FC236}">
              <a16:creationId xmlns:a16="http://schemas.microsoft.com/office/drawing/2014/main" id="{00000000-0008-0000-0000-000059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02" name="Text Box 9">
          <a:extLst>
            <a:ext uri="{FF2B5EF4-FFF2-40B4-BE49-F238E27FC236}">
              <a16:creationId xmlns:a16="http://schemas.microsoft.com/office/drawing/2014/main" id="{00000000-0008-0000-0000-00005A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03" name="Text Box 11">
          <a:extLst>
            <a:ext uri="{FF2B5EF4-FFF2-40B4-BE49-F238E27FC236}">
              <a16:creationId xmlns:a16="http://schemas.microsoft.com/office/drawing/2014/main" id="{00000000-0008-0000-0000-00005B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04" name="Text Box 8">
          <a:extLst>
            <a:ext uri="{FF2B5EF4-FFF2-40B4-BE49-F238E27FC236}">
              <a16:creationId xmlns:a16="http://schemas.microsoft.com/office/drawing/2014/main" id="{00000000-0008-0000-0000-00005C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05" name="Text Box 9">
          <a:extLst>
            <a:ext uri="{FF2B5EF4-FFF2-40B4-BE49-F238E27FC236}">
              <a16:creationId xmlns:a16="http://schemas.microsoft.com/office/drawing/2014/main" id="{00000000-0008-0000-0000-00005D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06" name="Text Box 11">
          <a:extLst>
            <a:ext uri="{FF2B5EF4-FFF2-40B4-BE49-F238E27FC236}">
              <a16:creationId xmlns:a16="http://schemas.microsoft.com/office/drawing/2014/main" id="{00000000-0008-0000-0000-00005E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07" name="Text Box 8">
          <a:extLst>
            <a:ext uri="{FF2B5EF4-FFF2-40B4-BE49-F238E27FC236}">
              <a16:creationId xmlns:a16="http://schemas.microsoft.com/office/drawing/2014/main" id="{00000000-0008-0000-0000-00005F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08" name="Text Box 9">
          <a:extLst>
            <a:ext uri="{FF2B5EF4-FFF2-40B4-BE49-F238E27FC236}">
              <a16:creationId xmlns:a16="http://schemas.microsoft.com/office/drawing/2014/main" id="{00000000-0008-0000-0000-000060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09" name="Text Box 11">
          <a:extLst>
            <a:ext uri="{FF2B5EF4-FFF2-40B4-BE49-F238E27FC236}">
              <a16:creationId xmlns:a16="http://schemas.microsoft.com/office/drawing/2014/main" id="{00000000-0008-0000-0000-000061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10" name="Text Box 8">
          <a:extLst>
            <a:ext uri="{FF2B5EF4-FFF2-40B4-BE49-F238E27FC236}">
              <a16:creationId xmlns:a16="http://schemas.microsoft.com/office/drawing/2014/main" id="{00000000-0008-0000-0000-000062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11" name="Text Box 9">
          <a:extLst>
            <a:ext uri="{FF2B5EF4-FFF2-40B4-BE49-F238E27FC236}">
              <a16:creationId xmlns:a16="http://schemas.microsoft.com/office/drawing/2014/main" id="{00000000-0008-0000-0000-000063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12" name="Text Box 11">
          <a:extLst>
            <a:ext uri="{FF2B5EF4-FFF2-40B4-BE49-F238E27FC236}">
              <a16:creationId xmlns:a16="http://schemas.microsoft.com/office/drawing/2014/main" id="{00000000-0008-0000-0000-000064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13" name="Text Box 8">
          <a:extLst>
            <a:ext uri="{FF2B5EF4-FFF2-40B4-BE49-F238E27FC236}">
              <a16:creationId xmlns:a16="http://schemas.microsoft.com/office/drawing/2014/main" id="{00000000-0008-0000-0000-000065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14" name="Text Box 9">
          <a:extLst>
            <a:ext uri="{FF2B5EF4-FFF2-40B4-BE49-F238E27FC236}">
              <a16:creationId xmlns:a16="http://schemas.microsoft.com/office/drawing/2014/main" id="{00000000-0008-0000-0000-000066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15" name="Text Box 11">
          <a:extLst>
            <a:ext uri="{FF2B5EF4-FFF2-40B4-BE49-F238E27FC236}">
              <a16:creationId xmlns:a16="http://schemas.microsoft.com/office/drawing/2014/main" id="{00000000-0008-0000-0000-000067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16" name="Text Box 8">
          <a:extLst>
            <a:ext uri="{FF2B5EF4-FFF2-40B4-BE49-F238E27FC236}">
              <a16:creationId xmlns:a16="http://schemas.microsoft.com/office/drawing/2014/main" id="{00000000-0008-0000-0000-000068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17" name="Text Box 9">
          <a:extLst>
            <a:ext uri="{FF2B5EF4-FFF2-40B4-BE49-F238E27FC236}">
              <a16:creationId xmlns:a16="http://schemas.microsoft.com/office/drawing/2014/main" id="{00000000-0008-0000-0000-000069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18" name="Text Box 11">
          <a:extLst>
            <a:ext uri="{FF2B5EF4-FFF2-40B4-BE49-F238E27FC236}">
              <a16:creationId xmlns:a16="http://schemas.microsoft.com/office/drawing/2014/main" id="{00000000-0008-0000-0000-00006A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19" name="Text Box 8">
          <a:extLst>
            <a:ext uri="{FF2B5EF4-FFF2-40B4-BE49-F238E27FC236}">
              <a16:creationId xmlns:a16="http://schemas.microsoft.com/office/drawing/2014/main" id="{00000000-0008-0000-0000-00006B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20" name="Text Box 9">
          <a:extLst>
            <a:ext uri="{FF2B5EF4-FFF2-40B4-BE49-F238E27FC236}">
              <a16:creationId xmlns:a16="http://schemas.microsoft.com/office/drawing/2014/main" id="{00000000-0008-0000-0000-00006C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21" name="Text Box 11">
          <a:extLst>
            <a:ext uri="{FF2B5EF4-FFF2-40B4-BE49-F238E27FC236}">
              <a16:creationId xmlns:a16="http://schemas.microsoft.com/office/drawing/2014/main" id="{00000000-0008-0000-0000-00006D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22" name="Text Box 8">
          <a:extLst>
            <a:ext uri="{FF2B5EF4-FFF2-40B4-BE49-F238E27FC236}">
              <a16:creationId xmlns:a16="http://schemas.microsoft.com/office/drawing/2014/main" id="{00000000-0008-0000-0000-00006E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23" name="Text Box 9">
          <a:extLst>
            <a:ext uri="{FF2B5EF4-FFF2-40B4-BE49-F238E27FC236}">
              <a16:creationId xmlns:a16="http://schemas.microsoft.com/office/drawing/2014/main" id="{00000000-0008-0000-0000-00006F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24" name="Text Box 11">
          <a:extLst>
            <a:ext uri="{FF2B5EF4-FFF2-40B4-BE49-F238E27FC236}">
              <a16:creationId xmlns:a16="http://schemas.microsoft.com/office/drawing/2014/main" id="{00000000-0008-0000-0000-000070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25" name="Text Box 8">
          <a:extLst>
            <a:ext uri="{FF2B5EF4-FFF2-40B4-BE49-F238E27FC236}">
              <a16:creationId xmlns:a16="http://schemas.microsoft.com/office/drawing/2014/main" id="{00000000-0008-0000-0000-000071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26" name="Text Box 9">
          <a:extLst>
            <a:ext uri="{FF2B5EF4-FFF2-40B4-BE49-F238E27FC236}">
              <a16:creationId xmlns:a16="http://schemas.microsoft.com/office/drawing/2014/main" id="{00000000-0008-0000-0000-000072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27" name="Text Box 11">
          <a:extLst>
            <a:ext uri="{FF2B5EF4-FFF2-40B4-BE49-F238E27FC236}">
              <a16:creationId xmlns:a16="http://schemas.microsoft.com/office/drawing/2014/main" id="{00000000-0008-0000-0000-000073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28" name="Text Box 8">
          <a:extLst>
            <a:ext uri="{FF2B5EF4-FFF2-40B4-BE49-F238E27FC236}">
              <a16:creationId xmlns:a16="http://schemas.microsoft.com/office/drawing/2014/main" id="{00000000-0008-0000-0000-000074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29" name="Text Box 9">
          <a:extLst>
            <a:ext uri="{FF2B5EF4-FFF2-40B4-BE49-F238E27FC236}">
              <a16:creationId xmlns:a16="http://schemas.microsoft.com/office/drawing/2014/main" id="{00000000-0008-0000-0000-000075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30" name="Text Box 11">
          <a:extLst>
            <a:ext uri="{FF2B5EF4-FFF2-40B4-BE49-F238E27FC236}">
              <a16:creationId xmlns:a16="http://schemas.microsoft.com/office/drawing/2014/main" id="{00000000-0008-0000-0000-000076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3431" name="Text Box 8">
          <a:extLst>
            <a:ext uri="{FF2B5EF4-FFF2-40B4-BE49-F238E27FC236}">
              <a16:creationId xmlns:a16="http://schemas.microsoft.com/office/drawing/2014/main" id="{00000000-0008-0000-0000-00007734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432" name="Text Box 11">
          <a:extLst>
            <a:ext uri="{FF2B5EF4-FFF2-40B4-BE49-F238E27FC236}">
              <a16:creationId xmlns:a16="http://schemas.microsoft.com/office/drawing/2014/main" id="{00000000-0008-0000-0000-000078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33" name="Text Box 8">
          <a:extLst>
            <a:ext uri="{FF2B5EF4-FFF2-40B4-BE49-F238E27FC236}">
              <a16:creationId xmlns:a16="http://schemas.microsoft.com/office/drawing/2014/main" id="{00000000-0008-0000-0000-000079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34" name="Text Box 9">
          <a:extLst>
            <a:ext uri="{FF2B5EF4-FFF2-40B4-BE49-F238E27FC236}">
              <a16:creationId xmlns:a16="http://schemas.microsoft.com/office/drawing/2014/main" id="{00000000-0008-0000-0000-00007A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35" name="Text Box 11">
          <a:extLst>
            <a:ext uri="{FF2B5EF4-FFF2-40B4-BE49-F238E27FC236}">
              <a16:creationId xmlns:a16="http://schemas.microsoft.com/office/drawing/2014/main" id="{00000000-0008-0000-0000-00007B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436" name="Text Box 8">
          <a:extLst>
            <a:ext uri="{FF2B5EF4-FFF2-40B4-BE49-F238E27FC236}">
              <a16:creationId xmlns:a16="http://schemas.microsoft.com/office/drawing/2014/main" id="{00000000-0008-0000-0000-00007C34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437" name="Text Box 9">
          <a:extLst>
            <a:ext uri="{FF2B5EF4-FFF2-40B4-BE49-F238E27FC236}">
              <a16:creationId xmlns:a16="http://schemas.microsoft.com/office/drawing/2014/main" id="{00000000-0008-0000-0000-00007D34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438" name="Text Box 11">
          <a:extLst>
            <a:ext uri="{FF2B5EF4-FFF2-40B4-BE49-F238E27FC236}">
              <a16:creationId xmlns:a16="http://schemas.microsoft.com/office/drawing/2014/main" id="{00000000-0008-0000-0000-00007E34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39" name="Text Box 8">
          <a:extLst>
            <a:ext uri="{FF2B5EF4-FFF2-40B4-BE49-F238E27FC236}">
              <a16:creationId xmlns:a16="http://schemas.microsoft.com/office/drawing/2014/main" id="{00000000-0008-0000-0000-00007F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40" name="Text Box 9">
          <a:extLst>
            <a:ext uri="{FF2B5EF4-FFF2-40B4-BE49-F238E27FC236}">
              <a16:creationId xmlns:a16="http://schemas.microsoft.com/office/drawing/2014/main" id="{00000000-0008-0000-0000-000080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41" name="Text Box 11">
          <a:extLst>
            <a:ext uri="{FF2B5EF4-FFF2-40B4-BE49-F238E27FC236}">
              <a16:creationId xmlns:a16="http://schemas.microsoft.com/office/drawing/2014/main" id="{00000000-0008-0000-0000-000081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442" name="Text Box 8">
          <a:extLst>
            <a:ext uri="{FF2B5EF4-FFF2-40B4-BE49-F238E27FC236}">
              <a16:creationId xmlns:a16="http://schemas.microsoft.com/office/drawing/2014/main" id="{00000000-0008-0000-0000-00008234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443" name="Text Box 9">
          <a:extLst>
            <a:ext uri="{FF2B5EF4-FFF2-40B4-BE49-F238E27FC236}">
              <a16:creationId xmlns:a16="http://schemas.microsoft.com/office/drawing/2014/main" id="{00000000-0008-0000-0000-00008334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444" name="Text Box 11">
          <a:extLst>
            <a:ext uri="{FF2B5EF4-FFF2-40B4-BE49-F238E27FC236}">
              <a16:creationId xmlns:a16="http://schemas.microsoft.com/office/drawing/2014/main" id="{00000000-0008-0000-0000-00008434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45" name="Text Box 8">
          <a:extLst>
            <a:ext uri="{FF2B5EF4-FFF2-40B4-BE49-F238E27FC236}">
              <a16:creationId xmlns:a16="http://schemas.microsoft.com/office/drawing/2014/main" id="{00000000-0008-0000-0000-000085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46" name="Text Box 9">
          <a:extLst>
            <a:ext uri="{FF2B5EF4-FFF2-40B4-BE49-F238E27FC236}">
              <a16:creationId xmlns:a16="http://schemas.microsoft.com/office/drawing/2014/main" id="{00000000-0008-0000-0000-000086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47" name="Text Box 11">
          <a:extLst>
            <a:ext uri="{FF2B5EF4-FFF2-40B4-BE49-F238E27FC236}">
              <a16:creationId xmlns:a16="http://schemas.microsoft.com/office/drawing/2014/main" id="{00000000-0008-0000-0000-000087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3448" name="Text Box 8">
          <a:extLst>
            <a:ext uri="{FF2B5EF4-FFF2-40B4-BE49-F238E27FC236}">
              <a16:creationId xmlns:a16="http://schemas.microsoft.com/office/drawing/2014/main" id="{00000000-0008-0000-0000-00008834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449" name="Text Box 11">
          <a:extLst>
            <a:ext uri="{FF2B5EF4-FFF2-40B4-BE49-F238E27FC236}">
              <a16:creationId xmlns:a16="http://schemas.microsoft.com/office/drawing/2014/main" id="{00000000-0008-0000-0000-000089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450" name="Text Box 11">
          <a:extLst>
            <a:ext uri="{FF2B5EF4-FFF2-40B4-BE49-F238E27FC236}">
              <a16:creationId xmlns:a16="http://schemas.microsoft.com/office/drawing/2014/main" id="{00000000-0008-0000-0000-00008A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451" name="Text Box 11">
          <a:extLst>
            <a:ext uri="{FF2B5EF4-FFF2-40B4-BE49-F238E27FC236}">
              <a16:creationId xmlns:a16="http://schemas.microsoft.com/office/drawing/2014/main" id="{00000000-0008-0000-0000-00008B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452" name="Text Box 11">
          <a:extLst>
            <a:ext uri="{FF2B5EF4-FFF2-40B4-BE49-F238E27FC236}">
              <a16:creationId xmlns:a16="http://schemas.microsoft.com/office/drawing/2014/main" id="{00000000-0008-0000-0000-00008C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453" name="Text Box 11">
          <a:extLst>
            <a:ext uri="{FF2B5EF4-FFF2-40B4-BE49-F238E27FC236}">
              <a16:creationId xmlns:a16="http://schemas.microsoft.com/office/drawing/2014/main" id="{00000000-0008-0000-0000-00008D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454" name="Text Box 11">
          <a:extLst>
            <a:ext uri="{FF2B5EF4-FFF2-40B4-BE49-F238E27FC236}">
              <a16:creationId xmlns:a16="http://schemas.microsoft.com/office/drawing/2014/main" id="{00000000-0008-0000-0000-00008E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455" name="Text Box 11">
          <a:extLst>
            <a:ext uri="{FF2B5EF4-FFF2-40B4-BE49-F238E27FC236}">
              <a16:creationId xmlns:a16="http://schemas.microsoft.com/office/drawing/2014/main" id="{00000000-0008-0000-0000-00008F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456" name="Text Box 11">
          <a:extLst>
            <a:ext uri="{FF2B5EF4-FFF2-40B4-BE49-F238E27FC236}">
              <a16:creationId xmlns:a16="http://schemas.microsoft.com/office/drawing/2014/main" id="{00000000-0008-0000-0000-000090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457" name="Text Box 11">
          <a:extLst>
            <a:ext uri="{FF2B5EF4-FFF2-40B4-BE49-F238E27FC236}">
              <a16:creationId xmlns:a16="http://schemas.microsoft.com/office/drawing/2014/main" id="{00000000-0008-0000-0000-000091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3458" name="Text Box 8">
          <a:extLst>
            <a:ext uri="{FF2B5EF4-FFF2-40B4-BE49-F238E27FC236}">
              <a16:creationId xmlns:a16="http://schemas.microsoft.com/office/drawing/2014/main" id="{00000000-0008-0000-0000-00009234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459" name="Text Box 11">
          <a:extLst>
            <a:ext uri="{FF2B5EF4-FFF2-40B4-BE49-F238E27FC236}">
              <a16:creationId xmlns:a16="http://schemas.microsoft.com/office/drawing/2014/main" id="{00000000-0008-0000-0000-000093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60" name="Text Box 8">
          <a:extLst>
            <a:ext uri="{FF2B5EF4-FFF2-40B4-BE49-F238E27FC236}">
              <a16:creationId xmlns:a16="http://schemas.microsoft.com/office/drawing/2014/main" id="{00000000-0008-0000-0000-000094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61" name="Text Box 9">
          <a:extLst>
            <a:ext uri="{FF2B5EF4-FFF2-40B4-BE49-F238E27FC236}">
              <a16:creationId xmlns:a16="http://schemas.microsoft.com/office/drawing/2014/main" id="{00000000-0008-0000-0000-000095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62" name="Text Box 11">
          <a:extLst>
            <a:ext uri="{FF2B5EF4-FFF2-40B4-BE49-F238E27FC236}">
              <a16:creationId xmlns:a16="http://schemas.microsoft.com/office/drawing/2014/main" id="{00000000-0008-0000-0000-000096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63" name="Text Box 8">
          <a:extLst>
            <a:ext uri="{FF2B5EF4-FFF2-40B4-BE49-F238E27FC236}">
              <a16:creationId xmlns:a16="http://schemas.microsoft.com/office/drawing/2014/main" id="{00000000-0008-0000-0000-000097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64" name="Text Box 9">
          <a:extLst>
            <a:ext uri="{FF2B5EF4-FFF2-40B4-BE49-F238E27FC236}">
              <a16:creationId xmlns:a16="http://schemas.microsoft.com/office/drawing/2014/main" id="{00000000-0008-0000-0000-000098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65" name="Text Box 11">
          <a:extLst>
            <a:ext uri="{FF2B5EF4-FFF2-40B4-BE49-F238E27FC236}">
              <a16:creationId xmlns:a16="http://schemas.microsoft.com/office/drawing/2014/main" id="{00000000-0008-0000-0000-000099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66" name="Text Box 8">
          <a:extLst>
            <a:ext uri="{FF2B5EF4-FFF2-40B4-BE49-F238E27FC236}">
              <a16:creationId xmlns:a16="http://schemas.microsoft.com/office/drawing/2014/main" id="{00000000-0008-0000-0000-00009A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67" name="Text Box 9">
          <a:extLst>
            <a:ext uri="{FF2B5EF4-FFF2-40B4-BE49-F238E27FC236}">
              <a16:creationId xmlns:a16="http://schemas.microsoft.com/office/drawing/2014/main" id="{00000000-0008-0000-0000-00009B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68" name="Text Box 11">
          <a:extLst>
            <a:ext uri="{FF2B5EF4-FFF2-40B4-BE49-F238E27FC236}">
              <a16:creationId xmlns:a16="http://schemas.microsoft.com/office/drawing/2014/main" id="{00000000-0008-0000-0000-00009C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69" name="Text Box 8">
          <a:extLst>
            <a:ext uri="{FF2B5EF4-FFF2-40B4-BE49-F238E27FC236}">
              <a16:creationId xmlns:a16="http://schemas.microsoft.com/office/drawing/2014/main" id="{00000000-0008-0000-0000-00009D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70" name="Text Box 9">
          <a:extLst>
            <a:ext uri="{FF2B5EF4-FFF2-40B4-BE49-F238E27FC236}">
              <a16:creationId xmlns:a16="http://schemas.microsoft.com/office/drawing/2014/main" id="{00000000-0008-0000-0000-00009E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71" name="Text Box 11">
          <a:extLst>
            <a:ext uri="{FF2B5EF4-FFF2-40B4-BE49-F238E27FC236}">
              <a16:creationId xmlns:a16="http://schemas.microsoft.com/office/drawing/2014/main" id="{00000000-0008-0000-0000-00009F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72" name="Text Box 11">
          <a:extLst>
            <a:ext uri="{FF2B5EF4-FFF2-40B4-BE49-F238E27FC236}">
              <a16:creationId xmlns:a16="http://schemas.microsoft.com/office/drawing/2014/main" id="{00000000-0008-0000-0000-0000A0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73" name="Text Box 9">
          <a:extLst>
            <a:ext uri="{FF2B5EF4-FFF2-40B4-BE49-F238E27FC236}">
              <a16:creationId xmlns:a16="http://schemas.microsoft.com/office/drawing/2014/main" id="{00000000-0008-0000-0000-0000A1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74" name="Text Box 11">
          <a:extLst>
            <a:ext uri="{FF2B5EF4-FFF2-40B4-BE49-F238E27FC236}">
              <a16:creationId xmlns:a16="http://schemas.microsoft.com/office/drawing/2014/main" id="{00000000-0008-0000-0000-0000A2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75" name="Text Box 8">
          <a:extLst>
            <a:ext uri="{FF2B5EF4-FFF2-40B4-BE49-F238E27FC236}">
              <a16:creationId xmlns:a16="http://schemas.microsoft.com/office/drawing/2014/main" id="{00000000-0008-0000-0000-0000A3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76" name="Text Box 9">
          <a:extLst>
            <a:ext uri="{FF2B5EF4-FFF2-40B4-BE49-F238E27FC236}">
              <a16:creationId xmlns:a16="http://schemas.microsoft.com/office/drawing/2014/main" id="{00000000-0008-0000-0000-0000A4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77" name="Text Box 11">
          <a:extLst>
            <a:ext uri="{FF2B5EF4-FFF2-40B4-BE49-F238E27FC236}">
              <a16:creationId xmlns:a16="http://schemas.microsoft.com/office/drawing/2014/main" id="{00000000-0008-0000-0000-0000A5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78" name="Text Box 8">
          <a:extLst>
            <a:ext uri="{FF2B5EF4-FFF2-40B4-BE49-F238E27FC236}">
              <a16:creationId xmlns:a16="http://schemas.microsoft.com/office/drawing/2014/main" id="{00000000-0008-0000-0000-0000A6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79" name="Text Box 9">
          <a:extLst>
            <a:ext uri="{FF2B5EF4-FFF2-40B4-BE49-F238E27FC236}">
              <a16:creationId xmlns:a16="http://schemas.microsoft.com/office/drawing/2014/main" id="{00000000-0008-0000-0000-0000A7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80" name="Text Box 11">
          <a:extLst>
            <a:ext uri="{FF2B5EF4-FFF2-40B4-BE49-F238E27FC236}">
              <a16:creationId xmlns:a16="http://schemas.microsoft.com/office/drawing/2014/main" id="{00000000-0008-0000-0000-0000A8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81" name="Text Box 8">
          <a:extLst>
            <a:ext uri="{FF2B5EF4-FFF2-40B4-BE49-F238E27FC236}">
              <a16:creationId xmlns:a16="http://schemas.microsoft.com/office/drawing/2014/main" id="{00000000-0008-0000-0000-0000A9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82" name="Text Box 9">
          <a:extLst>
            <a:ext uri="{FF2B5EF4-FFF2-40B4-BE49-F238E27FC236}">
              <a16:creationId xmlns:a16="http://schemas.microsoft.com/office/drawing/2014/main" id="{00000000-0008-0000-0000-0000AA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83" name="Text Box 11">
          <a:extLst>
            <a:ext uri="{FF2B5EF4-FFF2-40B4-BE49-F238E27FC236}">
              <a16:creationId xmlns:a16="http://schemas.microsoft.com/office/drawing/2014/main" id="{00000000-0008-0000-0000-0000AB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84" name="Text Box 8">
          <a:extLst>
            <a:ext uri="{FF2B5EF4-FFF2-40B4-BE49-F238E27FC236}">
              <a16:creationId xmlns:a16="http://schemas.microsoft.com/office/drawing/2014/main" id="{00000000-0008-0000-0000-0000AC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85" name="Text Box 9">
          <a:extLst>
            <a:ext uri="{FF2B5EF4-FFF2-40B4-BE49-F238E27FC236}">
              <a16:creationId xmlns:a16="http://schemas.microsoft.com/office/drawing/2014/main" id="{00000000-0008-0000-0000-0000AD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86" name="Text Box 11">
          <a:extLst>
            <a:ext uri="{FF2B5EF4-FFF2-40B4-BE49-F238E27FC236}">
              <a16:creationId xmlns:a16="http://schemas.microsoft.com/office/drawing/2014/main" id="{00000000-0008-0000-0000-0000AE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87" name="Text Box 8">
          <a:extLst>
            <a:ext uri="{FF2B5EF4-FFF2-40B4-BE49-F238E27FC236}">
              <a16:creationId xmlns:a16="http://schemas.microsoft.com/office/drawing/2014/main" id="{00000000-0008-0000-0000-0000AF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88" name="Text Box 9">
          <a:extLst>
            <a:ext uri="{FF2B5EF4-FFF2-40B4-BE49-F238E27FC236}">
              <a16:creationId xmlns:a16="http://schemas.microsoft.com/office/drawing/2014/main" id="{00000000-0008-0000-0000-0000B0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89" name="Text Box 11">
          <a:extLst>
            <a:ext uri="{FF2B5EF4-FFF2-40B4-BE49-F238E27FC236}">
              <a16:creationId xmlns:a16="http://schemas.microsoft.com/office/drawing/2014/main" id="{00000000-0008-0000-0000-0000B1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90" name="Text Box 8">
          <a:extLst>
            <a:ext uri="{FF2B5EF4-FFF2-40B4-BE49-F238E27FC236}">
              <a16:creationId xmlns:a16="http://schemas.microsoft.com/office/drawing/2014/main" id="{00000000-0008-0000-0000-0000B2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91" name="Text Box 9">
          <a:extLst>
            <a:ext uri="{FF2B5EF4-FFF2-40B4-BE49-F238E27FC236}">
              <a16:creationId xmlns:a16="http://schemas.microsoft.com/office/drawing/2014/main" id="{00000000-0008-0000-0000-0000B3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92" name="Text Box 11">
          <a:extLst>
            <a:ext uri="{FF2B5EF4-FFF2-40B4-BE49-F238E27FC236}">
              <a16:creationId xmlns:a16="http://schemas.microsoft.com/office/drawing/2014/main" id="{00000000-0008-0000-0000-0000B4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93" name="Text Box 8">
          <a:extLst>
            <a:ext uri="{FF2B5EF4-FFF2-40B4-BE49-F238E27FC236}">
              <a16:creationId xmlns:a16="http://schemas.microsoft.com/office/drawing/2014/main" id="{00000000-0008-0000-0000-0000B5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94" name="Text Box 9">
          <a:extLst>
            <a:ext uri="{FF2B5EF4-FFF2-40B4-BE49-F238E27FC236}">
              <a16:creationId xmlns:a16="http://schemas.microsoft.com/office/drawing/2014/main" id="{00000000-0008-0000-0000-0000B6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95" name="Text Box 11">
          <a:extLst>
            <a:ext uri="{FF2B5EF4-FFF2-40B4-BE49-F238E27FC236}">
              <a16:creationId xmlns:a16="http://schemas.microsoft.com/office/drawing/2014/main" id="{00000000-0008-0000-0000-0000B7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96" name="Text Box 8">
          <a:extLst>
            <a:ext uri="{FF2B5EF4-FFF2-40B4-BE49-F238E27FC236}">
              <a16:creationId xmlns:a16="http://schemas.microsoft.com/office/drawing/2014/main" id="{00000000-0008-0000-0000-0000B8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97" name="Text Box 9">
          <a:extLst>
            <a:ext uri="{FF2B5EF4-FFF2-40B4-BE49-F238E27FC236}">
              <a16:creationId xmlns:a16="http://schemas.microsoft.com/office/drawing/2014/main" id="{00000000-0008-0000-0000-0000B9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98" name="Text Box 11">
          <a:extLst>
            <a:ext uri="{FF2B5EF4-FFF2-40B4-BE49-F238E27FC236}">
              <a16:creationId xmlns:a16="http://schemas.microsoft.com/office/drawing/2014/main" id="{00000000-0008-0000-0000-0000BA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499" name="Text Box 8">
          <a:extLst>
            <a:ext uri="{FF2B5EF4-FFF2-40B4-BE49-F238E27FC236}">
              <a16:creationId xmlns:a16="http://schemas.microsoft.com/office/drawing/2014/main" id="{00000000-0008-0000-0000-0000BB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00" name="Text Box 9">
          <a:extLst>
            <a:ext uri="{FF2B5EF4-FFF2-40B4-BE49-F238E27FC236}">
              <a16:creationId xmlns:a16="http://schemas.microsoft.com/office/drawing/2014/main" id="{00000000-0008-0000-0000-0000BC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01" name="Text Box 11">
          <a:extLst>
            <a:ext uri="{FF2B5EF4-FFF2-40B4-BE49-F238E27FC236}">
              <a16:creationId xmlns:a16="http://schemas.microsoft.com/office/drawing/2014/main" id="{00000000-0008-0000-0000-0000BD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02" name="Text Box 8">
          <a:extLst>
            <a:ext uri="{FF2B5EF4-FFF2-40B4-BE49-F238E27FC236}">
              <a16:creationId xmlns:a16="http://schemas.microsoft.com/office/drawing/2014/main" id="{00000000-0008-0000-0000-0000BE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03" name="Text Box 9">
          <a:extLst>
            <a:ext uri="{FF2B5EF4-FFF2-40B4-BE49-F238E27FC236}">
              <a16:creationId xmlns:a16="http://schemas.microsoft.com/office/drawing/2014/main" id="{00000000-0008-0000-0000-0000BF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04" name="Text Box 11">
          <a:extLst>
            <a:ext uri="{FF2B5EF4-FFF2-40B4-BE49-F238E27FC236}">
              <a16:creationId xmlns:a16="http://schemas.microsoft.com/office/drawing/2014/main" id="{00000000-0008-0000-0000-0000C0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05" name="Text Box 8">
          <a:extLst>
            <a:ext uri="{FF2B5EF4-FFF2-40B4-BE49-F238E27FC236}">
              <a16:creationId xmlns:a16="http://schemas.microsoft.com/office/drawing/2014/main" id="{00000000-0008-0000-0000-0000C1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06" name="Text Box 9">
          <a:extLst>
            <a:ext uri="{FF2B5EF4-FFF2-40B4-BE49-F238E27FC236}">
              <a16:creationId xmlns:a16="http://schemas.microsoft.com/office/drawing/2014/main" id="{00000000-0008-0000-0000-0000C2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07" name="Text Box 11">
          <a:extLst>
            <a:ext uri="{FF2B5EF4-FFF2-40B4-BE49-F238E27FC236}">
              <a16:creationId xmlns:a16="http://schemas.microsoft.com/office/drawing/2014/main" id="{00000000-0008-0000-0000-0000C3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3508" name="Text Box 8">
          <a:extLst>
            <a:ext uri="{FF2B5EF4-FFF2-40B4-BE49-F238E27FC236}">
              <a16:creationId xmlns:a16="http://schemas.microsoft.com/office/drawing/2014/main" id="{00000000-0008-0000-0000-0000C434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509" name="Text Box 11">
          <a:extLst>
            <a:ext uri="{FF2B5EF4-FFF2-40B4-BE49-F238E27FC236}">
              <a16:creationId xmlns:a16="http://schemas.microsoft.com/office/drawing/2014/main" id="{00000000-0008-0000-0000-0000C5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10" name="Text Box 8">
          <a:extLst>
            <a:ext uri="{FF2B5EF4-FFF2-40B4-BE49-F238E27FC236}">
              <a16:creationId xmlns:a16="http://schemas.microsoft.com/office/drawing/2014/main" id="{00000000-0008-0000-0000-0000C6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11" name="Text Box 9">
          <a:extLst>
            <a:ext uri="{FF2B5EF4-FFF2-40B4-BE49-F238E27FC236}">
              <a16:creationId xmlns:a16="http://schemas.microsoft.com/office/drawing/2014/main" id="{00000000-0008-0000-0000-0000C7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12" name="Text Box 11">
          <a:extLst>
            <a:ext uri="{FF2B5EF4-FFF2-40B4-BE49-F238E27FC236}">
              <a16:creationId xmlns:a16="http://schemas.microsoft.com/office/drawing/2014/main" id="{00000000-0008-0000-0000-0000C8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76200" cy="28575"/>
    <xdr:sp macro="" textlink="">
      <xdr:nvSpPr>
        <xdr:cNvPr id="13513" name="Text Box 11">
          <a:extLst>
            <a:ext uri="{FF2B5EF4-FFF2-40B4-BE49-F238E27FC236}">
              <a16:creationId xmlns:a16="http://schemas.microsoft.com/office/drawing/2014/main" id="{00000000-0008-0000-0000-0000C9340000}"/>
            </a:ext>
          </a:extLst>
        </xdr:cNvPr>
        <xdr:cNvSpPr txBox="1">
          <a:spLocks noChangeArrowheads="1"/>
        </xdr:cNvSpPr>
      </xdr:nvSpPr>
      <xdr:spPr bwMode="auto">
        <a:xfrm>
          <a:off x="4095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514" name="Text Box 8">
          <a:extLst>
            <a:ext uri="{FF2B5EF4-FFF2-40B4-BE49-F238E27FC236}">
              <a16:creationId xmlns:a16="http://schemas.microsoft.com/office/drawing/2014/main" id="{00000000-0008-0000-0000-0000CA34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515" name="Text Box 9">
          <a:extLst>
            <a:ext uri="{FF2B5EF4-FFF2-40B4-BE49-F238E27FC236}">
              <a16:creationId xmlns:a16="http://schemas.microsoft.com/office/drawing/2014/main" id="{00000000-0008-0000-0000-0000CB34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516" name="Text Box 11">
          <a:extLst>
            <a:ext uri="{FF2B5EF4-FFF2-40B4-BE49-F238E27FC236}">
              <a16:creationId xmlns:a16="http://schemas.microsoft.com/office/drawing/2014/main" id="{00000000-0008-0000-0000-0000CC34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17" name="Text Box 8">
          <a:extLst>
            <a:ext uri="{FF2B5EF4-FFF2-40B4-BE49-F238E27FC236}">
              <a16:creationId xmlns:a16="http://schemas.microsoft.com/office/drawing/2014/main" id="{00000000-0008-0000-0000-0000CD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18" name="Text Box 9">
          <a:extLst>
            <a:ext uri="{FF2B5EF4-FFF2-40B4-BE49-F238E27FC236}">
              <a16:creationId xmlns:a16="http://schemas.microsoft.com/office/drawing/2014/main" id="{00000000-0008-0000-0000-0000CE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19" name="Text Box 11">
          <a:extLst>
            <a:ext uri="{FF2B5EF4-FFF2-40B4-BE49-F238E27FC236}">
              <a16:creationId xmlns:a16="http://schemas.microsoft.com/office/drawing/2014/main" id="{00000000-0008-0000-0000-0000CF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520" name="Text Box 8">
          <a:extLst>
            <a:ext uri="{FF2B5EF4-FFF2-40B4-BE49-F238E27FC236}">
              <a16:creationId xmlns:a16="http://schemas.microsoft.com/office/drawing/2014/main" id="{00000000-0008-0000-0000-0000D034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521" name="Text Box 9">
          <a:extLst>
            <a:ext uri="{FF2B5EF4-FFF2-40B4-BE49-F238E27FC236}">
              <a16:creationId xmlns:a16="http://schemas.microsoft.com/office/drawing/2014/main" id="{00000000-0008-0000-0000-0000D134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522" name="Text Box 11">
          <a:extLst>
            <a:ext uri="{FF2B5EF4-FFF2-40B4-BE49-F238E27FC236}">
              <a16:creationId xmlns:a16="http://schemas.microsoft.com/office/drawing/2014/main" id="{00000000-0008-0000-0000-0000D234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23" name="Text Box 8">
          <a:extLst>
            <a:ext uri="{FF2B5EF4-FFF2-40B4-BE49-F238E27FC236}">
              <a16:creationId xmlns:a16="http://schemas.microsoft.com/office/drawing/2014/main" id="{00000000-0008-0000-0000-0000D3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24" name="Text Box 9">
          <a:extLst>
            <a:ext uri="{FF2B5EF4-FFF2-40B4-BE49-F238E27FC236}">
              <a16:creationId xmlns:a16="http://schemas.microsoft.com/office/drawing/2014/main" id="{00000000-0008-0000-0000-0000D4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25" name="Text Box 11">
          <a:extLst>
            <a:ext uri="{FF2B5EF4-FFF2-40B4-BE49-F238E27FC236}">
              <a16:creationId xmlns:a16="http://schemas.microsoft.com/office/drawing/2014/main" id="{00000000-0008-0000-0000-0000D5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3526" name="Text Box 8">
          <a:extLst>
            <a:ext uri="{FF2B5EF4-FFF2-40B4-BE49-F238E27FC236}">
              <a16:creationId xmlns:a16="http://schemas.microsoft.com/office/drawing/2014/main" id="{00000000-0008-0000-0000-0000D634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527" name="Text Box 11">
          <a:extLst>
            <a:ext uri="{FF2B5EF4-FFF2-40B4-BE49-F238E27FC236}">
              <a16:creationId xmlns:a16="http://schemas.microsoft.com/office/drawing/2014/main" id="{00000000-0008-0000-0000-0000D7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528" name="Text Box 11">
          <a:extLst>
            <a:ext uri="{FF2B5EF4-FFF2-40B4-BE49-F238E27FC236}">
              <a16:creationId xmlns:a16="http://schemas.microsoft.com/office/drawing/2014/main" id="{00000000-0008-0000-0000-0000D8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529" name="Text Box 11">
          <a:extLst>
            <a:ext uri="{FF2B5EF4-FFF2-40B4-BE49-F238E27FC236}">
              <a16:creationId xmlns:a16="http://schemas.microsoft.com/office/drawing/2014/main" id="{00000000-0008-0000-0000-0000D9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530" name="Text Box 11">
          <a:extLst>
            <a:ext uri="{FF2B5EF4-FFF2-40B4-BE49-F238E27FC236}">
              <a16:creationId xmlns:a16="http://schemas.microsoft.com/office/drawing/2014/main" id="{00000000-0008-0000-0000-0000DA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531" name="Text Box 11">
          <a:extLst>
            <a:ext uri="{FF2B5EF4-FFF2-40B4-BE49-F238E27FC236}">
              <a16:creationId xmlns:a16="http://schemas.microsoft.com/office/drawing/2014/main" id="{00000000-0008-0000-0000-0000DB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532" name="Text Box 11">
          <a:extLst>
            <a:ext uri="{FF2B5EF4-FFF2-40B4-BE49-F238E27FC236}">
              <a16:creationId xmlns:a16="http://schemas.microsoft.com/office/drawing/2014/main" id="{00000000-0008-0000-0000-0000DC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533" name="Text Box 11">
          <a:extLst>
            <a:ext uri="{FF2B5EF4-FFF2-40B4-BE49-F238E27FC236}">
              <a16:creationId xmlns:a16="http://schemas.microsoft.com/office/drawing/2014/main" id="{00000000-0008-0000-0000-0000DD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534" name="Text Box 11">
          <a:extLst>
            <a:ext uri="{FF2B5EF4-FFF2-40B4-BE49-F238E27FC236}">
              <a16:creationId xmlns:a16="http://schemas.microsoft.com/office/drawing/2014/main" id="{00000000-0008-0000-0000-0000DE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535" name="Text Box 11">
          <a:extLst>
            <a:ext uri="{FF2B5EF4-FFF2-40B4-BE49-F238E27FC236}">
              <a16:creationId xmlns:a16="http://schemas.microsoft.com/office/drawing/2014/main" id="{00000000-0008-0000-0000-0000DF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3536" name="Text Box 8">
          <a:extLst>
            <a:ext uri="{FF2B5EF4-FFF2-40B4-BE49-F238E27FC236}">
              <a16:creationId xmlns:a16="http://schemas.microsoft.com/office/drawing/2014/main" id="{00000000-0008-0000-0000-0000E034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537" name="Text Box 11">
          <a:extLst>
            <a:ext uri="{FF2B5EF4-FFF2-40B4-BE49-F238E27FC236}">
              <a16:creationId xmlns:a16="http://schemas.microsoft.com/office/drawing/2014/main" id="{00000000-0008-0000-0000-0000E134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38" name="Text Box 9">
          <a:extLst>
            <a:ext uri="{FF2B5EF4-FFF2-40B4-BE49-F238E27FC236}">
              <a16:creationId xmlns:a16="http://schemas.microsoft.com/office/drawing/2014/main" id="{00000000-0008-0000-0000-0000E2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39" name="Text Box 11">
          <a:extLst>
            <a:ext uri="{FF2B5EF4-FFF2-40B4-BE49-F238E27FC236}">
              <a16:creationId xmlns:a16="http://schemas.microsoft.com/office/drawing/2014/main" id="{00000000-0008-0000-0000-0000E3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40" name="Text Box 8">
          <a:extLst>
            <a:ext uri="{FF2B5EF4-FFF2-40B4-BE49-F238E27FC236}">
              <a16:creationId xmlns:a16="http://schemas.microsoft.com/office/drawing/2014/main" id="{00000000-0008-0000-0000-0000E4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41" name="Text Box 9">
          <a:extLst>
            <a:ext uri="{FF2B5EF4-FFF2-40B4-BE49-F238E27FC236}">
              <a16:creationId xmlns:a16="http://schemas.microsoft.com/office/drawing/2014/main" id="{00000000-0008-0000-0000-0000E5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42" name="Text Box 11">
          <a:extLst>
            <a:ext uri="{FF2B5EF4-FFF2-40B4-BE49-F238E27FC236}">
              <a16:creationId xmlns:a16="http://schemas.microsoft.com/office/drawing/2014/main" id="{00000000-0008-0000-0000-0000E6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43" name="Text Box 8">
          <a:extLst>
            <a:ext uri="{FF2B5EF4-FFF2-40B4-BE49-F238E27FC236}">
              <a16:creationId xmlns:a16="http://schemas.microsoft.com/office/drawing/2014/main" id="{00000000-0008-0000-0000-0000E7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44" name="Text Box 9">
          <a:extLst>
            <a:ext uri="{FF2B5EF4-FFF2-40B4-BE49-F238E27FC236}">
              <a16:creationId xmlns:a16="http://schemas.microsoft.com/office/drawing/2014/main" id="{00000000-0008-0000-0000-0000E8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45" name="Text Box 11">
          <a:extLst>
            <a:ext uri="{FF2B5EF4-FFF2-40B4-BE49-F238E27FC236}">
              <a16:creationId xmlns:a16="http://schemas.microsoft.com/office/drawing/2014/main" id="{00000000-0008-0000-0000-0000E9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46" name="Text Box 8">
          <a:extLst>
            <a:ext uri="{FF2B5EF4-FFF2-40B4-BE49-F238E27FC236}">
              <a16:creationId xmlns:a16="http://schemas.microsoft.com/office/drawing/2014/main" id="{00000000-0008-0000-0000-0000EA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47" name="Text Box 9">
          <a:extLst>
            <a:ext uri="{FF2B5EF4-FFF2-40B4-BE49-F238E27FC236}">
              <a16:creationId xmlns:a16="http://schemas.microsoft.com/office/drawing/2014/main" id="{00000000-0008-0000-0000-0000EB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48" name="Text Box 11">
          <a:extLst>
            <a:ext uri="{FF2B5EF4-FFF2-40B4-BE49-F238E27FC236}">
              <a16:creationId xmlns:a16="http://schemas.microsoft.com/office/drawing/2014/main" id="{00000000-0008-0000-0000-0000EC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49" name="Text Box 8">
          <a:extLst>
            <a:ext uri="{FF2B5EF4-FFF2-40B4-BE49-F238E27FC236}">
              <a16:creationId xmlns:a16="http://schemas.microsoft.com/office/drawing/2014/main" id="{00000000-0008-0000-0000-0000ED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50" name="Text Box 9">
          <a:extLst>
            <a:ext uri="{FF2B5EF4-FFF2-40B4-BE49-F238E27FC236}">
              <a16:creationId xmlns:a16="http://schemas.microsoft.com/office/drawing/2014/main" id="{00000000-0008-0000-0000-0000EE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51" name="Text Box 11">
          <a:extLst>
            <a:ext uri="{FF2B5EF4-FFF2-40B4-BE49-F238E27FC236}">
              <a16:creationId xmlns:a16="http://schemas.microsoft.com/office/drawing/2014/main" id="{00000000-0008-0000-0000-0000EF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52" name="Text Box 8">
          <a:extLst>
            <a:ext uri="{FF2B5EF4-FFF2-40B4-BE49-F238E27FC236}">
              <a16:creationId xmlns:a16="http://schemas.microsoft.com/office/drawing/2014/main" id="{00000000-0008-0000-0000-0000F0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53" name="Text Box 9">
          <a:extLst>
            <a:ext uri="{FF2B5EF4-FFF2-40B4-BE49-F238E27FC236}">
              <a16:creationId xmlns:a16="http://schemas.microsoft.com/office/drawing/2014/main" id="{00000000-0008-0000-0000-0000F1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54" name="Text Box 11">
          <a:extLst>
            <a:ext uri="{FF2B5EF4-FFF2-40B4-BE49-F238E27FC236}">
              <a16:creationId xmlns:a16="http://schemas.microsoft.com/office/drawing/2014/main" id="{00000000-0008-0000-0000-0000F2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55" name="Text Box 8">
          <a:extLst>
            <a:ext uri="{FF2B5EF4-FFF2-40B4-BE49-F238E27FC236}">
              <a16:creationId xmlns:a16="http://schemas.microsoft.com/office/drawing/2014/main" id="{00000000-0008-0000-0000-0000F3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56" name="Text Box 9">
          <a:extLst>
            <a:ext uri="{FF2B5EF4-FFF2-40B4-BE49-F238E27FC236}">
              <a16:creationId xmlns:a16="http://schemas.microsoft.com/office/drawing/2014/main" id="{00000000-0008-0000-0000-0000F4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57" name="Text Box 11">
          <a:extLst>
            <a:ext uri="{FF2B5EF4-FFF2-40B4-BE49-F238E27FC236}">
              <a16:creationId xmlns:a16="http://schemas.microsoft.com/office/drawing/2014/main" id="{00000000-0008-0000-0000-0000F5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58" name="Text Box 8">
          <a:extLst>
            <a:ext uri="{FF2B5EF4-FFF2-40B4-BE49-F238E27FC236}">
              <a16:creationId xmlns:a16="http://schemas.microsoft.com/office/drawing/2014/main" id="{00000000-0008-0000-0000-0000F6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59" name="Text Box 9">
          <a:extLst>
            <a:ext uri="{FF2B5EF4-FFF2-40B4-BE49-F238E27FC236}">
              <a16:creationId xmlns:a16="http://schemas.microsoft.com/office/drawing/2014/main" id="{00000000-0008-0000-0000-0000F7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60" name="Text Box 11">
          <a:extLst>
            <a:ext uri="{FF2B5EF4-FFF2-40B4-BE49-F238E27FC236}">
              <a16:creationId xmlns:a16="http://schemas.microsoft.com/office/drawing/2014/main" id="{00000000-0008-0000-0000-0000F8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61" name="Text Box 8">
          <a:extLst>
            <a:ext uri="{FF2B5EF4-FFF2-40B4-BE49-F238E27FC236}">
              <a16:creationId xmlns:a16="http://schemas.microsoft.com/office/drawing/2014/main" id="{00000000-0008-0000-0000-0000F9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62" name="Text Box 9">
          <a:extLst>
            <a:ext uri="{FF2B5EF4-FFF2-40B4-BE49-F238E27FC236}">
              <a16:creationId xmlns:a16="http://schemas.microsoft.com/office/drawing/2014/main" id="{00000000-0008-0000-0000-0000FA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63" name="Text Box 11">
          <a:extLst>
            <a:ext uri="{FF2B5EF4-FFF2-40B4-BE49-F238E27FC236}">
              <a16:creationId xmlns:a16="http://schemas.microsoft.com/office/drawing/2014/main" id="{00000000-0008-0000-0000-0000FB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64" name="Text Box 8">
          <a:extLst>
            <a:ext uri="{FF2B5EF4-FFF2-40B4-BE49-F238E27FC236}">
              <a16:creationId xmlns:a16="http://schemas.microsoft.com/office/drawing/2014/main" id="{00000000-0008-0000-0000-0000FC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65" name="Text Box 9">
          <a:extLst>
            <a:ext uri="{FF2B5EF4-FFF2-40B4-BE49-F238E27FC236}">
              <a16:creationId xmlns:a16="http://schemas.microsoft.com/office/drawing/2014/main" id="{00000000-0008-0000-0000-0000FD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66" name="Text Box 11">
          <a:extLst>
            <a:ext uri="{FF2B5EF4-FFF2-40B4-BE49-F238E27FC236}">
              <a16:creationId xmlns:a16="http://schemas.microsoft.com/office/drawing/2014/main" id="{00000000-0008-0000-0000-0000FE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67" name="Text Box 8">
          <a:extLst>
            <a:ext uri="{FF2B5EF4-FFF2-40B4-BE49-F238E27FC236}">
              <a16:creationId xmlns:a16="http://schemas.microsoft.com/office/drawing/2014/main" id="{00000000-0008-0000-0000-0000FF34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68" name="Text Box 9">
          <a:extLst>
            <a:ext uri="{FF2B5EF4-FFF2-40B4-BE49-F238E27FC236}">
              <a16:creationId xmlns:a16="http://schemas.microsoft.com/office/drawing/2014/main" id="{00000000-0008-0000-0000-000000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69" name="Text Box 11">
          <a:extLst>
            <a:ext uri="{FF2B5EF4-FFF2-40B4-BE49-F238E27FC236}">
              <a16:creationId xmlns:a16="http://schemas.microsoft.com/office/drawing/2014/main" id="{00000000-0008-0000-0000-000001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70" name="Text Box 8">
          <a:extLst>
            <a:ext uri="{FF2B5EF4-FFF2-40B4-BE49-F238E27FC236}">
              <a16:creationId xmlns:a16="http://schemas.microsoft.com/office/drawing/2014/main" id="{00000000-0008-0000-0000-000002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71" name="Text Box 9">
          <a:extLst>
            <a:ext uri="{FF2B5EF4-FFF2-40B4-BE49-F238E27FC236}">
              <a16:creationId xmlns:a16="http://schemas.microsoft.com/office/drawing/2014/main" id="{00000000-0008-0000-0000-000003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72" name="Text Box 11">
          <a:extLst>
            <a:ext uri="{FF2B5EF4-FFF2-40B4-BE49-F238E27FC236}">
              <a16:creationId xmlns:a16="http://schemas.microsoft.com/office/drawing/2014/main" id="{00000000-0008-0000-0000-000004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3573" name="Text Box 8">
          <a:extLst>
            <a:ext uri="{FF2B5EF4-FFF2-40B4-BE49-F238E27FC236}">
              <a16:creationId xmlns:a16="http://schemas.microsoft.com/office/drawing/2014/main" id="{00000000-0008-0000-0000-00000535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574" name="Text Box 11">
          <a:extLst>
            <a:ext uri="{FF2B5EF4-FFF2-40B4-BE49-F238E27FC236}">
              <a16:creationId xmlns:a16="http://schemas.microsoft.com/office/drawing/2014/main" id="{00000000-0008-0000-0000-00000635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75" name="Text Box 8">
          <a:extLst>
            <a:ext uri="{FF2B5EF4-FFF2-40B4-BE49-F238E27FC236}">
              <a16:creationId xmlns:a16="http://schemas.microsoft.com/office/drawing/2014/main" id="{00000000-0008-0000-0000-000007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76" name="Text Box 9">
          <a:extLst>
            <a:ext uri="{FF2B5EF4-FFF2-40B4-BE49-F238E27FC236}">
              <a16:creationId xmlns:a16="http://schemas.microsoft.com/office/drawing/2014/main" id="{00000000-0008-0000-0000-000008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77" name="Text Box 11">
          <a:extLst>
            <a:ext uri="{FF2B5EF4-FFF2-40B4-BE49-F238E27FC236}">
              <a16:creationId xmlns:a16="http://schemas.microsoft.com/office/drawing/2014/main" id="{00000000-0008-0000-0000-000009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578" name="Text Box 8">
          <a:extLst>
            <a:ext uri="{FF2B5EF4-FFF2-40B4-BE49-F238E27FC236}">
              <a16:creationId xmlns:a16="http://schemas.microsoft.com/office/drawing/2014/main" id="{00000000-0008-0000-0000-00000A35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579" name="Text Box 9">
          <a:extLst>
            <a:ext uri="{FF2B5EF4-FFF2-40B4-BE49-F238E27FC236}">
              <a16:creationId xmlns:a16="http://schemas.microsoft.com/office/drawing/2014/main" id="{00000000-0008-0000-0000-00000B35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580" name="Text Box 11">
          <a:extLst>
            <a:ext uri="{FF2B5EF4-FFF2-40B4-BE49-F238E27FC236}">
              <a16:creationId xmlns:a16="http://schemas.microsoft.com/office/drawing/2014/main" id="{00000000-0008-0000-0000-00000C35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81" name="Text Box 8">
          <a:extLst>
            <a:ext uri="{FF2B5EF4-FFF2-40B4-BE49-F238E27FC236}">
              <a16:creationId xmlns:a16="http://schemas.microsoft.com/office/drawing/2014/main" id="{00000000-0008-0000-0000-00000D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82" name="Text Box 9">
          <a:extLst>
            <a:ext uri="{FF2B5EF4-FFF2-40B4-BE49-F238E27FC236}">
              <a16:creationId xmlns:a16="http://schemas.microsoft.com/office/drawing/2014/main" id="{00000000-0008-0000-0000-00000E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83" name="Text Box 11">
          <a:extLst>
            <a:ext uri="{FF2B5EF4-FFF2-40B4-BE49-F238E27FC236}">
              <a16:creationId xmlns:a16="http://schemas.microsoft.com/office/drawing/2014/main" id="{00000000-0008-0000-0000-00000F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584" name="Text Box 8">
          <a:extLst>
            <a:ext uri="{FF2B5EF4-FFF2-40B4-BE49-F238E27FC236}">
              <a16:creationId xmlns:a16="http://schemas.microsoft.com/office/drawing/2014/main" id="{00000000-0008-0000-0000-00001035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585" name="Text Box 9">
          <a:extLst>
            <a:ext uri="{FF2B5EF4-FFF2-40B4-BE49-F238E27FC236}">
              <a16:creationId xmlns:a16="http://schemas.microsoft.com/office/drawing/2014/main" id="{00000000-0008-0000-0000-00001135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586" name="Text Box 11">
          <a:extLst>
            <a:ext uri="{FF2B5EF4-FFF2-40B4-BE49-F238E27FC236}">
              <a16:creationId xmlns:a16="http://schemas.microsoft.com/office/drawing/2014/main" id="{00000000-0008-0000-0000-00001235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87" name="Text Box 8">
          <a:extLst>
            <a:ext uri="{FF2B5EF4-FFF2-40B4-BE49-F238E27FC236}">
              <a16:creationId xmlns:a16="http://schemas.microsoft.com/office/drawing/2014/main" id="{00000000-0008-0000-0000-000013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88" name="Text Box 9">
          <a:extLst>
            <a:ext uri="{FF2B5EF4-FFF2-40B4-BE49-F238E27FC236}">
              <a16:creationId xmlns:a16="http://schemas.microsoft.com/office/drawing/2014/main" id="{00000000-0008-0000-0000-000014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589" name="Text Box 11">
          <a:extLst>
            <a:ext uri="{FF2B5EF4-FFF2-40B4-BE49-F238E27FC236}">
              <a16:creationId xmlns:a16="http://schemas.microsoft.com/office/drawing/2014/main" id="{00000000-0008-0000-0000-000015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3590" name="Text Box 8">
          <a:extLst>
            <a:ext uri="{FF2B5EF4-FFF2-40B4-BE49-F238E27FC236}">
              <a16:creationId xmlns:a16="http://schemas.microsoft.com/office/drawing/2014/main" id="{00000000-0008-0000-0000-00001635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591" name="Text Box 11">
          <a:extLst>
            <a:ext uri="{FF2B5EF4-FFF2-40B4-BE49-F238E27FC236}">
              <a16:creationId xmlns:a16="http://schemas.microsoft.com/office/drawing/2014/main" id="{00000000-0008-0000-0000-00001735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592" name="Text Box 11">
          <a:extLst>
            <a:ext uri="{FF2B5EF4-FFF2-40B4-BE49-F238E27FC236}">
              <a16:creationId xmlns:a16="http://schemas.microsoft.com/office/drawing/2014/main" id="{00000000-0008-0000-0000-00001835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593" name="Text Box 11">
          <a:extLst>
            <a:ext uri="{FF2B5EF4-FFF2-40B4-BE49-F238E27FC236}">
              <a16:creationId xmlns:a16="http://schemas.microsoft.com/office/drawing/2014/main" id="{00000000-0008-0000-0000-00001935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594" name="Text Box 11">
          <a:extLst>
            <a:ext uri="{FF2B5EF4-FFF2-40B4-BE49-F238E27FC236}">
              <a16:creationId xmlns:a16="http://schemas.microsoft.com/office/drawing/2014/main" id="{00000000-0008-0000-0000-00001A35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595" name="Text Box 11">
          <a:extLst>
            <a:ext uri="{FF2B5EF4-FFF2-40B4-BE49-F238E27FC236}">
              <a16:creationId xmlns:a16="http://schemas.microsoft.com/office/drawing/2014/main" id="{00000000-0008-0000-0000-00001B35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596" name="Text Box 11">
          <a:extLst>
            <a:ext uri="{FF2B5EF4-FFF2-40B4-BE49-F238E27FC236}">
              <a16:creationId xmlns:a16="http://schemas.microsoft.com/office/drawing/2014/main" id="{00000000-0008-0000-0000-00001C35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597" name="Text Box 11">
          <a:extLst>
            <a:ext uri="{FF2B5EF4-FFF2-40B4-BE49-F238E27FC236}">
              <a16:creationId xmlns:a16="http://schemas.microsoft.com/office/drawing/2014/main" id="{00000000-0008-0000-0000-00001D35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598" name="Text Box 11">
          <a:extLst>
            <a:ext uri="{FF2B5EF4-FFF2-40B4-BE49-F238E27FC236}">
              <a16:creationId xmlns:a16="http://schemas.microsoft.com/office/drawing/2014/main" id="{00000000-0008-0000-0000-00001E35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599" name="Text Box 11">
          <a:extLst>
            <a:ext uri="{FF2B5EF4-FFF2-40B4-BE49-F238E27FC236}">
              <a16:creationId xmlns:a16="http://schemas.microsoft.com/office/drawing/2014/main" id="{00000000-0008-0000-0000-00001F35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3600" name="Text Box 8">
          <a:extLst>
            <a:ext uri="{FF2B5EF4-FFF2-40B4-BE49-F238E27FC236}">
              <a16:creationId xmlns:a16="http://schemas.microsoft.com/office/drawing/2014/main" id="{00000000-0008-0000-0000-00002035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601" name="Text Box 11">
          <a:extLst>
            <a:ext uri="{FF2B5EF4-FFF2-40B4-BE49-F238E27FC236}">
              <a16:creationId xmlns:a16="http://schemas.microsoft.com/office/drawing/2014/main" id="{00000000-0008-0000-0000-00002135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02" name="Text Box 8">
          <a:extLst>
            <a:ext uri="{FF2B5EF4-FFF2-40B4-BE49-F238E27FC236}">
              <a16:creationId xmlns:a16="http://schemas.microsoft.com/office/drawing/2014/main" id="{00000000-0008-0000-0000-000022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03" name="Text Box 9">
          <a:extLst>
            <a:ext uri="{FF2B5EF4-FFF2-40B4-BE49-F238E27FC236}">
              <a16:creationId xmlns:a16="http://schemas.microsoft.com/office/drawing/2014/main" id="{00000000-0008-0000-0000-000023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04" name="Text Box 11">
          <a:extLst>
            <a:ext uri="{FF2B5EF4-FFF2-40B4-BE49-F238E27FC236}">
              <a16:creationId xmlns:a16="http://schemas.microsoft.com/office/drawing/2014/main" id="{00000000-0008-0000-0000-000024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05" name="Text Box 8">
          <a:extLst>
            <a:ext uri="{FF2B5EF4-FFF2-40B4-BE49-F238E27FC236}">
              <a16:creationId xmlns:a16="http://schemas.microsoft.com/office/drawing/2014/main" id="{00000000-0008-0000-0000-000025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06" name="Text Box 9">
          <a:extLst>
            <a:ext uri="{FF2B5EF4-FFF2-40B4-BE49-F238E27FC236}">
              <a16:creationId xmlns:a16="http://schemas.microsoft.com/office/drawing/2014/main" id="{00000000-0008-0000-0000-000026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07" name="Text Box 11">
          <a:extLst>
            <a:ext uri="{FF2B5EF4-FFF2-40B4-BE49-F238E27FC236}">
              <a16:creationId xmlns:a16="http://schemas.microsoft.com/office/drawing/2014/main" id="{00000000-0008-0000-0000-000027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08" name="Text Box 11">
          <a:extLst>
            <a:ext uri="{FF2B5EF4-FFF2-40B4-BE49-F238E27FC236}">
              <a16:creationId xmlns:a16="http://schemas.microsoft.com/office/drawing/2014/main" id="{00000000-0008-0000-0000-000028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09" name="Text Box 9">
          <a:extLst>
            <a:ext uri="{FF2B5EF4-FFF2-40B4-BE49-F238E27FC236}">
              <a16:creationId xmlns:a16="http://schemas.microsoft.com/office/drawing/2014/main" id="{00000000-0008-0000-0000-000029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10" name="Text Box 11">
          <a:extLst>
            <a:ext uri="{FF2B5EF4-FFF2-40B4-BE49-F238E27FC236}">
              <a16:creationId xmlns:a16="http://schemas.microsoft.com/office/drawing/2014/main" id="{00000000-0008-0000-0000-00002A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11" name="Text Box 8">
          <a:extLst>
            <a:ext uri="{FF2B5EF4-FFF2-40B4-BE49-F238E27FC236}">
              <a16:creationId xmlns:a16="http://schemas.microsoft.com/office/drawing/2014/main" id="{00000000-0008-0000-0000-00002B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12" name="Text Box 9">
          <a:extLst>
            <a:ext uri="{FF2B5EF4-FFF2-40B4-BE49-F238E27FC236}">
              <a16:creationId xmlns:a16="http://schemas.microsoft.com/office/drawing/2014/main" id="{00000000-0008-0000-0000-00002C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13" name="Text Box 11">
          <a:extLst>
            <a:ext uri="{FF2B5EF4-FFF2-40B4-BE49-F238E27FC236}">
              <a16:creationId xmlns:a16="http://schemas.microsoft.com/office/drawing/2014/main" id="{00000000-0008-0000-0000-00002D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14" name="Text Box 8">
          <a:extLst>
            <a:ext uri="{FF2B5EF4-FFF2-40B4-BE49-F238E27FC236}">
              <a16:creationId xmlns:a16="http://schemas.microsoft.com/office/drawing/2014/main" id="{00000000-0008-0000-0000-00002E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15" name="Text Box 9">
          <a:extLst>
            <a:ext uri="{FF2B5EF4-FFF2-40B4-BE49-F238E27FC236}">
              <a16:creationId xmlns:a16="http://schemas.microsoft.com/office/drawing/2014/main" id="{00000000-0008-0000-0000-00002F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16" name="Text Box 11">
          <a:extLst>
            <a:ext uri="{FF2B5EF4-FFF2-40B4-BE49-F238E27FC236}">
              <a16:creationId xmlns:a16="http://schemas.microsoft.com/office/drawing/2014/main" id="{00000000-0008-0000-0000-000030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17" name="Text Box 8">
          <a:extLst>
            <a:ext uri="{FF2B5EF4-FFF2-40B4-BE49-F238E27FC236}">
              <a16:creationId xmlns:a16="http://schemas.microsoft.com/office/drawing/2014/main" id="{00000000-0008-0000-0000-000031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18" name="Text Box 9">
          <a:extLst>
            <a:ext uri="{FF2B5EF4-FFF2-40B4-BE49-F238E27FC236}">
              <a16:creationId xmlns:a16="http://schemas.microsoft.com/office/drawing/2014/main" id="{00000000-0008-0000-0000-000032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19" name="Text Box 11">
          <a:extLst>
            <a:ext uri="{FF2B5EF4-FFF2-40B4-BE49-F238E27FC236}">
              <a16:creationId xmlns:a16="http://schemas.microsoft.com/office/drawing/2014/main" id="{00000000-0008-0000-0000-000033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20" name="Text Box 8">
          <a:extLst>
            <a:ext uri="{FF2B5EF4-FFF2-40B4-BE49-F238E27FC236}">
              <a16:creationId xmlns:a16="http://schemas.microsoft.com/office/drawing/2014/main" id="{00000000-0008-0000-0000-000034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21" name="Text Box 9">
          <a:extLst>
            <a:ext uri="{FF2B5EF4-FFF2-40B4-BE49-F238E27FC236}">
              <a16:creationId xmlns:a16="http://schemas.microsoft.com/office/drawing/2014/main" id="{00000000-0008-0000-0000-000035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22" name="Text Box 11">
          <a:extLst>
            <a:ext uri="{FF2B5EF4-FFF2-40B4-BE49-F238E27FC236}">
              <a16:creationId xmlns:a16="http://schemas.microsoft.com/office/drawing/2014/main" id="{00000000-0008-0000-0000-000036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23" name="Text Box 8">
          <a:extLst>
            <a:ext uri="{FF2B5EF4-FFF2-40B4-BE49-F238E27FC236}">
              <a16:creationId xmlns:a16="http://schemas.microsoft.com/office/drawing/2014/main" id="{00000000-0008-0000-0000-000037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24" name="Text Box 9">
          <a:extLst>
            <a:ext uri="{FF2B5EF4-FFF2-40B4-BE49-F238E27FC236}">
              <a16:creationId xmlns:a16="http://schemas.microsoft.com/office/drawing/2014/main" id="{00000000-0008-0000-0000-000038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25" name="Text Box 11">
          <a:extLst>
            <a:ext uri="{FF2B5EF4-FFF2-40B4-BE49-F238E27FC236}">
              <a16:creationId xmlns:a16="http://schemas.microsoft.com/office/drawing/2014/main" id="{00000000-0008-0000-0000-000039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26" name="Text Box 8">
          <a:extLst>
            <a:ext uri="{FF2B5EF4-FFF2-40B4-BE49-F238E27FC236}">
              <a16:creationId xmlns:a16="http://schemas.microsoft.com/office/drawing/2014/main" id="{00000000-0008-0000-0000-00003A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27" name="Text Box 9">
          <a:extLst>
            <a:ext uri="{FF2B5EF4-FFF2-40B4-BE49-F238E27FC236}">
              <a16:creationId xmlns:a16="http://schemas.microsoft.com/office/drawing/2014/main" id="{00000000-0008-0000-0000-00003B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28" name="Text Box 11">
          <a:extLst>
            <a:ext uri="{FF2B5EF4-FFF2-40B4-BE49-F238E27FC236}">
              <a16:creationId xmlns:a16="http://schemas.microsoft.com/office/drawing/2014/main" id="{00000000-0008-0000-0000-00003C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29" name="Text Box 8">
          <a:extLst>
            <a:ext uri="{FF2B5EF4-FFF2-40B4-BE49-F238E27FC236}">
              <a16:creationId xmlns:a16="http://schemas.microsoft.com/office/drawing/2014/main" id="{00000000-0008-0000-0000-00003D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30" name="Text Box 9">
          <a:extLst>
            <a:ext uri="{FF2B5EF4-FFF2-40B4-BE49-F238E27FC236}">
              <a16:creationId xmlns:a16="http://schemas.microsoft.com/office/drawing/2014/main" id="{00000000-0008-0000-0000-00003E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31" name="Text Box 11">
          <a:extLst>
            <a:ext uri="{FF2B5EF4-FFF2-40B4-BE49-F238E27FC236}">
              <a16:creationId xmlns:a16="http://schemas.microsoft.com/office/drawing/2014/main" id="{00000000-0008-0000-0000-00003F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32" name="Text Box 8">
          <a:extLst>
            <a:ext uri="{FF2B5EF4-FFF2-40B4-BE49-F238E27FC236}">
              <a16:creationId xmlns:a16="http://schemas.microsoft.com/office/drawing/2014/main" id="{00000000-0008-0000-0000-000040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33" name="Text Box 9">
          <a:extLst>
            <a:ext uri="{FF2B5EF4-FFF2-40B4-BE49-F238E27FC236}">
              <a16:creationId xmlns:a16="http://schemas.microsoft.com/office/drawing/2014/main" id="{00000000-0008-0000-0000-000041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34" name="Text Box 11">
          <a:extLst>
            <a:ext uri="{FF2B5EF4-FFF2-40B4-BE49-F238E27FC236}">
              <a16:creationId xmlns:a16="http://schemas.microsoft.com/office/drawing/2014/main" id="{00000000-0008-0000-0000-000042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35" name="Text Box 8">
          <a:extLst>
            <a:ext uri="{FF2B5EF4-FFF2-40B4-BE49-F238E27FC236}">
              <a16:creationId xmlns:a16="http://schemas.microsoft.com/office/drawing/2014/main" id="{00000000-0008-0000-0000-000043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36" name="Text Box 9">
          <a:extLst>
            <a:ext uri="{FF2B5EF4-FFF2-40B4-BE49-F238E27FC236}">
              <a16:creationId xmlns:a16="http://schemas.microsoft.com/office/drawing/2014/main" id="{00000000-0008-0000-0000-000044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37" name="Text Box 11">
          <a:extLst>
            <a:ext uri="{FF2B5EF4-FFF2-40B4-BE49-F238E27FC236}">
              <a16:creationId xmlns:a16="http://schemas.microsoft.com/office/drawing/2014/main" id="{00000000-0008-0000-0000-000045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38" name="Text Box 8">
          <a:extLst>
            <a:ext uri="{FF2B5EF4-FFF2-40B4-BE49-F238E27FC236}">
              <a16:creationId xmlns:a16="http://schemas.microsoft.com/office/drawing/2014/main" id="{00000000-0008-0000-0000-000046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39" name="Text Box 9">
          <a:extLst>
            <a:ext uri="{FF2B5EF4-FFF2-40B4-BE49-F238E27FC236}">
              <a16:creationId xmlns:a16="http://schemas.microsoft.com/office/drawing/2014/main" id="{00000000-0008-0000-0000-000047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40" name="Text Box 11">
          <a:extLst>
            <a:ext uri="{FF2B5EF4-FFF2-40B4-BE49-F238E27FC236}">
              <a16:creationId xmlns:a16="http://schemas.microsoft.com/office/drawing/2014/main" id="{00000000-0008-0000-0000-000048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41" name="Text Box 8">
          <a:extLst>
            <a:ext uri="{FF2B5EF4-FFF2-40B4-BE49-F238E27FC236}">
              <a16:creationId xmlns:a16="http://schemas.microsoft.com/office/drawing/2014/main" id="{00000000-0008-0000-0000-000049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42" name="Text Box 9">
          <a:extLst>
            <a:ext uri="{FF2B5EF4-FFF2-40B4-BE49-F238E27FC236}">
              <a16:creationId xmlns:a16="http://schemas.microsoft.com/office/drawing/2014/main" id="{00000000-0008-0000-0000-00004A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43" name="Text Box 11">
          <a:extLst>
            <a:ext uri="{FF2B5EF4-FFF2-40B4-BE49-F238E27FC236}">
              <a16:creationId xmlns:a16="http://schemas.microsoft.com/office/drawing/2014/main" id="{00000000-0008-0000-0000-00004B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3644" name="Text Box 8">
          <a:extLst>
            <a:ext uri="{FF2B5EF4-FFF2-40B4-BE49-F238E27FC236}">
              <a16:creationId xmlns:a16="http://schemas.microsoft.com/office/drawing/2014/main" id="{00000000-0008-0000-0000-00004C35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645" name="Text Box 11">
          <a:extLst>
            <a:ext uri="{FF2B5EF4-FFF2-40B4-BE49-F238E27FC236}">
              <a16:creationId xmlns:a16="http://schemas.microsoft.com/office/drawing/2014/main" id="{00000000-0008-0000-0000-00004D35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46" name="Text Box 8">
          <a:extLst>
            <a:ext uri="{FF2B5EF4-FFF2-40B4-BE49-F238E27FC236}">
              <a16:creationId xmlns:a16="http://schemas.microsoft.com/office/drawing/2014/main" id="{00000000-0008-0000-0000-00004E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47" name="Text Box 9">
          <a:extLst>
            <a:ext uri="{FF2B5EF4-FFF2-40B4-BE49-F238E27FC236}">
              <a16:creationId xmlns:a16="http://schemas.microsoft.com/office/drawing/2014/main" id="{00000000-0008-0000-0000-00004F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48" name="Text Box 11">
          <a:extLst>
            <a:ext uri="{FF2B5EF4-FFF2-40B4-BE49-F238E27FC236}">
              <a16:creationId xmlns:a16="http://schemas.microsoft.com/office/drawing/2014/main" id="{00000000-0008-0000-0000-000050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47</xdr:row>
      <xdr:rowOff>0</xdr:rowOff>
    </xdr:from>
    <xdr:ext cx="76200" cy="28575"/>
    <xdr:sp macro="" textlink="">
      <xdr:nvSpPr>
        <xdr:cNvPr id="13649" name="Text Box 11">
          <a:extLst>
            <a:ext uri="{FF2B5EF4-FFF2-40B4-BE49-F238E27FC236}">
              <a16:creationId xmlns:a16="http://schemas.microsoft.com/office/drawing/2014/main" id="{00000000-0008-0000-0000-000051350000}"/>
            </a:ext>
          </a:extLst>
        </xdr:cNvPr>
        <xdr:cNvSpPr txBox="1">
          <a:spLocks noChangeArrowheads="1"/>
        </xdr:cNvSpPr>
      </xdr:nvSpPr>
      <xdr:spPr bwMode="auto">
        <a:xfrm>
          <a:off x="4095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650" name="Text Box 8">
          <a:extLst>
            <a:ext uri="{FF2B5EF4-FFF2-40B4-BE49-F238E27FC236}">
              <a16:creationId xmlns:a16="http://schemas.microsoft.com/office/drawing/2014/main" id="{00000000-0008-0000-0000-00005235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651" name="Text Box 9">
          <a:extLst>
            <a:ext uri="{FF2B5EF4-FFF2-40B4-BE49-F238E27FC236}">
              <a16:creationId xmlns:a16="http://schemas.microsoft.com/office/drawing/2014/main" id="{00000000-0008-0000-0000-00005335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652" name="Text Box 11">
          <a:extLst>
            <a:ext uri="{FF2B5EF4-FFF2-40B4-BE49-F238E27FC236}">
              <a16:creationId xmlns:a16="http://schemas.microsoft.com/office/drawing/2014/main" id="{00000000-0008-0000-0000-00005435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53" name="Text Box 8">
          <a:extLst>
            <a:ext uri="{FF2B5EF4-FFF2-40B4-BE49-F238E27FC236}">
              <a16:creationId xmlns:a16="http://schemas.microsoft.com/office/drawing/2014/main" id="{00000000-0008-0000-0000-000055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54" name="Text Box 9">
          <a:extLst>
            <a:ext uri="{FF2B5EF4-FFF2-40B4-BE49-F238E27FC236}">
              <a16:creationId xmlns:a16="http://schemas.microsoft.com/office/drawing/2014/main" id="{00000000-0008-0000-0000-000056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55" name="Text Box 11">
          <a:extLst>
            <a:ext uri="{FF2B5EF4-FFF2-40B4-BE49-F238E27FC236}">
              <a16:creationId xmlns:a16="http://schemas.microsoft.com/office/drawing/2014/main" id="{00000000-0008-0000-0000-000057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656" name="Text Box 8">
          <a:extLst>
            <a:ext uri="{FF2B5EF4-FFF2-40B4-BE49-F238E27FC236}">
              <a16:creationId xmlns:a16="http://schemas.microsoft.com/office/drawing/2014/main" id="{00000000-0008-0000-0000-00005835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657" name="Text Box 9">
          <a:extLst>
            <a:ext uri="{FF2B5EF4-FFF2-40B4-BE49-F238E27FC236}">
              <a16:creationId xmlns:a16="http://schemas.microsoft.com/office/drawing/2014/main" id="{00000000-0008-0000-0000-00005935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658" name="Text Box 11">
          <a:extLst>
            <a:ext uri="{FF2B5EF4-FFF2-40B4-BE49-F238E27FC236}">
              <a16:creationId xmlns:a16="http://schemas.microsoft.com/office/drawing/2014/main" id="{00000000-0008-0000-0000-00005A35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59" name="Text Box 8">
          <a:extLst>
            <a:ext uri="{FF2B5EF4-FFF2-40B4-BE49-F238E27FC236}">
              <a16:creationId xmlns:a16="http://schemas.microsoft.com/office/drawing/2014/main" id="{00000000-0008-0000-0000-00005B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60" name="Text Box 9">
          <a:extLst>
            <a:ext uri="{FF2B5EF4-FFF2-40B4-BE49-F238E27FC236}">
              <a16:creationId xmlns:a16="http://schemas.microsoft.com/office/drawing/2014/main" id="{00000000-0008-0000-0000-00005C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61" name="Text Box 11">
          <a:extLst>
            <a:ext uri="{FF2B5EF4-FFF2-40B4-BE49-F238E27FC236}">
              <a16:creationId xmlns:a16="http://schemas.microsoft.com/office/drawing/2014/main" id="{00000000-0008-0000-0000-00005D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3662" name="Text Box 8">
          <a:extLst>
            <a:ext uri="{FF2B5EF4-FFF2-40B4-BE49-F238E27FC236}">
              <a16:creationId xmlns:a16="http://schemas.microsoft.com/office/drawing/2014/main" id="{00000000-0008-0000-0000-00005E35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663" name="Text Box 11">
          <a:extLst>
            <a:ext uri="{FF2B5EF4-FFF2-40B4-BE49-F238E27FC236}">
              <a16:creationId xmlns:a16="http://schemas.microsoft.com/office/drawing/2014/main" id="{00000000-0008-0000-0000-00005F35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664" name="Text Box 11">
          <a:extLst>
            <a:ext uri="{FF2B5EF4-FFF2-40B4-BE49-F238E27FC236}">
              <a16:creationId xmlns:a16="http://schemas.microsoft.com/office/drawing/2014/main" id="{00000000-0008-0000-0000-00006035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665" name="Text Box 11">
          <a:extLst>
            <a:ext uri="{FF2B5EF4-FFF2-40B4-BE49-F238E27FC236}">
              <a16:creationId xmlns:a16="http://schemas.microsoft.com/office/drawing/2014/main" id="{00000000-0008-0000-0000-00006135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666" name="Text Box 11">
          <a:extLst>
            <a:ext uri="{FF2B5EF4-FFF2-40B4-BE49-F238E27FC236}">
              <a16:creationId xmlns:a16="http://schemas.microsoft.com/office/drawing/2014/main" id="{00000000-0008-0000-0000-00006235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667" name="Text Box 11">
          <a:extLst>
            <a:ext uri="{FF2B5EF4-FFF2-40B4-BE49-F238E27FC236}">
              <a16:creationId xmlns:a16="http://schemas.microsoft.com/office/drawing/2014/main" id="{00000000-0008-0000-0000-00006335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668" name="Text Box 11">
          <a:extLst>
            <a:ext uri="{FF2B5EF4-FFF2-40B4-BE49-F238E27FC236}">
              <a16:creationId xmlns:a16="http://schemas.microsoft.com/office/drawing/2014/main" id="{00000000-0008-0000-0000-00006435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669" name="Text Box 11">
          <a:extLst>
            <a:ext uri="{FF2B5EF4-FFF2-40B4-BE49-F238E27FC236}">
              <a16:creationId xmlns:a16="http://schemas.microsoft.com/office/drawing/2014/main" id="{00000000-0008-0000-0000-00006535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670" name="Text Box 11">
          <a:extLst>
            <a:ext uri="{FF2B5EF4-FFF2-40B4-BE49-F238E27FC236}">
              <a16:creationId xmlns:a16="http://schemas.microsoft.com/office/drawing/2014/main" id="{00000000-0008-0000-0000-00006635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671" name="Text Box 11">
          <a:extLst>
            <a:ext uri="{FF2B5EF4-FFF2-40B4-BE49-F238E27FC236}">
              <a16:creationId xmlns:a16="http://schemas.microsoft.com/office/drawing/2014/main" id="{00000000-0008-0000-0000-00006735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3672" name="Text Box 8">
          <a:extLst>
            <a:ext uri="{FF2B5EF4-FFF2-40B4-BE49-F238E27FC236}">
              <a16:creationId xmlns:a16="http://schemas.microsoft.com/office/drawing/2014/main" id="{00000000-0008-0000-0000-00006835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673" name="Text Box 11">
          <a:extLst>
            <a:ext uri="{FF2B5EF4-FFF2-40B4-BE49-F238E27FC236}">
              <a16:creationId xmlns:a16="http://schemas.microsoft.com/office/drawing/2014/main" id="{00000000-0008-0000-0000-00006935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74" name="Text Box 9">
          <a:extLst>
            <a:ext uri="{FF2B5EF4-FFF2-40B4-BE49-F238E27FC236}">
              <a16:creationId xmlns:a16="http://schemas.microsoft.com/office/drawing/2014/main" id="{00000000-0008-0000-0000-00006A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75" name="Text Box 11">
          <a:extLst>
            <a:ext uri="{FF2B5EF4-FFF2-40B4-BE49-F238E27FC236}">
              <a16:creationId xmlns:a16="http://schemas.microsoft.com/office/drawing/2014/main" id="{00000000-0008-0000-0000-00006B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76" name="Text Box 8">
          <a:extLst>
            <a:ext uri="{FF2B5EF4-FFF2-40B4-BE49-F238E27FC236}">
              <a16:creationId xmlns:a16="http://schemas.microsoft.com/office/drawing/2014/main" id="{00000000-0008-0000-0000-00006C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77" name="Text Box 9">
          <a:extLst>
            <a:ext uri="{FF2B5EF4-FFF2-40B4-BE49-F238E27FC236}">
              <a16:creationId xmlns:a16="http://schemas.microsoft.com/office/drawing/2014/main" id="{00000000-0008-0000-0000-00006D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78" name="Text Box 11">
          <a:extLst>
            <a:ext uri="{FF2B5EF4-FFF2-40B4-BE49-F238E27FC236}">
              <a16:creationId xmlns:a16="http://schemas.microsoft.com/office/drawing/2014/main" id="{00000000-0008-0000-0000-00006E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79" name="Text Box 8">
          <a:extLst>
            <a:ext uri="{FF2B5EF4-FFF2-40B4-BE49-F238E27FC236}">
              <a16:creationId xmlns:a16="http://schemas.microsoft.com/office/drawing/2014/main" id="{00000000-0008-0000-0000-00006F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80" name="Text Box 9">
          <a:extLst>
            <a:ext uri="{FF2B5EF4-FFF2-40B4-BE49-F238E27FC236}">
              <a16:creationId xmlns:a16="http://schemas.microsoft.com/office/drawing/2014/main" id="{00000000-0008-0000-0000-000070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81" name="Text Box 11">
          <a:extLst>
            <a:ext uri="{FF2B5EF4-FFF2-40B4-BE49-F238E27FC236}">
              <a16:creationId xmlns:a16="http://schemas.microsoft.com/office/drawing/2014/main" id="{00000000-0008-0000-0000-000071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82" name="Text Box 8">
          <a:extLst>
            <a:ext uri="{FF2B5EF4-FFF2-40B4-BE49-F238E27FC236}">
              <a16:creationId xmlns:a16="http://schemas.microsoft.com/office/drawing/2014/main" id="{00000000-0008-0000-0000-000072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83" name="Text Box 9">
          <a:extLst>
            <a:ext uri="{FF2B5EF4-FFF2-40B4-BE49-F238E27FC236}">
              <a16:creationId xmlns:a16="http://schemas.microsoft.com/office/drawing/2014/main" id="{00000000-0008-0000-0000-000073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84" name="Text Box 11">
          <a:extLst>
            <a:ext uri="{FF2B5EF4-FFF2-40B4-BE49-F238E27FC236}">
              <a16:creationId xmlns:a16="http://schemas.microsoft.com/office/drawing/2014/main" id="{00000000-0008-0000-0000-000074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85" name="Text Box 8">
          <a:extLst>
            <a:ext uri="{FF2B5EF4-FFF2-40B4-BE49-F238E27FC236}">
              <a16:creationId xmlns:a16="http://schemas.microsoft.com/office/drawing/2014/main" id="{00000000-0008-0000-0000-000075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86" name="Text Box 9">
          <a:extLst>
            <a:ext uri="{FF2B5EF4-FFF2-40B4-BE49-F238E27FC236}">
              <a16:creationId xmlns:a16="http://schemas.microsoft.com/office/drawing/2014/main" id="{00000000-0008-0000-0000-000076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87" name="Text Box 11">
          <a:extLst>
            <a:ext uri="{FF2B5EF4-FFF2-40B4-BE49-F238E27FC236}">
              <a16:creationId xmlns:a16="http://schemas.microsoft.com/office/drawing/2014/main" id="{00000000-0008-0000-0000-000077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88" name="Text Box 8">
          <a:extLst>
            <a:ext uri="{FF2B5EF4-FFF2-40B4-BE49-F238E27FC236}">
              <a16:creationId xmlns:a16="http://schemas.microsoft.com/office/drawing/2014/main" id="{00000000-0008-0000-0000-000078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89" name="Text Box 9">
          <a:extLst>
            <a:ext uri="{FF2B5EF4-FFF2-40B4-BE49-F238E27FC236}">
              <a16:creationId xmlns:a16="http://schemas.microsoft.com/office/drawing/2014/main" id="{00000000-0008-0000-0000-000079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90" name="Text Box 11">
          <a:extLst>
            <a:ext uri="{FF2B5EF4-FFF2-40B4-BE49-F238E27FC236}">
              <a16:creationId xmlns:a16="http://schemas.microsoft.com/office/drawing/2014/main" id="{00000000-0008-0000-0000-00007A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91" name="Text Box 8">
          <a:extLst>
            <a:ext uri="{FF2B5EF4-FFF2-40B4-BE49-F238E27FC236}">
              <a16:creationId xmlns:a16="http://schemas.microsoft.com/office/drawing/2014/main" id="{00000000-0008-0000-0000-00007B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92" name="Text Box 9">
          <a:extLst>
            <a:ext uri="{FF2B5EF4-FFF2-40B4-BE49-F238E27FC236}">
              <a16:creationId xmlns:a16="http://schemas.microsoft.com/office/drawing/2014/main" id="{00000000-0008-0000-0000-00007C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93" name="Text Box 11">
          <a:extLst>
            <a:ext uri="{FF2B5EF4-FFF2-40B4-BE49-F238E27FC236}">
              <a16:creationId xmlns:a16="http://schemas.microsoft.com/office/drawing/2014/main" id="{00000000-0008-0000-0000-00007D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94" name="Text Box 8">
          <a:extLst>
            <a:ext uri="{FF2B5EF4-FFF2-40B4-BE49-F238E27FC236}">
              <a16:creationId xmlns:a16="http://schemas.microsoft.com/office/drawing/2014/main" id="{00000000-0008-0000-0000-00007E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95" name="Text Box 9">
          <a:extLst>
            <a:ext uri="{FF2B5EF4-FFF2-40B4-BE49-F238E27FC236}">
              <a16:creationId xmlns:a16="http://schemas.microsoft.com/office/drawing/2014/main" id="{00000000-0008-0000-0000-00007F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96" name="Text Box 11">
          <a:extLst>
            <a:ext uri="{FF2B5EF4-FFF2-40B4-BE49-F238E27FC236}">
              <a16:creationId xmlns:a16="http://schemas.microsoft.com/office/drawing/2014/main" id="{00000000-0008-0000-0000-000080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97" name="Text Box 8">
          <a:extLst>
            <a:ext uri="{FF2B5EF4-FFF2-40B4-BE49-F238E27FC236}">
              <a16:creationId xmlns:a16="http://schemas.microsoft.com/office/drawing/2014/main" id="{00000000-0008-0000-0000-000081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98" name="Text Box 9">
          <a:extLst>
            <a:ext uri="{FF2B5EF4-FFF2-40B4-BE49-F238E27FC236}">
              <a16:creationId xmlns:a16="http://schemas.microsoft.com/office/drawing/2014/main" id="{00000000-0008-0000-0000-000082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699" name="Text Box 11">
          <a:extLst>
            <a:ext uri="{FF2B5EF4-FFF2-40B4-BE49-F238E27FC236}">
              <a16:creationId xmlns:a16="http://schemas.microsoft.com/office/drawing/2014/main" id="{00000000-0008-0000-0000-000083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700" name="Text Box 8">
          <a:extLst>
            <a:ext uri="{FF2B5EF4-FFF2-40B4-BE49-F238E27FC236}">
              <a16:creationId xmlns:a16="http://schemas.microsoft.com/office/drawing/2014/main" id="{00000000-0008-0000-0000-000084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701" name="Text Box 9">
          <a:extLst>
            <a:ext uri="{FF2B5EF4-FFF2-40B4-BE49-F238E27FC236}">
              <a16:creationId xmlns:a16="http://schemas.microsoft.com/office/drawing/2014/main" id="{00000000-0008-0000-0000-000085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702" name="Text Box 11">
          <a:extLst>
            <a:ext uri="{FF2B5EF4-FFF2-40B4-BE49-F238E27FC236}">
              <a16:creationId xmlns:a16="http://schemas.microsoft.com/office/drawing/2014/main" id="{00000000-0008-0000-0000-000086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703" name="Text Box 8">
          <a:extLst>
            <a:ext uri="{FF2B5EF4-FFF2-40B4-BE49-F238E27FC236}">
              <a16:creationId xmlns:a16="http://schemas.microsoft.com/office/drawing/2014/main" id="{00000000-0008-0000-0000-000087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704" name="Text Box 9">
          <a:extLst>
            <a:ext uri="{FF2B5EF4-FFF2-40B4-BE49-F238E27FC236}">
              <a16:creationId xmlns:a16="http://schemas.microsoft.com/office/drawing/2014/main" id="{00000000-0008-0000-0000-000088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705" name="Text Box 11">
          <a:extLst>
            <a:ext uri="{FF2B5EF4-FFF2-40B4-BE49-F238E27FC236}">
              <a16:creationId xmlns:a16="http://schemas.microsoft.com/office/drawing/2014/main" id="{00000000-0008-0000-0000-000089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706" name="Text Box 8">
          <a:extLst>
            <a:ext uri="{FF2B5EF4-FFF2-40B4-BE49-F238E27FC236}">
              <a16:creationId xmlns:a16="http://schemas.microsoft.com/office/drawing/2014/main" id="{00000000-0008-0000-0000-00008A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707" name="Text Box 9">
          <a:extLst>
            <a:ext uri="{FF2B5EF4-FFF2-40B4-BE49-F238E27FC236}">
              <a16:creationId xmlns:a16="http://schemas.microsoft.com/office/drawing/2014/main" id="{00000000-0008-0000-0000-00008B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708" name="Text Box 11">
          <a:extLst>
            <a:ext uri="{FF2B5EF4-FFF2-40B4-BE49-F238E27FC236}">
              <a16:creationId xmlns:a16="http://schemas.microsoft.com/office/drawing/2014/main" id="{00000000-0008-0000-0000-00008C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3709" name="Text Box 8">
          <a:extLst>
            <a:ext uri="{FF2B5EF4-FFF2-40B4-BE49-F238E27FC236}">
              <a16:creationId xmlns:a16="http://schemas.microsoft.com/office/drawing/2014/main" id="{00000000-0008-0000-0000-00008D35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710" name="Text Box 11">
          <a:extLst>
            <a:ext uri="{FF2B5EF4-FFF2-40B4-BE49-F238E27FC236}">
              <a16:creationId xmlns:a16="http://schemas.microsoft.com/office/drawing/2014/main" id="{00000000-0008-0000-0000-00008E35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711" name="Text Box 8">
          <a:extLst>
            <a:ext uri="{FF2B5EF4-FFF2-40B4-BE49-F238E27FC236}">
              <a16:creationId xmlns:a16="http://schemas.microsoft.com/office/drawing/2014/main" id="{00000000-0008-0000-0000-00008F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712" name="Text Box 9">
          <a:extLst>
            <a:ext uri="{FF2B5EF4-FFF2-40B4-BE49-F238E27FC236}">
              <a16:creationId xmlns:a16="http://schemas.microsoft.com/office/drawing/2014/main" id="{00000000-0008-0000-0000-000090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713" name="Text Box 11">
          <a:extLst>
            <a:ext uri="{FF2B5EF4-FFF2-40B4-BE49-F238E27FC236}">
              <a16:creationId xmlns:a16="http://schemas.microsoft.com/office/drawing/2014/main" id="{00000000-0008-0000-0000-000091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714" name="Text Box 8">
          <a:extLst>
            <a:ext uri="{FF2B5EF4-FFF2-40B4-BE49-F238E27FC236}">
              <a16:creationId xmlns:a16="http://schemas.microsoft.com/office/drawing/2014/main" id="{00000000-0008-0000-0000-00009235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715" name="Text Box 9">
          <a:extLst>
            <a:ext uri="{FF2B5EF4-FFF2-40B4-BE49-F238E27FC236}">
              <a16:creationId xmlns:a16="http://schemas.microsoft.com/office/drawing/2014/main" id="{00000000-0008-0000-0000-00009335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716" name="Text Box 11">
          <a:extLst>
            <a:ext uri="{FF2B5EF4-FFF2-40B4-BE49-F238E27FC236}">
              <a16:creationId xmlns:a16="http://schemas.microsoft.com/office/drawing/2014/main" id="{00000000-0008-0000-0000-00009435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717" name="Text Box 8">
          <a:extLst>
            <a:ext uri="{FF2B5EF4-FFF2-40B4-BE49-F238E27FC236}">
              <a16:creationId xmlns:a16="http://schemas.microsoft.com/office/drawing/2014/main" id="{00000000-0008-0000-0000-000095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718" name="Text Box 9">
          <a:extLst>
            <a:ext uri="{FF2B5EF4-FFF2-40B4-BE49-F238E27FC236}">
              <a16:creationId xmlns:a16="http://schemas.microsoft.com/office/drawing/2014/main" id="{00000000-0008-0000-0000-000096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719" name="Text Box 11">
          <a:extLst>
            <a:ext uri="{FF2B5EF4-FFF2-40B4-BE49-F238E27FC236}">
              <a16:creationId xmlns:a16="http://schemas.microsoft.com/office/drawing/2014/main" id="{00000000-0008-0000-0000-000097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720" name="Text Box 8">
          <a:extLst>
            <a:ext uri="{FF2B5EF4-FFF2-40B4-BE49-F238E27FC236}">
              <a16:creationId xmlns:a16="http://schemas.microsoft.com/office/drawing/2014/main" id="{00000000-0008-0000-0000-00009835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721" name="Text Box 9">
          <a:extLst>
            <a:ext uri="{FF2B5EF4-FFF2-40B4-BE49-F238E27FC236}">
              <a16:creationId xmlns:a16="http://schemas.microsoft.com/office/drawing/2014/main" id="{00000000-0008-0000-0000-00009935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85725"/>
    <xdr:sp macro="" textlink="">
      <xdr:nvSpPr>
        <xdr:cNvPr id="13722" name="Text Box 11">
          <a:extLst>
            <a:ext uri="{FF2B5EF4-FFF2-40B4-BE49-F238E27FC236}">
              <a16:creationId xmlns:a16="http://schemas.microsoft.com/office/drawing/2014/main" id="{00000000-0008-0000-0000-00009A350000}"/>
            </a:ext>
          </a:extLst>
        </xdr:cNvPr>
        <xdr:cNvSpPr txBox="1">
          <a:spLocks noChangeArrowheads="1"/>
        </xdr:cNvSpPr>
      </xdr:nvSpPr>
      <xdr:spPr bwMode="auto">
        <a:xfrm>
          <a:off x="333375" y="168211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723" name="Text Box 8">
          <a:extLst>
            <a:ext uri="{FF2B5EF4-FFF2-40B4-BE49-F238E27FC236}">
              <a16:creationId xmlns:a16="http://schemas.microsoft.com/office/drawing/2014/main" id="{00000000-0008-0000-0000-00009B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724" name="Text Box 9">
          <a:extLst>
            <a:ext uri="{FF2B5EF4-FFF2-40B4-BE49-F238E27FC236}">
              <a16:creationId xmlns:a16="http://schemas.microsoft.com/office/drawing/2014/main" id="{00000000-0008-0000-0000-00009C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47</xdr:row>
      <xdr:rowOff>0</xdr:rowOff>
    </xdr:from>
    <xdr:ext cx="76200" cy="28575"/>
    <xdr:sp macro="" textlink="">
      <xdr:nvSpPr>
        <xdr:cNvPr id="13725" name="Text Box 11">
          <a:extLst>
            <a:ext uri="{FF2B5EF4-FFF2-40B4-BE49-F238E27FC236}">
              <a16:creationId xmlns:a16="http://schemas.microsoft.com/office/drawing/2014/main" id="{00000000-0008-0000-0000-00009D350000}"/>
            </a:ext>
          </a:extLst>
        </xdr:cNvPr>
        <xdr:cNvSpPr txBox="1">
          <a:spLocks noChangeArrowheads="1"/>
        </xdr:cNvSpPr>
      </xdr:nvSpPr>
      <xdr:spPr bwMode="auto">
        <a:xfrm>
          <a:off x="33337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3726" name="Text Box 8">
          <a:extLst>
            <a:ext uri="{FF2B5EF4-FFF2-40B4-BE49-F238E27FC236}">
              <a16:creationId xmlns:a16="http://schemas.microsoft.com/office/drawing/2014/main" id="{00000000-0008-0000-0000-00009E35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727" name="Text Box 11">
          <a:extLst>
            <a:ext uri="{FF2B5EF4-FFF2-40B4-BE49-F238E27FC236}">
              <a16:creationId xmlns:a16="http://schemas.microsoft.com/office/drawing/2014/main" id="{00000000-0008-0000-0000-00009F35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728" name="Text Box 11">
          <a:extLst>
            <a:ext uri="{FF2B5EF4-FFF2-40B4-BE49-F238E27FC236}">
              <a16:creationId xmlns:a16="http://schemas.microsoft.com/office/drawing/2014/main" id="{00000000-0008-0000-0000-0000A035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729" name="Text Box 11">
          <a:extLst>
            <a:ext uri="{FF2B5EF4-FFF2-40B4-BE49-F238E27FC236}">
              <a16:creationId xmlns:a16="http://schemas.microsoft.com/office/drawing/2014/main" id="{00000000-0008-0000-0000-0000A135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730" name="Text Box 11">
          <a:extLst>
            <a:ext uri="{FF2B5EF4-FFF2-40B4-BE49-F238E27FC236}">
              <a16:creationId xmlns:a16="http://schemas.microsoft.com/office/drawing/2014/main" id="{00000000-0008-0000-0000-0000A235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731" name="Text Box 11">
          <a:extLst>
            <a:ext uri="{FF2B5EF4-FFF2-40B4-BE49-F238E27FC236}">
              <a16:creationId xmlns:a16="http://schemas.microsoft.com/office/drawing/2014/main" id="{00000000-0008-0000-0000-0000A335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732" name="Text Box 11">
          <a:extLst>
            <a:ext uri="{FF2B5EF4-FFF2-40B4-BE49-F238E27FC236}">
              <a16:creationId xmlns:a16="http://schemas.microsoft.com/office/drawing/2014/main" id="{00000000-0008-0000-0000-0000A435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733" name="Text Box 11">
          <a:extLst>
            <a:ext uri="{FF2B5EF4-FFF2-40B4-BE49-F238E27FC236}">
              <a16:creationId xmlns:a16="http://schemas.microsoft.com/office/drawing/2014/main" id="{00000000-0008-0000-0000-0000A535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734" name="Text Box 11">
          <a:extLst>
            <a:ext uri="{FF2B5EF4-FFF2-40B4-BE49-F238E27FC236}">
              <a16:creationId xmlns:a16="http://schemas.microsoft.com/office/drawing/2014/main" id="{00000000-0008-0000-0000-0000A635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735" name="Text Box 11">
          <a:extLst>
            <a:ext uri="{FF2B5EF4-FFF2-40B4-BE49-F238E27FC236}">
              <a16:creationId xmlns:a16="http://schemas.microsoft.com/office/drawing/2014/main" id="{00000000-0008-0000-0000-0000A735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47</xdr:row>
      <xdr:rowOff>0</xdr:rowOff>
    </xdr:from>
    <xdr:ext cx="76200" cy="28575"/>
    <xdr:sp macro="" textlink="">
      <xdr:nvSpPr>
        <xdr:cNvPr id="13736" name="Text Box 8">
          <a:extLst>
            <a:ext uri="{FF2B5EF4-FFF2-40B4-BE49-F238E27FC236}">
              <a16:creationId xmlns:a16="http://schemas.microsoft.com/office/drawing/2014/main" id="{00000000-0008-0000-0000-0000A8350000}"/>
            </a:ext>
          </a:extLst>
        </xdr:cNvPr>
        <xdr:cNvSpPr txBox="1">
          <a:spLocks noChangeArrowheads="1"/>
        </xdr:cNvSpPr>
      </xdr:nvSpPr>
      <xdr:spPr bwMode="auto">
        <a:xfrm>
          <a:off x="390525" y="168211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47</xdr:row>
      <xdr:rowOff>0</xdr:rowOff>
    </xdr:from>
    <xdr:ext cx="73090" cy="28575"/>
    <xdr:sp macro="" textlink="">
      <xdr:nvSpPr>
        <xdr:cNvPr id="13737" name="Text Box 11">
          <a:extLst>
            <a:ext uri="{FF2B5EF4-FFF2-40B4-BE49-F238E27FC236}">
              <a16:creationId xmlns:a16="http://schemas.microsoft.com/office/drawing/2014/main" id="{00000000-0008-0000-0000-0000A9350000}"/>
            </a:ext>
          </a:extLst>
        </xdr:cNvPr>
        <xdr:cNvSpPr txBox="1">
          <a:spLocks noChangeArrowheads="1"/>
        </xdr:cNvSpPr>
      </xdr:nvSpPr>
      <xdr:spPr bwMode="auto">
        <a:xfrm>
          <a:off x="304800" y="168211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76200" cy="28575"/>
    <xdr:sp macro="" textlink="">
      <xdr:nvSpPr>
        <xdr:cNvPr id="2" name="Text Box 8">
          <a:extLst>
            <a:ext uri="{FF2B5EF4-FFF2-40B4-BE49-F238E27FC236}">
              <a16:creationId xmlns:a16="http://schemas.microsoft.com/office/drawing/2014/main" id="{00000000-0008-0000-0100-000002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 name="Text Box 9">
          <a:extLst>
            <a:ext uri="{FF2B5EF4-FFF2-40B4-BE49-F238E27FC236}">
              <a16:creationId xmlns:a16="http://schemas.microsoft.com/office/drawing/2014/main" id="{00000000-0008-0000-0100-000003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 name="Text Box 11">
          <a:extLst>
            <a:ext uri="{FF2B5EF4-FFF2-40B4-BE49-F238E27FC236}">
              <a16:creationId xmlns:a16="http://schemas.microsoft.com/office/drawing/2014/main" id="{00000000-0008-0000-0100-000004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 name="Text Box 8">
          <a:extLst>
            <a:ext uri="{FF2B5EF4-FFF2-40B4-BE49-F238E27FC236}">
              <a16:creationId xmlns:a16="http://schemas.microsoft.com/office/drawing/2014/main" id="{00000000-0008-0000-0100-000005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 name="Text Box 9">
          <a:extLst>
            <a:ext uri="{FF2B5EF4-FFF2-40B4-BE49-F238E27FC236}">
              <a16:creationId xmlns:a16="http://schemas.microsoft.com/office/drawing/2014/main" id="{00000000-0008-0000-0100-000006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 name="Text Box 11">
          <a:extLst>
            <a:ext uri="{FF2B5EF4-FFF2-40B4-BE49-F238E27FC236}">
              <a16:creationId xmlns:a16="http://schemas.microsoft.com/office/drawing/2014/main" id="{00000000-0008-0000-0100-000007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 name="Text Box 8">
          <a:extLst>
            <a:ext uri="{FF2B5EF4-FFF2-40B4-BE49-F238E27FC236}">
              <a16:creationId xmlns:a16="http://schemas.microsoft.com/office/drawing/2014/main" id="{00000000-0008-0000-0100-000008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 name="Text Box 9">
          <a:extLst>
            <a:ext uri="{FF2B5EF4-FFF2-40B4-BE49-F238E27FC236}">
              <a16:creationId xmlns:a16="http://schemas.microsoft.com/office/drawing/2014/main" id="{00000000-0008-0000-0100-000009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 name="Text Box 11">
          <a:extLst>
            <a:ext uri="{FF2B5EF4-FFF2-40B4-BE49-F238E27FC236}">
              <a16:creationId xmlns:a16="http://schemas.microsoft.com/office/drawing/2014/main" id="{00000000-0008-0000-0100-00000A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 name="Text Box 8">
          <a:extLst>
            <a:ext uri="{FF2B5EF4-FFF2-40B4-BE49-F238E27FC236}">
              <a16:creationId xmlns:a16="http://schemas.microsoft.com/office/drawing/2014/main" id="{00000000-0008-0000-0100-00000B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 name="Text Box 9">
          <a:extLst>
            <a:ext uri="{FF2B5EF4-FFF2-40B4-BE49-F238E27FC236}">
              <a16:creationId xmlns:a16="http://schemas.microsoft.com/office/drawing/2014/main" id="{00000000-0008-0000-0100-00000C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 name="Text Box 11">
          <a:extLst>
            <a:ext uri="{FF2B5EF4-FFF2-40B4-BE49-F238E27FC236}">
              <a16:creationId xmlns:a16="http://schemas.microsoft.com/office/drawing/2014/main" id="{00000000-0008-0000-0100-00000D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 name="Text Box 8">
          <a:extLst>
            <a:ext uri="{FF2B5EF4-FFF2-40B4-BE49-F238E27FC236}">
              <a16:creationId xmlns:a16="http://schemas.microsoft.com/office/drawing/2014/main" id="{00000000-0008-0000-0100-00000E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 name="Text Box 9">
          <a:extLst>
            <a:ext uri="{FF2B5EF4-FFF2-40B4-BE49-F238E27FC236}">
              <a16:creationId xmlns:a16="http://schemas.microsoft.com/office/drawing/2014/main" id="{00000000-0008-0000-0100-00000F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 name="Text Box 11">
          <a:extLst>
            <a:ext uri="{FF2B5EF4-FFF2-40B4-BE49-F238E27FC236}">
              <a16:creationId xmlns:a16="http://schemas.microsoft.com/office/drawing/2014/main" id="{00000000-0008-0000-0100-000010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 name="Text Box 8">
          <a:extLst>
            <a:ext uri="{FF2B5EF4-FFF2-40B4-BE49-F238E27FC236}">
              <a16:creationId xmlns:a16="http://schemas.microsoft.com/office/drawing/2014/main" id="{00000000-0008-0000-0100-000011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 name="Text Box 9">
          <a:extLst>
            <a:ext uri="{FF2B5EF4-FFF2-40B4-BE49-F238E27FC236}">
              <a16:creationId xmlns:a16="http://schemas.microsoft.com/office/drawing/2014/main" id="{00000000-0008-0000-0100-000012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 name="Text Box 11">
          <a:extLst>
            <a:ext uri="{FF2B5EF4-FFF2-40B4-BE49-F238E27FC236}">
              <a16:creationId xmlns:a16="http://schemas.microsoft.com/office/drawing/2014/main" id="{00000000-0008-0000-0100-000013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 name="Text Box 11">
          <a:extLst>
            <a:ext uri="{FF2B5EF4-FFF2-40B4-BE49-F238E27FC236}">
              <a16:creationId xmlns:a16="http://schemas.microsoft.com/office/drawing/2014/main" id="{00000000-0008-0000-0100-000014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 name="Text Box 9">
          <a:extLst>
            <a:ext uri="{FF2B5EF4-FFF2-40B4-BE49-F238E27FC236}">
              <a16:creationId xmlns:a16="http://schemas.microsoft.com/office/drawing/2014/main" id="{00000000-0008-0000-0100-000015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 name="Text Box 11">
          <a:extLst>
            <a:ext uri="{FF2B5EF4-FFF2-40B4-BE49-F238E27FC236}">
              <a16:creationId xmlns:a16="http://schemas.microsoft.com/office/drawing/2014/main" id="{00000000-0008-0000-0100-000016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 name="Text Box 8">
          <a:extLst>
            <a:ext uri="{FF2B5EF4-FFF2-40B4-BE49-F238E27FC236}">
              <a16:creationId xmlns:a16="http://schemas.microsoft.com/office/drawing/2014/main" id="{00000000-0008-0000-0100-000017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 name="Text Box 9">
          <a:extLst>
            <a:ext uri="{FF2B5EF4-FFF2-40B4-BE49-F238E27FC236}">
              <a16:creationId xmlns:a16="http://schemas.microsoft.com/office/drawing/2014/main" id="{00000000-0008-0000-0100-000018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 name="Text Box 11">
          <a:extLst>
            <a:ext uri="{FF2B5EF4-FFF2-40B4-BE49-F238E27FC236}">
              <a16:creationId xmlns:a16="http://schemas.microsoft.com/office/drawing/2014/main" id="{00000000-0008-0000-0100-000019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 name="Text Box 8">
          <a:extLst>
            <a:ext uri="{FF2B5EF4-FFF2-40B4-BE49-F238E27FC236}">
              <a16:creationId xmlns:a16="http://schemas.microsoft.com/office/drawing/2014/main" id="{00000000-0008-0000-0100-00001A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 name="Text Box 9">
          <a:extLst>
            <a:ext uri="{FF2B5EF4-FFF2-40B4-BE49-F238E27FC236}">
              <a16:creationId xmlns:a16="http://schemas.microsoft.com/office/drawing/2014/main" id="{00000000-0008-0000-0100-00001B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 name="Text Box 11">
          <a:extLst>
            <a:ext uri="{FF2B5EF4-FFF2-40B4-BE49-F238E27FC236}">
              <a16:creationId xmlns:a16="http://schemas.microsoft.com/office/drawing/2014/main" id="{00000000-0008-0000-0100-00001C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 name="Text Box 8">
          <a:extLst>
            <a:ext uri="{FF2B5EF4-FFF2-40B4-BE49-F238E27FC236}">
              <a16:creationId xmlns:a16="http://schemas.microsoft.com/office/drawing/2014/main" id="{00000000-0008-0000-0100-00001D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 name="Text Box 9">
          <a:extLst>
            <a:ext uri="{FF2B5EF4-FFF2-40B4-BE49-F238E27FC236}">
              <a16:creationId xmlns:a16="http://schemas.microsoft.com/office/drawing/2014/main" id="{00000000-0008-0000-0100-00001E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 name="Text Box 11">
          <a:extLst>
            <a:ext uri="{FF2B5EF4-FFF2-40B4-BE49-F238E27FC236}">
              <a16:creationId xmlns:a16="http://schemas.microsoft.com/office/drawing/2014/main" id="{00000000-0008-0000-0100-00001F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 name="Text Box 8">
          <a:extLst>
            <a:ext uri="{FF2B5EF4-FFF2-40B4-BE49-F238E27FC236}">
              <a16:creationId xmlns:a16="http://schemas.microsoft.com/office/drawing/2014/main" id="{00000000-0008-0000-0100-000020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 name="Text Box 9">
          <a:extLst>
            <a:ext uri="{FF2B5EF4-FFF2-40B4-BE49-F238E27FC236}">
              <a16:creationId xmlns:a16="http://schemas.microsoft.com/office/drawing/2014/main" id="{00000000-0008-0000-0100-000021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4" name="Text Box 11">
          <a:extLst>
            <a:ext uri="{FF2B5EF4-FFF2-40B4-BE49-F238E27FC236}">
              <a16:creationId xmlns:a16="http://schemas.microsoft.com/office/drawing/2014/main" id="{00000000-0008-0000-0100-000022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5" name="Text Box 8">
          <a:extLst>
            <a:ext uri="{FF2B5EF4-FFF2-40B4-BE49-F238E27FC236}">
              <a16:creationId xmlns:a16="http://schemas.microsoft.com/office/drawing/2014/main" id="{00000000-0008-0000-0100-000023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6" name="Text Box 9">
          <a:extLst>
            <a:ext uri="{FF2B5EF4-FFF2-40B4-BE49-F238E27FC236}">
              <a16:creationId xmlns:a16="http://schemas.microsoft.com/office/drawing/2014/main" id="{00000000-0008-0000-0100-000024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 name="Text Box 11">
          <a:extLst>
            <a:ext uri="{FF2B5EF4-FFF2-40B4-BE49-F238E27FC236}">
              <a16:creationId xmlns:a16="http://schemas.microsoft.com/office/drawing/2014/main" id="{00000000-0008-0000-0100-000025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 name="Text Box 8">
          <a:extLst>
            <a:ext uri="{FF2B5EF4-FFF2-40B4-BE49-F238E27FC236}">
              <a16:creationId xmlns:a16="http://schemas.microsoft.com/office/drawing/2014/main" id="{00000000-0008-0000-0100-000026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 name="Text Box 9">
          <a:extLst>
            <a:ext uri="{FF2B5EF4-FFF2-40B4-BE49-F238E27FC236}">
              <a16:creationId xmlns:a16="http://schemas.microsoft.com/office/drawing/2014/main" id="{00000000-0008-0000-0100-000027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 name="Text Box 11">
          <a:extLst>
            <a:ext uri="{FF2B5EF4-FFF2-40B4-BE49-F238E27FC236}">
              <a16:creationId xmlns:a16="http://schemas.microsoft.com/office/drawing/2014/main" id="{00000000-0008-0000-0100-000028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 name="Text Box 8">
          <a:extLst>
            <a:ext uri="{FF2B5EF4-FFF2-40B4-BE49-F238E27FC236}">
              <a16:creationId xmlns:a16="http://schemas.microsoft.com/office/drawing/2014/main" id="{00000000-0008-0000-0100-000029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 name="Text Box 9">
          <a:extLst>
            <a:ext uri="{FF2B5EF4-FFF2-40B4-BE49-F238E27FC236}">
              <a16:creationId xmlns:a16="http://schemas.microsoft.com/office/drawing/2014/main" id="{00000000-0008-0000-0100-00002A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 name="Text Box 11">
          <a:extLst>
            <a:ext uri="{FF2B5EF4-FFF2-40B4-BE49-F238E27FC236}">
              <a16:creationId xmlns:a16="http://schemas.microsoft.com/office/drawing/2014/main" id="{00000000-0008-0000-0100-00002B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 name="Text Box 8">
          <a:extLst>
            <a:ext uri="{FF2B5EF4-FFF2-40B4-BE49-F238E27FC236}">
              <a16:creationId xmlns:a16="http://schemas.microsoft.com/office/drawing/2014/main" id="{00000000-0008-0000-0100-00002C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 name="Text Box 9">
          <a:extLst>
            <a:ext uri="{FF2B5EF4-FFF2-40B4-BE49-F238E27FC236}">
              <a16:creationId xmlns:a16="http://schemas.microsoft.com/office/drawing/2014/main" id="{00000000-0008-0000-0100-00002D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 name="Text Box 11">
          <a:extLst>
            <a:ext uri="{FF2B5EF4-FFF2-40B4-BE49-F238E27FC236}">
              <a16:creationId xmlns:a16="http://schemas.microsoft.com/office/drawing/2014/main" id="{00000000-0008-0000-0100-00002E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 name="Text Box 8">
          <a:extLst>
            <a:ext uri="{FF2B5EF4-FFF2-40B4-BE49-F238E27FC236}">
              <a16:creationId xmlns:a16="http://schemas.microsoft.com/office/drawing/2014/main" id="{00000000-0008-0000-0100-00002F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 name="Text Box 9">
          <a:extLst>
            <a:ext uri="{FF2B5EF4-FFF2-40B4-BE49-F238E27FC236}">
              <a16:creationId xmlns:a16="http://schemas.microsoft.com/office/drawing/2014/main" id="{00000000-0008-0000-0100-000030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 name="Text Box 11">
          <a:extLst>
            <a:ext uri="{FF2B5EF4-FFF2-40B4-BE49-F238E27FC236}">
              <a16:creationId xmlns:a16="http://schemas.microsoft.com/office/drawing/2014/main" id="{00000000-0008-0000-0100-000031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 name="Text Box 8">
          <a:extLst>
            <a:ext uri="{FF2B5EF4-FFF2-40B4-BE49-F238E27FC236}">
              <a16:creationId xmlns:a16="http://schemas.microsoft.com/office/drawing/2014/main" id="{00000000-0008-0000-0100-000032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 name="Text Box 9">
          <a:extLst>
            <a:ext uri="{FF2B5EF4-FFF2-40B4-BE49-F238E27FC236}">
              <a16:creationId xmlns:a16="http://schemas.microsoft.com/office/drawing/2014/main" id="{00000000-0008-0000-0100-000033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 name="Text Box 11">
          <a:extLst>
            <a:ext uri="{FF2B5EF4-FFF2-40B4-BE49-F238E27FC236}">
              <a16:creationId xmlns:a16="http://schemas.microsoft.com/office/drawing/2014/main" id="{00000000-0008-0000-0100-000034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 name="Text Box 8">
          <a:extLst>
            <a:ext uri="{FF2B5EF4-FFF2-40B4-BE49-F238E27FC236}">
              <a16:creationId xmlns:a16="http://schemas.microsoft.com/office/drawing/2014/main" id="{00000000-0008-0000-0100-000035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 name="Text Box 9">
          <a:extLst>
            <a:ext uri="{FF2B5EF4-FFF2-40B4-BE49-F238E27FC236}">
              <a16:creationId xmlns:a16="http://schemas.microsoft.com/office/drawing/2014/main" id="{00000000-0008-0000-0100-000036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5" name="Text Box 11">
          <a:extLst>
            <a:ext uri="{FF2B5EF4-FFF2-40B4-BE49-F238E27FC236}">
              <a16:creationId xmlns:a16="http://schemas.microsoft.com/office/drawing/2014/main" id="{00000000-0008-0000-0100-000037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6" name="Text Box 8">
          <a:extLst>
            <a:ext uri="{FF2B5EF4-FFF2-40B4-BE49-F238E27FC236}">
              <a16:creationId xmlns:a16="http://schemas.microsoft.com/office/drawing/2014/main" id="{00000000-0008-0000-0100-00003800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7" name="Text Box 8">
          <a:extLst>
            <a:ext uri="{FF2B5EF4-FFF2-40B4-BE49-F238E27FC236}">
              <a16:creationId xmlns:a16="http://schemas.microsoft.com/office/drawing/2014/main" id="{00000000-0008-0000-0100-000039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 name="Text Box 9">
          <a:extLst>
            <a:ext uri="{FF2B5EF4-FFF2-40B4-BE49-F238E27FC236}">
              <a16:creationId xmlns:a16="http://schemas.microsoft.com/office/drawing/2014/main" id="{00000000-0008-0000-0100-00003A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 name="Text Box 11">
          <a:extLst>
            <a:ext uri="{FF2B5EF4-FFF2-40B4-BE49-F238E27FC236}">
              <a16:creationId xmlns:a16="http://schemas.microsoft.com/office/drawing/2014/main" id="{00000000-0008-0000-0100-00003B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60" name="Text Box 11">
          <a:extLst>
            <a:ext uri="{FF2B5EF4-FFF2-40B4-BE49-F238E27FC236}">
              <a16:creationId xmlns:a16="http://schemas.microsoft.com/office/drawing/2014/main" id="{00000000-0008-0000-0100-00003C00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1" name="Text Box 8">
          <a:extLst>
            <a:ext uri="{FF2B5EF4-FFF2-40B4-BE49-F238E27FC236}">
              <a16:creationId xmlns:a16="http://schemas.microsoft.com/office/drawing/2014/main" id="{00000000-0008-0000-0100-00003D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2" name="Text Box 9">
          <a:extLst>
            <a:ext uri="{FF2B5EF4-FFF2-40B4-BE49-F238E27FC236}">
              <a16:creationId xmlns:a16="http://schemas.microsoft.com/office/drawing/2014/main" id="{00000000-0008-0000-0100-00003E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3" name="Text Box 11">
          <a:extLst>
            <a:ext uri="{FF2B5EF4-FFF2-40B4-BE49-F238E27FC236}">
              <a16:creationId xmlns:a16="http://schemas.microsoft.com/office/drawing/2014/main" id="{00000000-0008-0000-0100-00003F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 name="Text Box 8">
          <a:extLst>
            <a:ext uri="{FF2B5EF4-FFF2-40B4-BE49-F238E27FC236}">
              <a16:creationId xmlns:a16="http://schemas.microsoft.com/office/drawing/2014/main" id="{00000000-0008-0000-0100-000040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 name="Text Box 9">
          <a:extLst>
            <a:ext uri="{FF2B5EF4-FFF2-40B4-BE49-F238E27FC236}">
              <a16:creationId xmlns:a16="http://schemas.microsoft.com/office/drawing/2014/main" id="{00000000-0008-0000-0100-000041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 name="Text Box 11">
          <a:extLst>
            <a:ext uri="{FF2B5EF4-FFF2-40B4-BE49-F238E27FC236}">
              <a16:creationId xmlns:a16="http://schemas.microsoft.com/office/drawing/2014/main" id="{00000000-0008-0000-0100-000042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7" name="Text Box 8">
          <a:extLst>
            <a:ext uri="{FF2B5EF4-FFF2-40B4-BE49-F238E27FC236}">
              <a16:creationId xmlns:a16="http://schemas.microsoft.com/office/drawing/2014/main" id="{00000000-0008-0000-0100-000043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8" name="Text Box 9">
          <a:extLst>
            <a:ext uri="{FF2B5EF4-FFF2-40B4-BE49-F238E27FC236}">
              <a16:creationId xmlns:a16="http://schemas.microsoft.com/office/drawing/2014/main" id="{00000000-0008-0000-0100-000044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9" name="Text Box 11">
          <a:extLst>
            <a:ext uri="{FF2B5EF4-FFF2-40B4-BE49-F238E27FC236}">
              <a16:creationId xmlns:a16="http://schemas.microsoft.com/office/drawing/2014/main" id="{00000000-0008-0000-0100-000045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 name="Text Box 8">
          <a:extLst>
            <a:ext uri="{FF2B5EF4-FFF2-40B4-BE49-F238E27FC236}">
              <a16:creationId xmlns:a16="http://schemas.microsoft.com/office/drawing/2014/main" id="{00000000-0008-0000-0100-000046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1" name="Text Box 9">
          <a:extLst>
            <a:ext uri="{FF2B5EF4-FFF2-40B4-BE49-F238E27FC236}">
              <a16:creationId xmlns:a16="http://schemas.microsoft.com/office/drawing/2014/main" id="{00000000-0008-0000-0100-000047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2" name="Text Box 11">
          <a:extLst>
            <a:ext uri="{FF2B5EF4-FFF2-40B4-BE49-F238E27FC236}">
              <a16:creationId xmlns:a16="http://schemas.microsoft.com/office/drawing/2014/main" id="{00000000-0008-0000-0100-000048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73" name="Text Box 8">
          <a:extLst>
            <a:ext uri="{FF2B5EF4-FFF2-40B4-BE49-F238E27FC236}">
              <a16:creationId xmlns:a16="http://schemas.microsoft.com/office/drawing/2014/main" id="{00000000-0008-0000-0100-00004900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74" name="Text Box 8">
          <a:extLst>
            <a:ext uri="{FF2B5EF4-FFF2-40B4-BE49-F238E27FC236}">
              <a16:creationId xmlns:a16="http://schemas.microsoft.com/office/drawing/2014/main" id="{00000000-0008-0000-0100-00004A00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5" name="Text Box 9">
          <a:extLst>
            <a:ext uri="{FF2B5EF4-FFF2-40B4-BE49-F238E27FC236}">
              <a16:creationId xmlns:a16="http://schemas.microsoft.com/office/drawing/2014/main" id="{00000000-0008-0000-0100-00004B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6" name="Text Box 11">
          <a:extLst>
            <a:ext uri="{FF2B5EF4-FFF2-40B4-BE49-F238E27FC236}">
              <a16:creationId xmlns:a16="http://schemas.microsoft.com/office/drawing/2014/main" id="{00000000-0008-0000-0100-00004C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7" name="Text Box 8">
          <a:extLst>
            <a:ext uri="{FF2B5EF4-FFF2-40B4-BE49-F238E27FC236}">
              <a16:creationId xmlns:a16="http://schemas.microsoft.com/office/drawing/2014/main" id="{00000000-0008-0000-0100-00004D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8" name="Text Box 9">
          <a:extLst>
            <a:ext uri="{FF2B5EF4-FFF2-40B4-BE49-F238E27FC236}">
              <a16:creationId xmlns:a16="http://schemas.microsoft.com/office/drawing/2014/main" id="{00000000-0008-0000-0100-00004E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9" name="Text Box 11">
          <a:extLst>
            <a:ext uri="{FF2B5EF4-FFF2-40B4-BE49-F238E27FC236}">
              <a16:creationId xmlns:a16="http://schemas.microsoft.com/office/drawing/2014/main" id="{00000000-0008-0000-0100-00004F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0" name="Text Box 8">
          <a:extLst>
            <a:ext uri="{FF2B5EF4-FFF2-40B4-BE49-F238E27FC236}">
              <a16:creationId xmlns:a16="http://schemas.microsoft.com/office/drawing/2014/main" id="{00000000-0008-0000-0100-000050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1" name="Text Box 9">
          <a:extLst>
            <a:ext uri="{FF2B5EF4-FFF2-40B4-BE49-F238E27FC236}">
              <a16:creationId xmlns:a16="http://schemas.microsoft.com/office/drawing/2014/main" id="{00000000-0008-0000-0100-000051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2" name="Text Box 11">
          <a:extLst>
            <a:ext uri="{FF2B5EF4-FFF2-40B4-BE49-F238E27FC236}">
              <a16:creationId xmlns:a16="http://schemas.microsoft.com/office/drawing/2014/main" id="{00000000-0008-0000-0100-000052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3" name="Text Box 8">
          <a:extLst>
            <a:ext uri="{FF2B5EF4-FFF2-40B4-BE49-F238E27FC236}">
              <a16:creationId xmlns:a16="http://schemas.microsoft.com/office/drawing/2014/main" id="{00000000-0008-0000-0100-000053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4" name="Text Box 9">
          <a:extLst>
            <a:ext uri="{FF2B5EF4-FFF2-40B4-BE49-F238E27FC236}">
              <a16:creationId xmlns:a16="http://schemas.microsoft.com/office/drawing/2014/main" id="{00000000-0008-0000-0100-000054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5" name="Text Box 11">
          <a:extLst>
            <a:ext uri="{FF2B5EF4-FFF2-40B4-BE49-F238E27FC236}">
              <a16:creationId xmlns:a16="http://schemas.microsoft.com/office/drawing/2014/main" id="{00000000-0008-0000-0100-000055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6" name="Text Box 8">
          <a:extLst>
            <a:ext uri="{FF2B5EF4-FFF2-40B4-BE49-F238E27FC236}">
              <a16:creationId xmlns:a16="http://schemas.microsoft.com/office/drawing/2014/main" id="{00000000-0008-0000-0100-000056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7" name="Text Box 9">
          <a:extLst>
            <a:ext uri="{FF2B5EF4-FFF2-40B4-BE49-F238E27FC236}">
              <a16:creationId xmlns:a16="http://schemas.microsoft.com/office/drawing/2014/main" id="{00000000-0008-0000-0100-000057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8" name="Text Box 11">
          <a:extLst>
            <a:ext uri="{FF2B5EF4-FFF2-40B4-BE49-F238E27FC236}">
              <a16:creationId xmlns:a16="http://schemas.microsoft.com/office/drawing/2014/main" id="{00000000-0008-0000-0100-000058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9" name="Text Box 8">
          <a:extLst>
            <a:ext uri="{FF2B5EF4-FFF2-40B4-BE49-F238E27FC236}">
              <a16:creationId xmlns:a16="http://schemas.microsoft.com/office/drawing/2014/main" id="{00000000-0008-0000-0100-000059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0" name="Text Box 9">
          <a:extLst>
            <a:ext uri="{FF2B5EF4-FFF2-40B4-BE49-F238E27FC236}">
              <a16:creationId xmlns:a16="http://schemas.microsoft.com/office/drawing/2014/main" id="{00000000-0008-0000-0100-00005A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1" name="Text Box 11">
          <a:extLst>
            <a:ext uri="{FF2B5EF4-FFF2-40B4-BE49-F238E27FC236}">
              <a16:creationId xmlns:a16="http://schemas.microsoft.com/office/drawing/2014/main" id="{00000000-0008-0000-0100-00005B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2" name="Text Box 8">
          <a:extLst>
            <a:ext uri="{FF2B5EF4-FFF2-40B4-BE49-F238E27FC236}">
              <a16:creationId xmlns:a16="http://schemas.microsoft.com/office/drawing/2014/main" id="{00000000-0008-0000-0100-00005C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3" name="Text Box 9">
          <a:extLst>
            <a:ext uri="{FF2B5EF4-FFF2-40B4-BE49-F238E27FC236}">
              <a16:creationId xmlns:a16="http://schemas.microsoft.com/office/drawing/2014/main" id="{00000000-0008-0000-0100-00005D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4" name="Text Box 11">
          <a:extLst>
            <a:ext uri="{FF2B5EF4-FFF2-40B4-BE49-F238E27FC236}">
              <a16:creationId xmlns:a16="http://schemas.microsoft.com/office/drawing/2014/main" id="{00000000-0008-0000-0100-00005E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5" name="Text Box 8">
          <a:extLst>
            <a:ext uri="{FF2B5EF4-FFF2-40B4-BE49-F238E27FC236}">
              <a16:creationId xmlns:a16="http://schemas.microsoft.com/office/drawing/2014/main" id="{00000000-0008-0000-0100-00005F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6" name="Text Box 9">
          <a:extLst>
            <a:ext uri="{FF2B5EF4-FFF2-40B4-BE49-F238E27FC236}">
              <a16:creationId xmlns:a16="http://schemas.microsoft.com/office/drawing/2014/main" id="{00000000-0008-0000-0100-000060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7" name="Text Box 11">
          <a:extLst>
            <a:ext uri="{FF2B5EF4-FFF2-40B4-BE49-F238E27FC236}">
              <a16:creationId xmlns:a16="http://schemas.microsoft.com/office/drawing/2014/main" id="{00000000-0008-0000-0100-000061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8" name="Text Box 8">
          <a:extLst>
            <a:ext uri="{FF2B5EF4-FFF2-40B4-BE49-F238E27FC236}">
              <a16:creationId xmlns:a16="http://schemas.microsoft.com/office/drawing/2014/main" id="{00000000-0008-0000-0100-000062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9" name="Text Box 9">
          <a:extLst>
            <a:ext uri="{FF2B5EF4-FFF2-40B4-BE49-F238E27FC236}">
              <a16:creationId xmlns:a16="http://schemas.microsoft.com/office/drawing/2014/main" id="{00000000-0008-0000-0100-000063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0" name="Text Box 11">
          <a:extLst>
            <a:ext uri="{FF2B5EF4-FFF2-40B4-BE49-F238E27FC236}">
              <a16:creationId xmlns:a16="http://schemas.microsoft.com/office/drawing/2014/main" id="{00000000-0008-0000-0100-000064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1" name="Text Box 8">
          <a:extLst>
            <a:ext uri="{FF2B5EF4-FFF2-40B4-BE49-F238E27FC236}">
              <a16:creationId xmlns:a16="http://schemas.microsoft.com/office/drawing/2014/main" id="{00000000-0008-0000-0100-000065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2" name="Text Box 9">
          <a:extLst>
            <a:ext uri="{FF2B5EF4-FFF2-40B4-BE49-F238E27FC236}">
              <a16:creationId xmlns:a16="http://schemas.microsoft.com/office/drawing/2014/main" id="{00000000-0008-0000-0100-000066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3" name="Text Box 11">
          <a:extLst>
            <a:ext uri="{FF2B5EF4-FFF2-40B4-BE49-F238E27FC236}">
              <a16:creationId xmlns:a16="http://schemas.microsoft.com/office/drawing/2014/main" id="{00000000-0008-0000-0100-000067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4" name="Text Box 8">
          <a:extLst>
            <a:ext uri="{FF2B5EF4-FFF2-40B4-BE49-F238E27FC236}">
              <a16:creationId xmlns:a16="http://schemas.microsoft.com/office/drawing/2014/main" id="{00000000-0008-0000-0100-000068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5" name="Text Box 9">
          <a:extLst>
            <a:ext uri="{FF2B5EF4-FFF2-40B4-BE49-F238E27FC236}">
              <a16:creationId xmlns:a16="http://schemas.microsoft.com/office/drawing/2014/main" id="{00000000-0008-0000-0100-000069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6" name="Text Box 11">
          <a:extLst>
            <a:ext uri="{FF2B5EF4-FFF2-40B4-BE49-F238E27FC236}">
              <a16:creationId xmlns:a16="http://schemas.microsoft.com/office/drawing/2014/main" id="{00000000-0008-0000-0100-00006A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7" name="Text Box 8">
          <a:extLst>
            <a:ext uri="{FF2B5EF4-FFF2-40B4-BE49-F238E27FC236}">
              <a16:creationId xmlns:a16="http://schemas.microsoft.com/office/drawing/2014/main" id="{00000000-0008-0000-0100-00006B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8" name="Text Box 9">
          <a:extLst>
            <a:ext uri="{FF2B5EF4-FFF2-40B4-BE49-F238E27FC236}">
              <a16:creationId xmlns:a16="http://schemas.microsoft.com/office/drawing/2014/main" id="{00000000-0008-0000-0100-00006C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9" name="Text Box 11">
          <a:extLst>
            <a:ext uri="{FF2B5EF4-FFF2-40B4-BE49-F238E27FC236}">
              <a16:creationId xmlns:a16="http://schemas.microsoft.com/office/drawing/2014/main" id="{00000000-0008-0000-0100-00006D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10" name="Text Box 8">
          <a:extLst>
            <a:ext uri="{FF2B5EF4-FFF2-40B4-BE49-F238E27FC236}">
              <a16:creationId xmlns:a16="http://schemas.microsoft.com/office/drawing/2014/main" id="{00000000-0008-0000-0100-00006E00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1" name="Text Box 8">
          <a:extLst>
            <a:ext uri="{FF2B5EF4-FFF2-40B4-BE49-F238E27FC236}">
              <a16:creationId xmlns:a16="http://schemas.microsoft.com/office/drawing/2014/main" id="{00000000-0008-0000-0100-00006F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2" name="Text Box 9">
          <a:extLst>
            <a:ext uri="{FF2B5EF4-FFF2-40B4-BE49-F238E27FC236}">
              <a16:creationId xmlns:a16="http://schemas.microsoft.com/office/drawing/2014/main" id="{00000000-0008-0000-0100-000070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3" name="Text Box 11">
          <a:extLst>
            <a:ext uri="{FF2B5EF4-FFF2-40B4-BE49-F238E27FC236}">
              <a16:creationId xmlns:a16="http://schemas.microsoft.com/office/drawing/2014/main" id="{00000000-0008-0000-0100-000071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14" name="Text Box 8">
          <a:extLst>
            <a:ext uri="{FF2B5EF4-FFF2-40B4-BE49-F238E27FC236}">
              <a16:creationId xmlns:a16="http://schemas.microsoft.com/office/drawing/2014/main" id="{00000000-0008-0000-0100-000072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15" name="Text Box 9">
          <a:extLst>
            <a:ext uri="{FF2B5EF4-FFF2-40B4-BE49-F238E27FC236}">
              <a16:creationId xmlns:a16="http://schemas.microsoft.com/office/drawing/2014/main" id="{00000000-0008-0000-0100-000073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16" name="Text Box 11">
          <a:extLst>
            <a:ext uri="{FF2B5EF4-FFF2-40B4-BE49-F238E27FC236}">
              <a16:creationId xmlns:a16="http://schemas.microsoft.com/office/drawing/2014/main" id="{00000000-0008-0000-0100-000074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7" name="Text Box 8">
          <a:extLst>
            <a:ext uri="{FF2B5EF4-FFF2-40B4-BE49-F238E27FC236}">
              <a16:creationId xmlns:a16="http://schemas.microsoft.com/office/drawing/2014/main" id="{00000000-0008-0000-0100-000075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8" name="Text Box 9">
          <a:extLst>
            <a:ext uri="{FF2B5EF4-FFF2-40B4-BE49-F238E27FC236}">
              <a16:creationId xmlns:a16="http://schemas.microsoft.com/office/drawing/2014/main" id="{00000000-0008-0000-0100-000076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9" name="Text Box 11">
          <a:extLst>
            <a:ext uri="{FF2B5EF4-FFF2-40B4-BE49-F238E27FC236}">
              <a16:creationId xmlns:a16="http://schemas.microsoft.com/office/drawing/2014/main" id="{00000000-0008-0000-0100-000077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20" name="Text Box 8">
          <a:extLst>
            <a:ext uri="{FF2B5EF4-FFF2-40B4-BE49-F238E27FC236}">
              <a16:creationId xmlns:a16="http://schemas.microsoft.com/office/drawing/2014/main" id="{00000000-0008-0000-0100-000078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21" name="Text Box 9">
          <a:extLst>
            <a:ext uri="{FF2B5EF4-FFF2-40B4-BE49-F238E27FC236}">
              <a16:creationId xmlns:a16="http://schemas.microsoft.com/office/drawing/2014/main" id="{00000000-0008-0000-0100-000079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22" name="Text Box 11">
          <a:extLst>
            <a:ext uri="{FF2B5EF4-FFF2-40B4-BE49-F238E27FC236}">
              <a16:creationId xmlns:a16="http://schemas.microsoft.com/office/drawing/2014/main" id="{00000000-0008-0000-0100-00007A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3" name="Text Box 8">
          <a:extLst>
            <a:ext uri="{FF2B5EF4-FFF2-40B4-BE49-F238E27FC236}">
              <a16:creationId xmlns:a16="http://schemas.microsoft.com/office/drawing/2014/main" id="{00000000-0008-0000-0100-00007B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4" name="Text Box 9">
          <a:extLst>
            <a:ext uri="{FF2B5EF4-FFF2-40B4-BE49-F238E27FC236}">
              <a16:creationId xmlns:a16="http://schemas.microsoft.com/office/drawing/2014/main" id="{00000000-0008-0000-0100-00007C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5" name="Text Box 11">
          <a:extLst>
            <a:ext uri="{FF2B5EF4-FFF2-40B4-BE49-F238E27FC236}">
              <a16:creationId xmlns:a16="http://schemas.microsoft.com/office/drawing/2014/main" id="{00000000-0008-0000-0100-00007D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26" name="Text Box 8">
          <a:extLst>
            <a:ext uri="{FF2B5EF4-FFF2-40B4-BE49-F238E27FC236}">
              <a16:creationId xmlns:a16="http://schemas.microsoft.com/office/drawing/2014/main" id="{00000000-0008-0000-0100-00007E00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27" name="Text Box 8">
          <a:extLst>
            <a:ext uri="{FF2B5EF4-FFF2-40B4-BE49-F238E27FC236}">
              <a16:creationId xmlns:a16="http://schemas.microsoft.com/office/drawing/2014/main" id="{00000000-0008-0000-0100-00007F00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8" name="Text Box 8">
          <a:extLst>
            <a:ext uri="{FF2B5EF4-FFF2-40B4-BE49-F238E27FC236}">
              <a16:creationId xmlns:a16="http://schemas.microsoft.com/office/drawing/2014/main" id="{00000000-0008-0000-0100-000080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9" name="Text Box 9">
          <a:extLst>
            <a:ext uri="{FF2B5EF4-FFF2-40B4-BE49-F238E27FC236}">
              <a16:creationId xmlns:a16="http://schemas.microsoft.com/office/drawing/2014/main" id="{00000000-0008-0000-0100-000081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0" name="Text Box 11">
          <a:extLst>
            <a:ext uri="{FF2B5EF4-FFF2-40B4-BE49-F238E27FC236}">
              <a16:creationId xmlns:a16="http://schemas.microsoft.com/office/drawing/2014/main" id="{00000000-0008-0000-0100-000082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1" name="Text Box 8">
          <a:extLst>
            <a:ext uri="{FF2B5EF4-FFF2-40B4-BE49-F238E27FC236}">
              <a16:creationId xmlns:a16="http://schemas.microsoft.com/office/drawing/2014/main" id="{00000000-0008-0000-0100-000083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2" name="Text Box 9">
          <a:extLst>
            <a:ext uri="{FF2B5EF4-FFF2-40B4-BE49-F238E27FC236}">
              <a16:creationId xmlns:a16="http://schemas.microsoft.com/office/drawing/2014/main" id="{00000000-0008-0000-0100-000084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3" name="Text Box 11">
          <a:extLst>
            <a:ext uri="{FF2B5EF4-FFF2-40B4-BE49-F238E27FC236}">
              <a16:creationId xmlns:a16="http://schemas.microsoft.com/office/drawing/2014/main" id="{00000000-0008-0000-0100-000085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4" name="Text Box 8">
          <a:extLst>
            <a:ext uri="{FF2B5EF4-FFF2-40B4-BE49-F238E27FC236}">
              <a16:creationId xmlns:a16="http://schemas.microsoft.com/office/drawing/2014/main" id="{00000000-0008-0000-0100-000086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5" name="Text Box 9">
          <a:extLst>
            <a:ext uri="{FF2B5EF4-FFF2-40B4-BE49-F238E27FC236}">
              <a16:creationId xmlns:a16="http://schemas.microsoft.com/office/drawing/2014/main" id="{00000000-0008-0000-0100-000087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6" name="Text Box 11">
          <a:extLst>
            <a:ext uri="{FF2B5EF4-FFF2-40B4-BE49-F238E27FC236}">
              <a16:creationId xmlns:a16="http://schemas.microsoft.com/office/drawing/2014/main" id="{00000000-0008-0000-0100-000088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7" name="Text Box 8">
          <a:extLst>
            <a:ext uri="{FF2B5EF4-FFF2-40B4-BE49-F238E27FC236}">
              <a16:creationId xmlns:a16="http://schemas.microsoft.com/office/drawing/2014/main" id="{00000000-0008-0000-0100-000089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8" name="Text Box 9">
          <a:extLst>
            <a:ext uri="{FF2B5EF4-FFF2-40B4-BE49-F238E27FC236}">
              <a16:creationId xmlns:a16="http://schemas.microsoft.com/office/drawing/2014/main" id="{00000000-0008-0000-0100-00008A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9" name="Text Box 11">
          <a:extLst>
            <a:ext uri="{FF2B5EF4-FFF2-40B4-BE49-F238E27FC236}">
              <a16:creationId xmlns:a16="http://schemas.microsoft.com/office/drawing/2014/main" id="{00000000-0008-0000-0100-00008B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0" name="Text Box 8">
          <a:extLst>
            <a:ext uri="{FF2B5EF4-FFF2-40B4-BE49-F238E27FC236}">
              <a16:creationId xmlns:a16="http://schemas.microsoft.com/office/drawing/2014/main" id="{00000000-0008-0000-0100-00008C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1" name="Text Box 9">
          <a:extLst>
            <a:ext uri="{FF2B5EF4-FFF2-40B4-BE49-F238E27FC236}">
              <a16:creationId xmlns:a16="http://schemas.microsoft.com/office/drawing/2014/main" id="{00000000-0008-0000-0100-00008D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2" name="Text Box 11">
          <a:extLst>
            <a:ext uri="{FF2B5EF4-FFF2-40B4-BE49-F238E27FC236}">
              <a16:creationId xmlns:a16="http://schemas.microsoft.com/office/drawing/2014/main" id="{00000000-0008-0000-0100-00008E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3" name="Text Box 8">
          <a:extLst>
            <a:ext uri="{FF2B5EF4-FFF2-40B4-BE49-F238E27FC236}">
              <a16:creationId xmlns:a16="http://schemas.microsoft.com/office/drawing/2014/main" id="{00000000-0008-0000-0100-00008F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4" name="Text Box 9">
          <a:extLst>
            <a:ext uri="{FF2B5EF4-FFF2-40B4-BE49-F238E27FC236}">
              <a16:creationId xmlns:a16="http://schemas.microsoft.com/office/drawing/2014/main" id="{00000000-0008-0000-0100-000090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5" name="Text Box 11">
          <a:extLst>
            <a:ext uri="{FF2B5EF4-FFF2-40B4-BE49-F238E27FC236}">
              <a16:creationId xmlns:a16="http://schemas.microsoft.com/office/drawing/2014/main" id="{00000000-0008-0000-0100-000091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6" name="Text Box 8">
          <a:extLst>
            <a:ext uri="{FF2B5EF4-FFF2-40B4-BE49-F238E27FC236}">
              <a16:creationId xmlns:a16="http://schemas.microsoft.com/office/drawing/2014/main" id="{00000000-0008-0000-0100-000092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7" name="Text Box 9">
          <a:extLst>
            <a:ext uri="{FF2B5EF4-FFF2-40B4-BE49-F238E27FC236}">
              <a16:creationId xmlns:a16="http://schemas.microsoft.com/office/drawing/2014/main" id="{00000000-0008-0000-0100-000093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8" name="Text Box 11">
          <a:extLst>
            <a:ext uri="{FF2B5EF4-FFF2-40B4-BE49-F238E27FC236}">
              <a16:creationId xmlns:a16="http://schemas.microsoft.com/office/drawing/2014/main" id="{00000000-0008-0000-0100-000094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9" name="Text Box 8">
          <a:extLst>
            <a:ext uri="{FF2B5EF4-FFF2-40B4-BE49-F238E27FC236}">
              <a16:creationId xmlns:a16="http://schemas.microsoft.com/office/drawing/2014/main" id="{00000000-0008-0000-0100-000095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0" name="Text Box 9">
          <a:extLst>
            <a:ext uri="{FF2B5EF4-FFF2-40B4-BE49-F238E27FC236}">
              <a16:creationId xmlns:a16="http://schemas.microsoft.com/office/drawing/2014/main" id="{00000000-0008-0000-0100-000096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1" name="Text Box 11">
          <a:extLst>
            <a:ext uri="{FF2B5EF4-FFF2-40B4-BE49-F238E27FC236}">
              <a16:creationId xmlns:a16="http://schemas.microsoft.com/office/drawing/2014/main" id="{00000000-0008-0000-0100-000097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2" name="Text Box 11">
          <a:extLst>
            <a:ext uri="{FF2B5EF4-FFF2-40B4-BE49-F238E27FC236}">
              <a16:creationId xmlns:a16="http://schemas.microsoft.com/office/drawing/2014/main" id="{00000000-0008-0000-0100-000098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3" name="Text Box 9">
          <a:extLst>
            <a:ext uri="{FF2B5EF4-FFF2-40B4-BE49-F238E27FC236}">
              <a16:creationId xmlns:a16="http://schemas.microsoft.com/office/drawing/2014/main" id="{00000000-0008-0000-0100-000099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4" name="Text Box 11">
          <a:extLst>
            <a:ext uri="{FF2B5EF4-FFF2-40B4-BE49-F238E27FC236}">
              <a16:creationId xmlns:a16="http://schemas.microsoft.com/office/drawing/2014/main" id="{00000000-0008-0000-0100-00009A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5" name="Text Box 8">
          <a:extLst>
            <a:ext uri="{FF2B5EF4-FFF2-40B4-BE49-F238E27FC236}">
              <a16:creationId xmlns:a16="http://schemas.microsoft.com/office/drawing/2014/main" id="{00000000-0008-0000-0100-00009B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6" name="Text Box 9">
          <a:extLst>
            <a:ext uri="{FF2B5EF4-FFF2-40B4-BE49-F238E27FC236}">
              <a16:creationId xmlns:a16="http://schemas.microsoft.com/office/drawing/2014/main" id="{00000000-0008-0000-0100-00009C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7" name="Text Box 11">
          <a:extLst>
            <a:ext uri="{FF2B5EF4-FFF2-40B4-BE49-F238E27FC236}">
              <a16:creationId xmlns:a16="http://schemas.microsoft.com/office/drawing/2014/main" id="{00000000-0008-0000-0100-00009D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8" name="Text Box 8">
          <a:extLst>
            <a:ext uri="{FF2B5EF4-FFF2-40B4-BE49-F238E27FC236}">
              <a16:creationId xmlns:a16="http://schemas.microsoft.com/office/drawing/2014/main" id="{00000000-0008-0000-0100-00009E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9" name="Text Box 9">
          <a:extLst>
            <a:ext uri="{FF2B5EF4-FFF2-40B4-BE49-F238E27FC236}">
              <a16:creationId xmlns:a16="http://schemas.microsoft.com/office/drawing/2014/main" id="{00000000-0008-0000-0100-00009F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0" name="Text Box 11">
          <a:extLst>
            <a:ext uri="{FF2B5EF4-FFF2-40B4-BE49-F238E27FC236}">
              <a16:creationId xmlns:a16="http://schemas.microsoft.com/office/drawing/2014/main" id="{00000000-0008-0000-0100-0000A0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1" name="Text Box 8">
          <a:extLst>
            <a:ext uri="{FF2B5EF4-FFF2-40B4-BE49-F238E27FC236}">
              <a16:creationId xmlns:a16="http://schemas.microsoft.com/office/drawing/2014/main" id="{00000000-0008-0000-0100-0000A1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2" name="Text Box 9">
          <a:extLst>
            <a:ext uri="{FF2B5EF4-FFF2-40B4-BE49-F238E27FC236}">
              <a16:creationId xmlns:a16="http://schemas.microsoft.com/office/drawing/2014/main" id="{00000000-0008-0000-0100-0000A2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3" name="Text Box 11">
          <a:extLst>
            <a:ext uri="{FF2B5EF4-FFF2-40B4-BE49-F238E27FC236}">
              <a16:creationId xmlns:a16="http://schemas.microsoft.com/office/drawing/2014/main" id="{00000000-0008-0000-0100-0000A3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4" name="Text Box 8">
          <a:extLst>
            <a:ext uri="{FF2B5EF4-FFF2-40B4-BE49-F238E27FC236}">
              <a16:creationId xmlns:a16="http://schemas.microsoft.com/office/drawing/2014/main" id="{00000000-0008-0000-0100-0000A4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5" name="Text Box 9">
          <a:extLst>
            <a:ext uri="{FF2B5EF4-FFF2-40B4-BE49-F238E27FC236}">
              <a16:creationId xmlns:a16="http://schemas.microsoft.com/office/drawing/2014/main" id="{00000000-0008-0000-0100-0000A5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6" name="Text Box 11">
          <a:extLst>
            <a:ext uri="{FF2B5EF4-FFF2-40B4-BE49-F238E27FC236}">
              <a16:creationId xmlns:a16="http://schemas.microsoft.com/office/drawing/2014/main" id="{00000000-0008-0000-0100-0000A6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7" name="Text Box 8">
          <a:extLst>
            <a:ext uri="{FF2B5EF4-FFF2-40B4-BE49-F238E27FC236}">
              <a16:creationId xmlns:a16="http://schemas.microsoft.com/office/drawing/2014/main" id="{00000000-0008-0000-0100-0000A7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8" name="Text Box 9">
          <a:extLst>
            <a:ext uri="{FF2B5EF4-FFF2-40B4-BE49-F238E27FC236}">
              <a16:creationId xmlns:a16="http://schemas.microsoft.com/office/drawing/2014/main" id="{00000000-0008-0000-0100-0000A8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9" name="Text Box 11">
          <a:extLst>
            <a:ext uri="{FF2B5EF4-FFF2-40B4-BE49-F238E27FC236}">
              <a16:creationId xmlns:a16="http://schemas.microsoft.com/office/drawing/2014/main" id="{00000000-0008-0000-0100-0000A9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0" name="Text Box 8">
          <a:extLst>
            <a:ext uri="{FF2B5EF4-FFF2-40B4-BE49-F238E27FC236}">
              <a16:creationId xmlns:a16="http://schemas.microsoft.com/office/drawing/2014/main" id="{00000000-0008-0000-0100-0000AA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1" name="Text Box 9">
          <a:extLst>
            <a:ext uri="{FF2B5EF4-FFF2-40B4-BE49-F238E27FC236}">
              <a16:creationId xmlns:a16="http://schemas.microsoft.com/office/drawing/2014/main" id="{00000000-0008-0000-0100-0000AB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2" name="Text Box 11">
          <a:extLst>
            <a:ext uri="{FF2B5EF4-FFF2-40B4-BE49-F238E27FC236}">
              <a16:creationId xmlns:a16="http://schemas.microsoft.com/office/drawing/2014/main" id="{00000000-0008-0000-0100-0000AC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3" name="Text Box 8">
          <a:extLst>
            <a:ext uri="{FF2B5EF4-FFF2-40B4-BE49-F238E27FC236}">
              <a16:creationId xmlns:a16="http://schemas.microsoft.com/office/drawing/2014/main" id="{00000000-0008-0000-0100-0000AD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4" name="Text Box 9">
          <a:extLst>
            <a:ext uri="{FF2B5EF4-FFF2-40B4-BE49-F238E27FC236}">
              <a16:creationId xmlns:a16="http://schemas.microsoft.com/office/drawing/2014/main" id="{00000000-0008-0000-0100-0000AE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5" name="Text Box 11">
          <a:extLst>
            <a:ext uri="{FF2B5EF4-FFF2-40B4-BE49-F238E27FC236}">
              <a16:creationId xmlns:a16="http://schemas.microsoft.com/office/drawing/2014/main" id="{00000000-0008-0000-0100-0000AF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6" name="Text Box 8">
          <a:extLst>
            <a:ext uri="{FF2B5EF4-FFF2-40B4-BE49-F238E27FC236}">
              <a16:creationId xmlns:a16="http://schemas.microsoft.com/office/drawing/2014/main" id="{00000000-0008-0000-0100-0000B0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7" name="Text Box 9">
          <a:extLst>
            <a:ext uri="{FF2B5EF4-FFF2-40B4-BE49-F238E27FC236}">
              <a16:creationId xmlns:a16="http://schemas.microsoft.com/office/drawing/2014/main" id="{00000000-0008-0000-0100-0000B1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8" name="Text Box 11">
          <a:extLst>
            <a:ext uri="{FF2B5EF4-FFF2-40B4-BE49-F238E27FC236}">
              <a16:creationId xmlns:a16="http://schemas.microsoft.com/office/drawing/2014/main" id="{00000000-0008-0000-0100-0000B2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9" name="Text Box 8">
          <a:extLst>
            <a:ext uri="{FF2B5EF4-FFF2-40B4-BE49-F238E27FC236}">
              <a16:creationId xmlns:a16="http://schemas.microsoft.com/office/drawing/2014/main" id="{00000000-0008-0000-0100-0000B3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0" name="Text Box 9">
          <a:extLst>
            <a:ext uri="{FF2B5EF4-FFF2-40B4-BE49-F238E27FC236}">
              <a16:creationId xmlns:a16="http://schemas.microsoft.com/office/drawing/2014/main" id="{00000000-0008-0000-0100-0000B4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1" name="Text Box 11">
          <a:extLst>
            <a:ext uri="{FF2B5EF4-FFF2-40B4-BE49-F238E27FC236}">
              <a16:creationId xmlns:a16="http://schemas.microsoft.com/office/drawing/2014/main" id="{00000000-0008-0000-0100-0000B5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2" name="Text Box 8">
          <a:extLst>
            <a:ext uri="{FF2B5EF4-FFF2-40B4-BE49-F238E27FC236}">
              <a16:creationId xmlns:a16="http://schemas.microsoft.com/office/drawing/2014/main" id="{00000000-0008-0000-0100-0000B6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3" name="Text Box 9">
          <a:extLst>
            <a:ext uri="{FF2B5EF4-FFF2-40B4-BE49-F238E27FC236}">
              <a16:creationId xmlns:a16="http://schemas.microsoft.com/office/drawing/2014/main" id="{00000000-0008-0000-0100-0000B7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4" name="Text Box 11">
          <a:extLst>
            <a:ext uri="{FF2B5EF4-FFF2-40B4-BE49-F238E27FC236}">
              <a16:creationId xmlns:a16="http://schemas.microsoft.com/office/drawing/2014/main" id="{00000000-0008-0000-0100-0000B8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5" name="Text Box 8">
          <a:extLst>
            <a:ext uri="{FF2B5EF4-FFF2-40B4-BE49-F238E27FC236}">
              <a16:creationId xmlns:a16="http://schemas.microsoft.com/office/drawing/2014/main" id="{00000000-0008-0000-0100-0000B9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6" name="Text Box 9">
          <a:extLst>
            <a:ext uri="{FF2B5EF4-FFF2-40B4-BE49-F238E27FC236}">
              <a16:creationId xmlns:a16="http://schemas.microsoft.com/office/drawing/2014/main" id="{00000000-0008-0000-0100-0000BA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7" name="Text Box 11">
          <a:extLst>
            <a:ext uri="{FF2B5EF4-FFF2-40B4-BE49-F238E27FC236}">
              <a16:creationId xmlns:a16="http://schemas.microsoft.com/office/drawing/2014/main" id="{00000000-0008-0000-0100-0000BB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88" name="Text Box 8">
          <a:extLst>
            <a:ext uri="{FF2B5EF4-FFF2-40B4-BE49-F238E27FC236}">
              <a16:creationId xmlns:a16="http://schemas.microsoft.com/office/drawing/2014/main" id="{00000000-0008-0000-0100-0000BC00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9" name="Text Box 8">
          <a:extLst>
            <a:ext uri="{FF2B5EF4-FFF2-40B4-BE49-F238E27FC236}">
              <a16:creationId xmlns:a16="http://schemas.microsoft.com/office/drawing/2014/main" id="{00000000-0008-0000-0100-0000BD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0" name="Text Box 9">
          <a:extLst>
            <a:ext uri="{FF2B5EF4-FFF2-40B4-BE49-F238E27FC236}">
              <a16:creationId xmlns:a16="http://schemas.microsoft.com/office/drawing/2014/main" id="{00000000-0008-0000-0100-0000BE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1" name="Text Box 11">
          <a:extLst>
            <a:ext uri="{FF2B5EF4-FFF2-40B4-BE49-F238E27FC236}">
              <a16:creationId xmlns:a16="http://schemas.microsoft.com/office/drawing/2014/main" id="{00000000-0008-0000-0100-0000BF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192" name="Text Box 11">
          <a:extLst>
            <a:ext uri="{FF2B5EF4-FFF2-40B4-BE49-F238E27FC236}">
              <a16:creationId xmlns:a16="http://schemas.microsoft.com/office/drawing/2014/main" id="{00000000-0008-0000-0100-0000C000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93" name="Text Box 8">
          <a:extLst>
            <a:ext uri="{FF2B5EF4-FFF2-40B4-BE49-F238E27FC236}">
              <a16:creationId xmlns:a16="http://schemas.microsoft.com/office/drawing/2014/main" id="{00000000-0008-0000-0100-0000C1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94" name="Text Box 9">
          <a:extLst>
            <a:ext uri="{FF2B5EF4-FFF2-40B4-BE49-F238E27FC236}">
              <a16:creationId xmlns:a16="http://schemas.microsoft.com/office/drawing/2014/main" id="{00000000-0008-0000-0100-0000C2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95" name="Text Box 11">
          <a:extLst>
            <a:ext uri="{FF2B5EF4-FFF2-40B4-BE49-F238E27FC236}">
              <a16:creationId xmlns:a16="http://schemas.microsoft.com/office/drawing/2014/main" id="{00000000-0008-0000-0100-0000C3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6" name="Text Box 8">
          <a:extLst>
            <a:ext uri="{FF2B5EF4-FFF2-40B4-BE49-F238E27FC236}">
              <a16:creationId xmlns:a16="http://schemas.microsoft.com/office/drawing/2014/main" id="{00000000-0008-0000-0100-0000C4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7" name="Text Box 9">
          <a:extLst>
            <a:ext uri="{FF2B5EF4-FFF2-40B4-BE49-F238E27FC236}">
              <a16:creationId xmlns:a16="http://schemas.microsoft.com/office/drawing/2014/main" id="{00000000-0008-0000-0100-0000C5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8" name="Text Box 11">
          <a:extLst>
            <a:ext uri="{FF2B5EF4-FFF2-40B4-BE49-F238E27FC236}">
              <a16:creationId xmlns:a16="http://schemas.microsoft.com/office/drawing/2014/main" id="{00000000-0008-0000-0100-0000C6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99" name="Text Box 8">
          <a:extLst>
            <a:ext uri="{FF2B5EF4-FFF2-40B4-BE49-F238E27FC236}">
              <a16:creationId xmlns:a16="http://schemas.microsoft.com/office/drawing/2014/main" id="{00000000-0008-0000-0100-0000C7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00" name="Text Box 9">
          <a:extLst>
            <a:ext uri="{FF2B5EF4-FFF2-40B4-BE49-F238E27FC236}">
              <a16:creationId xmlns:a16="http://schemas.microsoft.com/office/drawing/2014/main" id="{00000000-0008-0000-0100-0000C8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01" name="Text Box 11">
          <a:extLst>
            <a:ext uri="{FF2B5EF4-FFF2-40B4-BE49-F238E27FC236}">
              <a16:creationId xmlns:a16="http://schemas.microsoft.com/office/drawing/2014/main" id="{00000000-0008-0000-0100-0000C9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2" name="Text Box 8">
          <a:extLst>
            <a:ext uri="{FF2B5EF4-FFF2-40B4-BE49-F238E27FC236}">
              <a16:creationId xmlns:a16="http://schemas.microsoft.com/office/drawing/2014/main" id="{00000000-0008-0000-0100-0000CA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3" name="Text Box 9">
          <a:extLst>
            <a:ext uri="{FF2B5EF4-FFF2-40B4-BE49-F238E27FC236}">
              <a16:creationId xmlns:a16="http://schemas.microsoft.com/office/drawing/2014/main" id="{00000000-0008-0000-0100-0000CB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4" name="Text Box 11">
          <a:extLst>
            <a:ext uri="{FF2B5EF4-FFF2-40B4-BE49-F238E27FC236}">
              <a16:creationId xmlns:a16="http://schemas.microsoft.com/office/drawing/2014/main" id="{00000000-0008-0000-0100-0000CC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05" name="Text Box 8">
          <a:extLst>
            <a:ext uri="{FF2B5EF4-FFF2-40B4-BE49-F238E27FC236}">
              <a16:creationId xmlns:a16="http://schemas.microsoft.com/office/drawing/2014/main" id="{00000000-0008-0000-0100-0000CD00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06" name="Text Box 8">
          <a:extLst>
            <a:ext uri="{FF2B5EF4-FFF2-40B4-BE49-F238E27FC236}">
              <a16:creationId xmlns:a16="http://schemas.microsoft.com/office/drawing/2014/main" id="{00000000-0008-0000-0100-0000CE00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7" name="Text Box 9">
          <a:extLst>
            <a:ext uri="{FF2B5EF4-FFF2-40B4-BE49-F238E27FC236}">
              <a16:creationId xmlns:a16="http://schemas.microsoft.com/office/drawing/2014/main" id="{00000000-0008-0000-0100-0000CF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8" name="Text Box 11">
          <a:extLst>
            <a:ext uri="{FF2B5EF4-FFF2-40B4-BE49-F238E27FC236}">
              <a16:creationId xmlns:a16="http://schemas.microsoft.com/office/drawing/2014/main" id="{00000000-0008-0000-0100-0000D0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9" name="Text Box 8">
          <a:extLst>
            <a:ext uri="{FF2B5EF4-FFF2-40B4-BE49-F238E27FC236}">
              <a16:creationId xmlns:a16="http://schemas.microsoft.com/office/drawing/2014/main" id="{00000000-0008-0000-0100-0000D1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0" name="Text Box 9">
          <a:extLst>
            <a:ext uri="{FF2B5EF4-FFF2-40B4-BE49-F238E27FC236}">
              <a16:creationId xmlns:a16="http://schemas.microsoft.com/office/drawing/2014/main" id="{00000000-0008-0000-0100-0000D2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1" name="Text Box 11">
          <a:extLst>
            <a:ext uri="{FF2B5EF4-FFF2-40B4-BE49-F238E27FC236}">
              <a16:creationId xmlns:a16="http://schemas.microsoft.com/office/drawing/2014/main" id="{00000000-0008-0000-0100-0000D3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2" name="Text Box 8">
          <a:extLst>
            <a:ext uri="{FF2B5EF4-FFF2-40B4-BE49-F238E27FC236}">
              <a16:creationId xmlns:a16="http://schemas.microsoft.com/office/drawing/2014/main" id="{00000000-0008-0000-0100-0000D4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3" name="Text Box 9">
          <a:extLst>
            <a:ext uri="{FF2B5EF4-FFF2-40B4-BE49-F238E27FC236}">
              <a16:creationId xmlns:a16="http://schemas.microsoft.com/office/drawing/2014/main" id="{00000000-0008-0000-0100-0000D5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4" name="Text Box 11">
          <a:extLst>
            <a:ext uri="{FF2B5EF4-FFF2-40B4-BE49-F238E27FC236}">
              <a16:creationId xmlns:a16="http://schemas.microsoft.com/office/drawing/2014/main" id="{00000000-0008-0000-0100-0000D6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5" name="Text Box 8">
          <a:extLst>
            <a:ext uri="{FF2B5EF4-FFF2-40B4-BE49-F238E27FC236}">
              <a16:creationId xmlns:a16="http://schemas.microsoft.com/office/drawing/2014/main" id="{00000000-0008-0000-0100-0000D7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6" name="Text Box 9">
          <a:extLst>
            <a:ext uri="{FF2B5EF4-FFF2-40B4-BE49-F238E27FC236}">
              <a16:creationId xmlns:a16="http://schemas.microsoft.com/office/drawing/2014/main" id="{00000000-0008-0000-0100-0000D8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7" name="Text Box 11">
          <a:extLst>
            <a:ext uri="{FF2B5EF4-FFF2-40B4-BE49-F238E27FC236}">
              <a16:creationId xmlns:a16="http://schemas.microsoft.com/office/drawing/2014/main" id="{00000000-0008-0000-0100-0000D9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8" name="Text Box 8">
          <a:extLst>
            <a:ext uri="{FF2B5EF4-FFF2-40B4-BE49-F238E27FC236}">
              <a16:creationId xmlns:a16="http://schemas.microsoft.com/office/drawing/2014/main" id="{00000000-0008-0000-0100-0000DA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9" name="Text Box 9">
          <a:extLst>
            <a:ext uri="{FF2B5EF4-FFF2-40B4-BE49-F238E27FC236}">
              <a16:creationId xmlns:a16="http://schemas.microsoft.com/office/drawing/2014/main" id="{00000000-0008-0000-0100-0000DB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0" name="Text Box 11">
          <a:extLst>
            <a:ext uri="{FF2B5EF4-FFF2-40B4-BE49-F238E27FC236}">
              <a16:creationId xmlns:a16="http://schemas.microsoft.com/office/drawing/2014/main" id="{00000000-0008-0000-0100-0000DC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1" name="Text Box 8">
          <a:extLst>
            <a:ext uri="{FF2B5EF4-FFF2-40B4-BE49-F238E27FC236}">
              <a16:creationId xmlns:a16="http://schemas.microsoft.com/office/drawing/2014/main" id="{00000000-0008-0000-0100-0000DD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2" name="Text Box 9">
          <a:extLst>
            <a:ext uri="{FF2B5EF4-FFF2-40B4-BE49-F238E27FC236}">
              <a16:creationId xmlns:a16="http://schemas.microsoft.com/office/drawing/2014/main" id="{00000000-0008-0000-0100-0000DE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3" name="Text Box 11">
          <a:extLst>
            <a:ext uri="{FF2B5EF4-FFF2-40B4-BE49-F238E27FC236}">
              <a16:creationId xmlns:a16="http://schemas.microsoft.com/office/drawing/2014/main" id="{00000000-0008-0000-0100-0000DF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4" name="Text Box 8">
          <a:extLst>
            <a:ext uri="{FF2B5EF4-FFF2-40B4-BE49-F238E27FC236}">
              <a16:creationId xmlns:a16="http://schemas.microsoft.com/office/drawing/2014/main" id="{00000000-0008-0000-0100-0000E0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5" name="Text Box 9">
          <a:extLst>
            <a:ext uri="{FF2B5EF4-FFF2-40B4-BE49-F238E27FC236}">
              <a16:creationId xmlns:a16="http://schemas.microsoft.com/office/drawing/2014/main" id="{00000000-0008-0000-0100-0000E1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6" name="Text Box 11">
          <a:extLst>
            <a:ext uri="{FF2B5EF4-FFF2-40B4-BE49-F238E27FC236}">
              <a16:creationId xmlns:a16="http://schemas.microsoft.com/office/drawing/2014/main" id="{00000000-0008-0000-0100-0000E2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7" name="Text Box 8">
          <a:extLst>
            <a:ext uri="{FF2B5EF4-FFF2-40B4-BE49-F238E27FC236}">
              <a16:creationId xmlns:a16="http://schemas.microsoft.com/office/drawing/2014/main" id="{00000000-0008-0000-0100-0000E3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8" name="Text Box 9">
          <a:extLst>
            <a:ext uri="{FF2B5EF4-FFF2-40B4-BE49-F238E27FC236}">
              <a16:creationId xmlns:a16="http://schemas.microsoft.com/office/drawing/2014/main" id="{00000000-0008-0000-0100-0000E4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9" name="Text Box 11">
          <a:extLst>
            <a:ext uri="{FF2B5EF4-FFF2-40B4-BE49-F238E27FC236}">
              <a16:creationId xmlns:a16="http://schemas.microsoft.com/office/drawing/2014/main" id="{00000000-0008-0000-0100-0000E5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0" name="Text Box 8">
          <a:extLst>
            <a:ext uri="{FF2B5EF4-FFF2-40B4-BE49-F238E27FC236}">
              <a16:creationId xmlns:a16="http://schemas.microsoft.com/office/drawing/2014/main" id="{00000000-0008-0000-0100-0000E6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1" name="Text Box 9">
          <a:extLst>
            <a:ext uri="{FF2B5EF4-FFF2-40B4-BE49-F238E27FC236}">
              <a16:creationId xmlns:a16="http://schemas.microsoft.com/office/drawing/2014/main" id="{00000000-0008-0000-0100-0000E7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2" name="Text Box 11">
          <a:extLst>
            <a:ext uri="{FF2B5EF4-FFF2-40B4-BE49-F238E27FC236}">
              <a16:creationId xmlns:a16="http://schemas.microsoft.com/office/drawing/2014/main" id="{00000000-0008-0000-0100-0000E8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3" name="Text Box 8">
          <a:extLst>
            <a:ext uri="{FF2B5EF4-FFF2-40B4-BE49-F238E27FC236}">
              <a16:creationId xmlns:a16="http://schemas.microsoft.com/office/drawing/2014/main" id="{00000000-0008-0000-0100-0000E9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4" name="Text Box 9">
          <a:extLst>
            <a:ext uri="{FF2B5EF4-FFF2-40B4-BE49-F238E27FC236}">
              <a16:creationId xmlns:a16="http://schemas.microsoft.com/office/drawing/2014/main" id="{00000000-0008-0000-0100-0000EA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5" name="Text Box 11">
          <a:extLst>
            <a:ext uri="{FF2B5EF4-FFF2-40B4-BE49-F238E27FC236}">
              <a16:creationId xmlns:a16="http://schemas.microsoft.com/office/drawing/2014/main" id="{00000000-0008-0000-0100-0000EB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6" name="Text Box 8">
          <a:extLst>
            <a:ext uri="{FF2B5EF4-FFF2-40B4-BE49-F238E27FC236}">
              <a16:creationId xmlns:a16="http://schemas.microsoft.com/office/drawing/2014/main" id="{00000000-0008-0000-0100-0000EC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7" name="Text Box 9">
          <a:extLst>
            <a:ext uri="{FF2B5EF4-FFF2-40B4-BE49-F238E27FC236}">
              <a16:creationId xmlns:a16="http://schemas.microsoft.com/office/drawing/2014/main" id="{00000000-0008-0000-0100-0000ED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8" name="Text Box 11">
          <a:extLst>
            <a:ext uri="{FF2B5EF4-FFF2-40B4-BE49-F238E27FC236}">
              <a16:creationId xmlns:a16="http://schemas.microsoft.com/office/drawing/2014/main" id="{00000000-0008-0000-0100-0000EE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9" name="Text Box 8">
          <a:extLst>
            <a:ext uri="{FF2B5EF4-FFF2-40B4-BE49-F238E27FC236}">
              <a16:creationId xmlns:a16="http://schemas.microsoft.com/office/drawing/2014/main" id="{00000000-0008-0000-0100-0000EF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0" name="Text Box 9">
          <a:extLst>
            <a:ext uri="{FF2B5EF4-FFF2-40B4-BE49-F238E27FC236}">
              <a16:creationId xmlns:a16="http://schemas.microsoft.com/office/drawing/2014/main" id="{00000000-0008-0000-0100-0000F0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1" name="Text Box 11">
          <a:extLst>
            <a:ext uri="{FF2B5EF4-FFF2-40B4-BE49-F238E27FC236}">
              <a16:creationId xmlns:a16="http://schemas.microsoft.com/office/drawing/2014/main" id="{00000000-0008-0000-0100-0000F1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42" name="Text Box 8">
          <a:extLst>
            <a:ext uri="{FF2B5EF4-FFF2-40B4-BE49-F238E27FC236}">
              <a16:creationId xmlns:a16="http://schemas.microsoft.com/office/drawing/2014/main" id="{00000000-0008-0000-0100-0000F200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3" name="Text Box 8">
          <a:extLst>
            <a:ext uri="{FF2B5EF4-FFF2-40B4-BE49-F238E27FC236}">
              <a16:creationId xmlns:a16="http://schemas.microsoft.com/office/drawing/2014/main" id="{00000000-0008-0000-0100-0000F3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4" name="Text Box 9">
          <a:extLst>
            <a:ext uri="{FF2B5EF4-FFF2-40B4-BE49-F238E27FC236}">
              <a16:creationId xmlns:a16="http://schemas.microsoft.com/office/drawing/2014/main" id="{00000000-0008-0000-0100-0000F4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5" name="Text Box 11">
          <a:extLst>
            <a:ext uri="{FF2B5EF4-FFF2-40B4-BE49-F238E27FC236}">
              <a16:creationId xmlns:a16="http://schemas.microsoft.com/office/drawing/2014/main" id="{00000000-0008-0000-0100-0000F5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46" name="Text Box 8">
          <a:extLst>
            <a:ext uri="{FF2B5EF4-FFF2-40B4-BE49-F238E27FC236}">
              <a16:creationId xmlns:a16="http://schemas.microsoft.com/office/drawing/2014/main" id="{00000000-0008-0000-0100-0000F6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47" name="Text Box 9">
          <a:extLst>
            <a:ext uri="{FF2B5EF4-FFF2-40B4-BE49-F238E27FC236}">
              <a16:creationId xmlns:a16="http://schemas.microsoft.com/office/drawing/2014/main" id="{00000000-0008-0000-0100-0000F7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48" name="Text Box 11">
          <a:extLst>
            <a:ext uri="{FF2B5EF4-FFF2-40B4-BE49-F238E27FC236}">
              <a16:creationId xmlns:a16="http://schemas.microsoft.com/office/drawing/2014/main" id="{00000000-0008-0000-0100-0000F8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9" name="Text Box 8">
          <a:extLst>
            <a:ext uri="{FF2B5EF4-FFF2-40B4-BE49-F238E27FC236}">
              <a16:creationId xmlns:a16="http://schemas.microsoft.com/office/drawing/2014/main" id="{00000000-0008-0000-0100-0000F9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0" name="Text Box 9">
          <a:extLst>
            <a:ext uri="{FF2B5EF4-FFF2-40B4-BE49-F238E27FC236}">
              <a16:creationId xmlns:a16="http://schemas.microsoft.com/office/drawing/2014/main" id="{00000000-0008-0000-0100-0000FA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1" name="Text Box 11">
          <a:extLst>
            <a:ext uri="{FF2B5EF4-FFF2-40B4-BE49-F238E27FC236}">
              <a16:creationId xmlns:a16="http://schemas.microsoft.com/office/drawing/2014/main" id="{00000000-0008-0000-0100-0000FB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52" name="Text Box 8">
          <a:extLst>
            <a:ext uri="{FF2B5EF4-FFF2-40B4-BE49-F238E27FC236}">
              <a16:creationId xmlns:a16="http://schemas.microsoft.com/office/drawing/2014/main" id="{00000000-0008-0000-0100-0000FC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53" name="Text Box 9">
          <a:extLst>
            <a:ext uri="{FF2B5EF4-FFF2-40B4-BE49-F238E27FC236}">
              <a16:creationId xmlns:a16="http://schemas.microsoft.com/office/drawing/2014/main" id="{00000000-0008-0000-0100-0000FD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54" name="Text Box 11">
          <a:extLst>
            <a:ext uri="{FF2B5EF4-FFF2-40B4-BE49-F238E27FC236}">
              <a16:creationId xmlns:a16="http://schemas.microsoft.com/office/drawing/2014/main" id="{00000000-0008-0000-0100-0000FE00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5" name="Text Box 8">
          <a:extLst>
            <a:ext uri="{FF2B5EF4-FFF2-40B4-BE49-F238E27FC236}">
              <a16:creationId xmlns:a16="http://schemas.microsoft.com/office/drawing/2014/main" id="{00000000-0008-0000-0100-0000FF00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6" name="Text Box 9">
          <a:extLst>
            <a:ext uri="{FF2B5EF4-FFF2-40B4-BE49-F238E27FC236}">
              <a16:creationId xmlns:a16="http://schemas.microsoft.com/office/drawing/2014/main" id="{00000000-0008-0000-0100-000000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7" name="Text Box 11">
          <a:extLst>
            <a:ext uri="{FF2B5EF4-FFF2-40B4-BE49-F238E27FC236}">
              <a16:creationId xmlns:a16="http://schemas.microsoft.com/office/drawing/2014/main" id="{00000000-0008-0000-0100-000001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58" name="Text Box 8">
          <a:extLst>
            <a:ext uri="{FF2B5EF4-FFF2-40B4-BE49-F238E27FC236}">
              <a16:creationId xmlns:a16="http://schemas.microsoft.com/office/drawing/2014/main" id="{00000000-0008-0000-0100-00000201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59" name="Text Box 8">
          <a:extLst>
            <a:ext uri="{FF2B5EF4-FFF2-40B4-BE49-F238E27FC236}">
              <a16:creationId xmlns:a16="http://schemas.microsoft.com/office/drawing/2014/main" id="{00000000-0008-0000-0100-00000301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0" name="Text Box 8">
          <a:extLst>
            <a:ext uri="{FF2B5EF4-FFF2-40B4-BE49-F238E27FC236}">
              <a16:creationId xmlns:a16="http://schemas.microsoft.com/office/drawing/2014/main" id="{00000000-0008-0000-0100-000004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1" name="Text Box 9">
          <a:extLst>
            <a:ext uri="{FF2B5EF4-FFF2-40B4-BE49-F238E27FC236}">
              <a16:creationId xmlns:a16="http://schemas.microsoft.com/office/drawing/2014/main" id="{00000000-0008-0000-0100-000005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2" name="Text Box 11">
          <a:extLst>
            <a:ext uri="{FF2B5EF4-FFF2-40B4-BE49-F238E27FC236}">
              <a16:creationId xmlns:a16="http://schemas.microsoft.com/office/drawing/2014/main" id="{00000000-0008-0000-0100-000006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3" name="Text Box 8">
          <a:extLst>
            <a:ext uri="{FF2B5EF4-FFF2-40B4-BE49-F238E27FC236}">
              <a16:creationId xmlns:a16="http://schemas.microsoft.com/office/drawing/2014/main" id="{00000000-0008-0000-0100-000007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4" name="Text Box 9">
          <a:extLst>
            <a:ext uri="{FF2B5EF4-FFF2-40B4-BE49-F238E27FC236}">
              <a16:creationId xmlns:a16="http://schemas.microsoft.com/office/drawing/2014/main" id="{00000000-0008-0000-0100-000008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5" name="Text Box 11">
          <a:extLst>
            <a:ext uri="{FF2B5EF4-FFF2-40B4-BE49-F238E27FC236}">
              <a16:creationId xmlns:a16="http://schemas.microsoft.com/office/drawing/2014/main" id="{00000000-0008-0000-0100-000009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6" name="Text Box 8">
          <a:extLst>
            <a:ext uri="{FF2B5EF4-FFF2-40B4-BE49-F238E27FC236}">
              <a16:creationId xmlns:a16="http://schemas.microsoft.com/office/drawing/2014/main" id="{00000000-0008-0000-0100-00000A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7" name="Text Box 9">
          <a:extLst>
            <a:ext uri="{FF2B5EF4-FFF2-40B4-BE49-F238E27FC236}">
              <a16:creationId xmlns:a16="http://schemas.microsoft.com/office/drawing/2014/main" id="{00000000-0008-0000-0100-00000B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8" name="Text Box 11">
          <a:extLst>
            <a:ext uri="{FF2B5EF4-FFF2-40B4-BE49-F238E27FC236}">
              <a16:creationId xmlns:a16="http://schemas.microsoft.com/office/drawing/2014/main" id="{00000000-0008-0000-0100-00000C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9" name="Text Box 8">
          <a:extLst>
            <a:ext uri="{FF2B5EF4-FFF2-40B4-BE49-F238E27FC236}">
              <a16:creationId xmlns:a16="http://schemas.microsoft.com/office/drawing/2014/main" id="{00000000-0008-0000-0100-00000D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0" name="Text Box 9">
          <a:extLst>
            <a:ext uri="{FF2B5EF4-FFF2-40B4-BE49-F238E27FC236}">
              <a16:creationId xmlns:a16="http://schemas.microsoft.com/office/drawing/2014/main" id="{00000000-0008-0000-0100-00000E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1" name="Text Box 11">
          <a:extLst>
            <a:ext uri="{FF2B5EF4-FFF2-40B4-BE49-F238E27FC236}">
              <a16:creationId xmlns:a16="http://schemas.microsoft.com/office/drawing/2014/main" id="{00000000-0008-0000-0100-00000F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2" name="Text Box 8">
          <a:extLst>
            <a:ext uri="{FF2B5EF4-FFF2-40B4-BE49-F238E27FC236}">
              <a16:creationId xmlns:a16="http://schemas.microsoft.com/office/drawing/2014/main" id="{00000000-0008-0000-0100-000010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3" name="Text Box 9">
          <a:extLst>
            <a:ext uri="{FF2B5EF4-FFF2-40B4-BE49-F238E27FC236}">
              <a16:creationId xmlns:a16="http://schemas.microsoft.com/office/drawing/2014/main" id="{00000000-0008-0000-0100-000011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4" name="Text Box 11">
          <a:extLst>
            <a:ext uri="{FF2B5EF4-FFF2-40B4-BE49-F238E27FC236}">
              <a16:creationId xmlns:a16="http://schemas.microsoft.com/office/drawing/2014/main" id="{00000000-0008-0000-0100-000012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5" name="Text Box 8">
          <a:extLst>
            <a:ext uri="{FF2B5EF4-FFF2-40B4-BE49-F238E27FC236}">
              <a16:creationId xmlns:a16="http://schemas.microsoft.com/office/drawing/2014/main" id="{00000000-0008-0000-0100-000013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6" name="Text Box 9">
          <a:extLst>
            <a:ext uri="{FF2B5EF4-FFF2-40B4-BE49-F238E27FC236}">
              <a16:creationId xmlns:a16="http://schemas.microsoft.com/office/drawing/2014/main" id="{00000000-0008-0000-0100-000014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7" name="Text Box 11">
          <a:extLst>
            <a:ext uri="{FF2B5EF4-FFF2-40B4-BE49-F238E27FC236}">
              <a16:creationId xmlns:a16="http://schemas.microsoft.com/office/drawing/2014/main" id="{00000000-0008-0000-0100-000015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8" name="Text Box 8">
          <a:extLst>
            <a:ext uri="{FF2B5EF4-FFF2-40B4-BE49-F238E27FC236}">
              <a16:creationId xmlns:a16="http://schemas.microsoft.com/office/drawing/2014/main" id="{00000000-0008-0000-0100-000016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9" name="Text Box 9">
          <a:extLst>
            <a:ext uri="{FF2B5EF4-FFF2-40B4-BE49-F238E27FC236}">
              <a16:creationId xmlns:a16="http://schemas.microsoft.com/office/drawing/2014/main" id="{00000000-0008-0000-0100-000017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0" name="Text Box 11">
          <a:extLst>
            <a:ext uri="{FF2B5EF4-FFF2-40B4-BE49-F238E27FC236}">
              <a16:creationId xmlns:a16="http://schemas.microsoft.com/office/drawing/2014/main" id="{00000000-0008-0000-0100-000018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1" name="Text Box 8">
          <a:extLst>
            <a:ext uri="{FF2B5EF4-FFF2-40B4-BE49-F238E27FC236}">
              <a16:creationId xmlns:a16="http://schemas.microsoft.com/office/drawing/2014/main" id="{00000000-0008-0000-0100-000019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2" name="Text Box 9">
          <a:extLst>
            <a:ext uri="{FF2B5EF4-FFF2-40B4-BE49-F238E27FC236}">
              <a16:creationId xmlns:a16="http://schemas.microsoft.com/office/drawing/2014/main" id="{00000000-0008-0000-0100-00001A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3" name="Text Box 11">
          <a:extLst>
            <a:ext uri="{FF2B5EF4-FFF2-40B4-BE49-F238E27FC236}">
              <a16:creationId xmlns:a16="http://schemas.microsoft.com/office/drawing/2014/main" id="{00000000-0008-0000-0100-00001B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4" name="Text Box 11">
          <a:extLst>
            <a:ext uri="{FF2B5EF4-FFF2-40B4-BE49-F238E27FC236}">
              <a16:creationId xmlns:a16="http://schemas.microsoft.com/office/drawing/2014/main" id="{00000000-0008-0000-0100-00001C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5" name="Text Box 9">
          <a:extLst>
            <a:ext uri="{FF2B5EF4-FFF2-40B4-BE49-F238E27FC236}">
              <a16:creationId xmlns:a16="http://schemas.microsoft.com/office/drawing/2014/main" id="{00000000-0008-0000-0100-00001D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6" name="Text Box 11">
          <a:extLst>
            <a:ext uri="{FF2B5EF4-FFF2-40B4-BE49-F238E27FC236}">
              <a16:creationId xmlns:a16="http://schemas.microsoft.com/office/drawing/2014/main" id="{00000000-0008-0000-0100-00001E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7" name="Text Box 8">
          <a:extLst>
            <a:ext uri="{FF2B5EF4-FFF2-40B4-BE49-F238E27FC236}">
              <a16:creationId xmlns:a16="http://schemas.microsoft.com/office/drawing/2014/main" id="{00000000-0008-0000-0100-00001F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8" name="Text Box 9">
          <a:extLst>
            <a:ext uri="{FF2B5EF4-FFF2-40B4-BE49-F238E27FC236}">
              <a16:creationId xmlns:a16="http://schemas.microsoft.com/office/drawing/2014/main" id="{00000000-0008-0000-0100-000020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9" name="Text Box 11">
          <a:extLst>
            <a:ext uri="{FF2B5EF4-FFF2-40B4-BE49-F238E27FC236}">
              <a16:creationId xmlns:a16="http://schemas.microsoft.com/office/drawing/2014/main" id="{00000000-0008-0000-0100-000021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0" name="Text Box 8">
          <a:extLst>
            <a:ext uri="{FF2B5EF4-FFF2-40B4-BE49-F238E27FC236}">
              <a16:creationId xmlns:a16="http://schemas.microsoft.com/office/drawing/2014/main" id="{00000000-0008-0000-0100-000022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1" name="Text Box 9">
          <a:extLst>
            <a:ext uri="{FF2B5EF4-FFF2-40B4-BE49-F238E27FC236}">
              <a16:creationId xmlns:a16="http://schemas.microsoft.com/office/drawing/2014/main" id="{00000000-0008-0000-0100-000023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2" name="Text Box 11">
          <a:extLst>
            <a:ext uri="{FF2B5EF4-FFF2-40B4-BE49-F238E27FC236}">
              <a16:creationId xmlns:a16="http://schemas.microsoft.com/office/drawing/2014/main" id="{00000000-0008-0000-0100-000024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3" name="Text Box 8">
          <a:extLst>
            <a:ext uri="{FF2B5EF4-FFF2-40B4-BE49-F238E27FC236}">
              <a16:creationId xmlns:a16="http://schemas.microsoft.com/office/drawing/2014/main" id="{00000000-0008-0000-0100-000025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4" name="Text Box 9">
          <a:extLst>
            <a:ext uri="{FF2B5EF4-FFF2-40B4-BE49-F238E27FC236}">
              <a16:creationId xmlns:a16="http://schemas.microsoft.com/office/drawing/2014/main" id="{00000000-0008-0000-0100-000026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5" name="Text Box 11">
          <a:extLst>
            <a:ext uri="{FF2B5EF4-FFF2-40B4-BE49-F238E27FC236}">
              <a16:creationId xmlns:a16="http://schemas.microsoft.com/office/drawing/2014/main" id="{00000000-0008-0000-0100-000027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6" name="Text Box 8">
          <a:extLst>
            <a:ext uri="{FF2B5EF4-FFF2-40B4-BE49-F238E27FC236}">
              <a16:creationId xmlns:a16="http://schemas.microsoft.com/office/drawing/2014/main" id="{00000000-0008-0000-0100-000028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7" name="Text Box 9">
          <a:extLst>
            <a:ext uri="{FF2B5EF4-FFF2-40B4-BE49-F238E27FC236}">
              <a16:creationId xmlns:a16="http://schemas.microsoft.com/office/drawing/2014/main" id="{00000000-0008-0000-0100-000029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8" name="Text Box 11">
          <a:extLst>
            <a:ext uri="{FF2B5EF4-FFF2-40B4-BE49-F238E27FC236}">
              <a16:creationId xmlns:a16="http://schemas.microsoft.com/office/drawing/2014/main" id="{00000000-0008-0000-0100-00002A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9" name="Text Box 8">
          <a:extLst>
            <a:ext uri="{FF2B5EF4-FFF2-40B4-BE49-F238E27FC236}">
              <a16:creationId xmlns:a16="http://schemas.microsoft.com/office/drawing/2014/main" id="{00000000-0008-0000-0100-00002B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0" name="Text Box 9">
          <a:extLst>
            <a:ext uri="{FF2B5EF4-FFF2-40B4-BE49-F238E27FC236}">
              <a16:creationId xmlns:a16="http://schemas.microsoft.com/office/drawing/2014/main" id="{00000000-0008-0000-0100-00002C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1" name="Text Box 11">
          <a:extLst>
            <a:ext uri="{FF2B5EF4-FFF2-40B4-BE49-F238E27FC236}">
              <a16:creationId xmlns:a16="http://schemas.microsoft.com/office/drawing/2014/main" id="{00000000-0008-0000-0100-00002D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2" name="Text Box 8">
          <a:extLst>
            <a:ext uri="{FF2B5EF4-FFF2-40B4-BE49-F238E27FC236}">
              <a16:creationId xmlns:a16="http://schemas.microsoft.com/office/drawing/2014/main" id="{00000000-0008-0000-0100-00002E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3" name="Text Box 9">
          <a:extLst>
            <a:ext uri="{FF2B5EF4-FFF2-40B4-BE49-F238E27FC236}">
              <a16:creationId xmlns:a16="http://schemas.microsoft.com/office/drawing/2014/main" id="{00000000-0008-0000-0100-00002F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4" name="Text Box 11">
          <a:extLst>
            <a:ext uri="{FF2B5EF4-FFF2-40B4-BE49-F238E27FC236}">
              <a16:creationId xmlns:a16="http://schemas.microsoft.com/office/drawing/2014/main" id="{00000000-0008-0000-0100-000030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5" name="Text Box 8">
          <a:extLst>
            <a:ext uri="{FF2B5EF4-FFF2-40B4-BE49-F238E27FC236}">
              <a16:creationId xmlns:a16="http://schemas.microsoft.com/office/drawing/2014/main" id="{00000000-0008-0000-0100-000031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6" name="Text Box 9">
          <a:extLst>
            <a:ext uri="{FF2B5EF4-FFF2-40B4-BE49-F238E27FC236}">
              <a16:creationId xmlns:a16="http://schemas.microsoft.com/office/drawing/2014/main" id="{00000000-0008-0000-0100-000032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7" name="Text Box 11">
          <a:extLst>
            <a:ext uri="{FF2B5EF4-FFF2-40B4-BE49-F238E27FC236}">
              <a16:creationId xmlns:a16="http://schemas.microsoft.com/office/drawing/2014/main" id="{00000000-0008-0000-0100-000033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8" name="Text Box 8">
          <a:extLst>
            <a:ext uri="{FF2B5EF4-FFF2-40B4-BE49-F238E27FC236}">
              <a16:creationId xmlns:a16="http://schemas.microsoft.com/office/drawing/2014/main" id="{00000000-0008-0000-0100-000034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9" name="Text Box 9">
          <a:extLst>
            <a:ext uri="{FF2B5EF4-FFF2-40B4-BE49-F238E27FC236}">
              <a16:creationId xmlns:a16="http://schemas.microsoft.com/office/drawing/2014/main" id="{00000000-0008-0000-0100-000035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0" name="Text Box 11">
          <a:extLst>
            <a:ext uri="{FF2B5EF4-FFF2-40B4-BE49-F238E27FC236}">
              <a16:creationId xmlns:a16="http://schemas.microsoft.com/office/drawing/2014/main" id="{00000000-0008-0000-0100-000036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1" name="Text Box 8">
          <a:extLst>
            <a:ext uri="{FF2B5EF4-FFF2-40B4-BE49-F238E27FC236}">
              <a16:creationId xmlns:a16="http://schemas.microsoft.com/office/drawing/2014/main" id="{00000000-0008-0000-0100-000037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2" name="Text Box 9">
          <a:extLst>
            <a:ext uri="{FF2B5EF4-FFF2-40B4-BE49-F238E27FC236}">
              <a16:creationId xmlns:a16="http://schemas.microsoft.com/office/drawing/2014/main" id="{00000000-0008-0000-0100-000038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3" name="Text Box 11">
          <a:extLst>
            <a:ext uri="{FF2B5EF4-FFF2-40B4-BE49-F238E27FC236}">
              <a16:creationId xmlns:a16="http://schemas.microsoft.com/office/drawing/2014/main" id="{00000000-0008-0000-0100-000039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4" name="Text Box 8">
          <a:extLst>
            <a:ext uri="{FF2B5EF4-FFF2-40B4-BE49-F238E27FC236}">
              <a16:creationId xmlns:a16="http://schemas.microsoft.com/office/drawing/2014/main" id="{00000000-0008-0000-0100-00003A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5" name="Text Box 9">
          <a:extLst>
            <a:ext uri="{FF2B5EF4-FFF2-40B4-BE49-F238E27FC236}">
              <a16:creationId xmlns:a16="http://schemas.microsoft.com/office/drawing/2014/main" id="{00000000-0008-0000-0100-00003B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6" name="Text Box 11">
          <a:extLst>
            <a:ext uri="{FF2B5EF4-FFF2-40B4-BE49-F238E27FC236}">
              <a16:creationId xmlns:a16="http://schemas.microsoft.com/office/drawing/2014/main" id="{00000000-0008-0000-0100-00003C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7" name="Text Box 8">
          <a:extLst>
            <a:ext uri="{FF2B5EF4-FFF2-40B4-BE49-F238E27FC236}">
              <a16:creationId xmlns:a16="http://schemas.microsoft.com/office/drawing/2014/main" id="{00000000-0008-0000-0100-00003D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8" name="Text Box 9">
          <a:extLst>
            <a:ext uri="{FF2B5EF4-FFF2-40B4-BE49-F238E27FC236}">
              <a16:creationId xmlns:a16="http://schemas.microsoft.com/office/drawing/2014/main" id="{00000000-0008-0000-0100-00003E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9" name="Text Box 11">
          <a:extLst>
            <a:ext uri="{FF2B5EF4-FFF2-40B4-BE49-F238E27FC236}">
              <a16:creationId xmlns:a16="http://schemas.microsoft.com/office/drawing/2014/main" id="{00000000-0008-0000-0100-00003F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320" name="Text Box 8">
          <a:extLst>
            <a:ext uri="{FF2B5EF4-FFF2-40B4-BE49-F238E27FC236}">
              <a16:creationId xmlns:a16="http://schemas.microsoft.com/office/drawing/2014/main" id="{00000000-0008-0000-0100-00004001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21" name="Text Box 11">
          <a:extLst>
            <a:ext uri="{FF2B5EF4-FFF2-40B4-BE49-F238E27FC236}">
              <a16:creationId xmlns:a16="http://schemas.microsoft.com/office/drawing/2014/main" id="{00000000-0008-0000-0100-000041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2" name="Text Box 8">
          <a:extLst>
            <a:ext uri="{FF2B5EF4-FFF2-40B4-BE49-F238E27FC236}">
              <a16:creationId xmlns:a16="http://schemas.microsoft.com/office/drawing/2014/main" id="{00000000-0008-0000-0100-000042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3" name="Text Box 9">
          <a:extLst>
            <a:ext uri="{FF2B5EF4-FFF2-40B4-BE49-F238E27FC236}">
              <a16:creationId xmlns:a16="http://schemas.microsoft.com/office/drawing/2014/main" id="{00000000-0008-0000-0100-000043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4" name="Text Box 11">
          <a:extLst>
            <a:ext uri="{FF2B5EF4-FFF2-40B4-BE49-F238E27FC236}">
              <a16:creationId xmlns:a16="http://schemas.microsoft.com/office/drawing/2014/main" id="{00000000-0008-0000-0100-000044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325" name="Text Box 11">
          <a:extLst>
            <a:ext uri="{FF2B5EF4-FFF2-40B4-BE49-F238E27FC236}">
              <a16:creationId xmlns:a16="http://schemas.microsoft.com/office/drawing/2014/main" id="{00000000-0008-0000-0100-00004501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26" name="Text Box 8">
          <a:extLst>
            <a:ext uri="{FF2B5EF4-FFF2-40B4-BE49-F238E27FC236}">
              <a16:creationId xmlns:a16="http://schemas.microsoft.com/office/drawing/2014/main" id="{00000000-0008-0000-0100-000046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27" name="Text Box 9">
          <a:extLst>
            <a:ext uri="{FF2B5EF4-FFF2-40B4-BE49-F238E27FC236}">
              <a16:creationId xmlns:a16="http://schemas.microsoft.com/office/drawing/2014/main" id="{00000000-0008-0000-0100-000047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28" name="Text Box 11">
          <a:extLst>
            <a:ext uri="{FF2B5EF4-FFF2-40B4-BE49-F238E27FC236}">
              <a16:creationId xmlns:a16="http://schemas.microsoft.com/office/drawing/2014/main" id="{00000000-0008-0000-0100-000048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9" name="Text Box 8">
          <a:extLst>
            <a:ext uri="{FF2B5EF4-FFF2-40B4-BE49-F238E27FC236}">
              <a16:creationId xmlns:a16="http://schemas.microsoft.com/office/drawing/2014/main" id="{00000000-0008-0000-0100-000049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0" name="Text Box 9">
          <a:extLst>
            <a:ext uri="{FF2B5EF4-FFF2-40B4-BE49-F238E27FC236}">
              <a16:creationId xmlns:a16="http://schemas.microsoft.com/office/drawing/2014/main" id="{00000000-0008-0000-0100-00004A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1" name="Text Box 11">
          <a:extLst>
            <a:ext uri="{FF2B5EF4-FFF2-40B4-BE49-F238E27FC236}">
              <a16:creationId xmlns:a16="http://schemas.microsoft.com/office/drawing/2014/main" id="{00000000-0008-0000-0100-00004B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32" name="Text Box 8">
          <a:extLst>
            <a:ext uri="{FF2B5EF4-FFF2-40B4-BE49-F238E27FC236}">
              <a16:creationId xmlns:a16="http://schemas.microsoft.com/office/drawing/2014/main" id="{00000000-0008-0000-0100-00004C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33" name="Text Box 9">
          <a:extLst>
            <a:ext uri="{FF2B5EF4-FFF2-40B4-BE49-F238E27FC236}">
              <a16:creationId xmlns:a16="http://schemas.microsoft.com/office/drawing/2014/main" id="{00000000-0008-0000-0100-00004D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34" name="Text Box 11">
          <a:extLst>
            <a:ext uri="{FF2B5EF4-FFF2-40B4-BE49-F238E27FC236}">
              <a16:creationId xmlns:a16="http://schemas.microsoft.com/office/drawing/2014/main" id="{00000000-0008-0000-0100-00004E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5" name="Text Box 8">
          <a:extLst>
            <a:ext uri="{FF2B5EF4-FFF2-40B4-BE49-F238E27FC236}">
              <a16:creationId xmlns:a16="http://schemas.microsoft.com/office/drawing/2014/main" id="{00000000-0008-0000-0100-00004F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6" name="Text Box 9">
          <a:extLst>
            <a:ext uri="{FF2B5EF4-FFF2-40B4-BE49-F238E27FC236}">
              <a16:creationId xmlns:a16="http://schemas.microsoft.com/office/drawing/2014/main" id="{00000000-0008-0000-0100-000050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7" name="Text Box 11">
          <a:extLst>
            <a:ext uri="{FF2B5EF4-FFF2-40B4-BE49-F238E27FC236}">
              <a16:creationId xmlns:a16="http://schemas.microsoft.com/office/drawing/2014/main" id="{00000000-0008-0000-0100-000051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338" name="Text Box 8">
          <a:extLst>
            <a:ext uri="{FF2B5EF4-FFF2-40B4-BE49-F238E27FC236}">
              <a16:creationId xmlns:a16="http://schemas.microsoft.com/office/drawing/2014/main" id="{00000000-0008-0000-0100-00005201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39" name="Text Box 11">
          <a:extLst>
            <a:ext uri="{FF2B5EF4-FFF2-40B4-BE49-F238E27FC236}">
              <a16:creationId xmlns:a16="http://schemas.microsoft.com/office/drawing/2014/main" id="{00000000-0008-0000-0100-000053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40" name="Text Box 11">
          <a:extLst>
            <a:ext uri="{FF2B5EF4-FFF2-40B4-BE49-F238E27FC236}">
              <a16:creationId xmlns:a16="http://schemas.microsoft.com/office/drawing/2014/main" id="{00000000-0008-0000-0100-000054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41" name="Text Box 11">
          <a:extLst>
            <a:ext uri="{FF2B5EF4-FFF2-40B4-BE49-F238E27FC236}">
              <a16:creationId xmlns:a16="http://schemas.microsoft.com/office/drawing/2014/main" id="{00000000-0008-0000-0100-000055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42" name="Text Box 11">
          <a:extLst>
            <a:ext uri="{FF2B5EF4-FFF2-40B4-BE49-F238E27FC236}">
              <a16:creationId xmlns:a16="http://schemas.microsoft.com/office/drawing/2014/main" id="{00000000-0008-0000-0100-000056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43" name="Text Box 11">
          <a:extLst>
            <a:ext uri="{FF2B5EF4-FFF2-40B4-BE49-F238E27FC236}">
              <a16:creationId xmlns:a16="http://schemas.microsoft.com/office/drawing/2014/main" id="{00000000-0008-0000-0100-000057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44" name="Text Box 11">
          <a:extLst>
            <a:ext uri="{FF2B5EF4-FFF2-40B4-BE49-F238E27FC236}">
              <a16:creationId xmlns:a16="http://schemas.microsoft.com/office/drawing/2014/main" id="{00000000-0008-0000-0100-000058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45" name="Text Box 11">
          <a:extLst>
            <a:ext uri="{FF2B5EF4-FFF2-40B4-BE49-F238E27FC236}">
              <a16:creationId xmlns:a16="http://schemas.microsoft.com/office/drawing/2014/main" id="{00000000-0008-0000-0100-000059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46" name="Text Box 11">
          <a:extLst>
            <a:ext uri="{FF2B5EF4-FFF2-40B4-BE49-F238E27FC236}">
              <a16:creationId xmlns:a16="http://schemas.microsoft.com/office/drawing/2014/main" id="{00000000-0008-0000-0100-00005A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47" name="Text Box 11">
          <a:extLst>
            <a:ext uri="{FF2B5EF4-FFF2-40B4-BE49-F238E27FC236}">
              <a16:creationId xmlns:a16="http://schemas.microsoft.com/office/drawing/2014/main" id="{00000000-0008-0000-0100-00005B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348" name="Text Box 8">
          <a:extLst>
            <a:ext uri="{FF2B5EF4-FFF2-40B4-BE49-F238E27FC236}">
              <a16:creationId xmlns:a16="http://schemas.microsoft.com/office/drawing/2014/main" id="{00000000-0008-0000-0100-00005C01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49" name="Text Box 11">
          <a:extLst>
            <a:ext uri="{FF2B5EF4-FFF2-40B4-BE49-F238E27FC236}">
              <a16:creationId xmlns:a16="http://schemas.microsoft.com/office/drawing/2014/main" id="{00000000-0008-0000-0100-00005D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50" name="Text Box 9">
          <a:extLst>
            <a:ext uri="{FF2B5EF4-FFF2-40B4-BE49-F238E27FC236}">
              <a16:creationId xmlns:a16="http://schemas.microsoft.com/office/drawing/2014/main" id="{00000000-0008-0000-0100-00005E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51" name="Text Box 11">
          <a:extLst>
            <a:ext uri="{FF2B5EF4-FFF2-40B4-BE49-F238E27FC236}">
              <a16:creationId xmlns:a16="http://schemas.microsoft.com/office/drawing/2014/main" id="{00000000-0008-0000-0100-00005F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52" name="Text Box 8">
          <a:extLst>
            <a:ext uri="{FF2B5EF4-FFF2-40B4-BE49-F238E27FC236}">
              <a16:creationId xmlns:a16="http://schemas.microsoft.com/office/drawing/2014/main" id="{00000000-0008-0000-0100-000060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53" name="Text Box 9">
          <a:extLst>
            <a:ext uri="{FF2B5EF4-FFF2-40B4-BE49-F238E27FC236}">
              <a16:creationId xmlns:a16="http://schemas.microsoft.com/office/drawing/2014/main" id="{00000000-0008-0000-0100-000061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54" name="Text Box 11">
          <a:extLst>
            <a:ext uri="{FF2B5EF4-FFF2-40B4-BE49-F238E27FC236}">
              <a16:creationId xmlns:a16="http://schemas.microsoft.com/office/drawing/2014/main" id="{00000000-0008-0000-0100-000062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55" name="Text Box 8">
          <a:extLst>
            <a:ext uri="{FF2B5EF4-FFF2-40B4-BE49-F238E27FC236}">
              <a16:creationId xmlns:a16="http://schemas.microsoft.com/office/drawing/2014/main" id="{00000000-0008-0000-0100-000063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56" name="Text Box 9">
          <a:extLst>
            <a:ext uri="{FF2B5EF4-FFF2-40B4-BE49-F238E27FC236}">
              <a16:creationId xmlns:a16="http://schemas.microsoft.com/office/drawing/2014/main" id="{00000000-0008-0000-0100-000064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57" name="Text Box 11">
          <a:extLst>
            <a:ext uri="{FF2B5EF4-FFF2-40B4-BE49-F238E27FC236}">
              <a16:creationId xmlns:a16="http://schemas.microsoft.com/office/drawing/2014/main" id="{00000000-0008-0000-0100-000065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58" name="Text Box 8">
          <a:extLst>
            <a:ext uri="{FF2B5EF4-FFF2-40B4-BE49-F238E27FC236}">
              <a16:creationId xmlns:a16="http://schemas.microsoft.com/office/drawing/2014/main" id="{00000000-0008-0000-0100-000066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59" name="Text Box 9">
          <a:extLst>
            <a:ext uri="{FF2B5EF4-FFF2-40B4-BE49-F238E27FC236}">
              <a16:creationId xmlns:a16="http://schemas.microsoft.com/office/drawing/2014/main" id="{00000000-0008-0000-0100-000067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60" name="Text Box 11">
          <a:extLst>
            <a:ext uri="{FF2B5EF4-FFF2-40B4-BE49-F238E27FC236}">
              <a16:creationId xmlns:a16="http://schemas.microsoft.com/office/drawing/2014/main" id="{00000000-0008-0000-0100-000068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61" name="Text Box 8">
          <a:extLst>
            <a:ext uri="{FF2B5EF4-FFF2-40B4-BE49-F238E27FC236}">
              <a16:creationId xmlns:a16="http://schemas.microsoft.com/office/drawing/2014/main" id="{00000000-0008-0000-0100-000069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62" name="Text Box 9">
          <a:extLst>
            <a:ext uri="{FF2B5EF4-FFF2-40B4-BE49-F238E27FC236}">
              <a16:creationId xmlns:a16="http://schemas.microsoft.com/office/drawing/2014/main" id="{00000000-0008-0000-0100-00006A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63" name="Text Box 11">
          <a:extLst>
            <a:ext uri="{FF2B5EF4-FFF2-40B4-BE49-F238E27FC236}">
              <a16:creationId xmlns:a16="http://schemas.microsoft.com/office/drawing/2014/main" id="{00000000-0008-0000-0100-00006B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64" name="Text Box 8">
          <a:extLst>
            <a:ext uri="{FF2B5EF4-FFF2-40B4-BE49-F238E27FC236}">
              <a16:creationId xmlns:a16="http://schemas.microsoft.com/office/drawing/2014/main" id="{00000000-0008-0000-0100-00006C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65" name="Text Box 9">
          <a:extLst>
            <a:ext uri="{FF2B5EF4-FFF2-40B4-BE49-F238E27FC236}">
              <a16:creationId xmlns:a16="http://schemas.microsoft.com/office/drawing/2014/main" id="{00000000-0008-0000-0100-00006D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66" name="Text Box 11">
          <a:extLst>
            <a:ext uri="{FF2B5EF4-FFF2-40B4-BE49-F238E27FC236}">
              <a16:creationId xmlns:a16="http://schemas.microsoft.com/office/drawing/2014/main" id="{00000000-0008-0000-0100-00006E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67" name="Text Box 8">
          <a:extLst>
            <a:ext uri="{FF2B5EF4-FFF2-40B4-BE49-F238E27FC236}">
              <a16:creationId xmlns:a16="http://schemas.microsoft.com/office/drawing/2014/main" id="{00000000-0008-0000-0100-00006F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68" name="Text Box 9">
          <a:extLst>
            <a:ext uri="{FF2B5EF4-FFF2-40B4-BE49-F238E27FC236}">
              <a16:creationId xmlns:a16="http://schemas.microsoft.com/office/drawing/2014/main" id="{00000000-0008-0000-0100-000070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69" name="Text Box 11">
          <a:extLst>
            <a:ext uri="{FF2B5EF4-FFF2-40B4-BE49-F238E27FC236}">
              <a16:creationId xmlns:a16="http://schemas.microsoft.com/office/drawing/2014/main" id="{00000000-0008-0000-0100-000071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0" name="Text Box 8">
          <a:extLst>
            <a:ext uri="{FF2B5EF4-FFF2-40B4-BE49-F238E27FC236}">
              <a16:creationId xmlns:a16="http://schemas.microsoft.com/office/drawing/2014/main" id="{00000000-0008-0000-0100-000072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1" name="Text Box 9">
          <a:extLst>
            <a:ext uri="{FF2B5EF4-FFF2-40B4-BE49-F238E27FC236}">
              <a16:creationId xmlns:a16="http://schemas.microsoft.com/office/drawing/2014/main" id="{00000000-0008-0000-0100-000073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2" name="Text Box 11">
          <a:extLst>
            <a:ext uri="{FF2B5EF4-FFF2-40B4-BE49-F238E27FC236}">
              <a16:creationId xmlns:a16="http://schemas.microsoft.com/office/drawing/2014/main" id="{00000000-0008-0000-0100-000074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3" name="Text Box 8">
          <a:extLst>
            <a:ext uri="{FF2B5EF4-FFF2-40B4-BE49-F238E27FC236}">
              <a16:creationId xmlns:a16="http://schemas.microsoft.com/office/drawing/2014/main" id="{00000000-0008-0000-0100-000075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4" name="Text Box 9">
          <a:extLst>
            <a:ext uri="{FF2B5EF4-FFF2-40B4-BE49-F238E27FC236}">
              <a16:creationId xmlns:a16="http://schemas.microsoft.com/office/drawing/2014/main" id="{00000000-0008-0000-0100-000076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5" name="Text Box 11">
          <a:extLst>
            <a:ext uri="{FF2B5EF4-FFF2-40B4-BE49-F238E27FC236}">
              <a16:creationId xmlns:a16="http://schemas.microsoft.com/office/drawing/2014/main" id="{00000000-0008-0000-0100-000077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6" name="Text Box 8">
          <a:extLst>
            <a:ext uri="{FF2B5EF4-FFF2-40B4-BE49-F238E27FC236}">
              <a16:creationId xmlns:a16="http://schemas.microsoft.com/office/drawing/2014/main" id="{00000000-0008-0000-0100-000078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7" name="Text Box 9">
          <a:extLst>
            <a:ext uri="{FF2B5EF4-FFF2-40B4-BE49-F238E27FC236}">
              <a16:creationId xmlns:a16="http://schemas.microsoft.com/office/drawing/2014/main" id="{00000000-0008-0000-0100-000079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8" name="Text Box 11">
          <a:extLst>
            <a:ext uri="{FF2B5EF4-FFF2-40B4-BE49-F238E27FC236}">
              <a16:creationId xmlns:a16="http://schemas.microsoft.com/office/drawing/2014/main" id="{00000000-0008-0000-0100-00007A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79" name="Text Box 8">
          <a:extLst>
            <a:ext uri="{FF2B5EF4-FFF2-40B4-BE49-F238E27FC236}">
              <a16:creationId xmlns:a16="http://schemas.microsoft.com/office/drawing/2014/main" id="{00000000-0008-0000-0100-00007B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0" name="Text Box 9">
          <a:extLst>
            <a:ext uri="{FF2B5EF4-FFF2-40B4-BE49-F238E27FC236}">
              <a16:creationId xmlns:a16="http://schemas.microsoft.com/office/drawing/2014/main" id="{00000000-0008-0000-0100-00007C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1" name="Text Box 11">
          <a:extLst>
            <a:ext uri="{FF2B5EF4-FFF2-40B4-BE49-F238E27FC236}">
              <a16:creationId xmlns:a16="http://schemas.microsoft.com/office/drawing/2014/main" id="{00000000-0008-0000-0100-00007D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2" name="Text Box 8">
          <a:extLst>
            <a:ext uri="{FF2B5EF4-FFF2-40B4-BE49-F238E27FC236}">
              <a16:creationId xmlns:a16="http://schemas.microsoft.com/office/drawing/2014/main" id="{00000000-0008-0000-0100-00007E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3" name="Text Box 9">
          <a:extLst>
            <a:ext uri="{FF2B5EF4-FFF2-40B4-BE49-F238E27FC236}">
              <a16:creationId xmlns:a16="http://schemas.microsoft.com/office/drawing/2014/main" id="{00000000-0008-0000-0100-00007F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4" name="Text Box 11">
          <a:extLst>
            <a:ext uri="{FF2B5EF4-FFF2-40B4-BE49-F238E27FC236}">
              <a16:creationId xmlns:a16="http://schemas.microsoft.com/office/drawing/2014/main" id="{00000000-0008-0000-0100-000080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385" name="Text Box 8">
          <a:extLst>
            <a:ext uri="{FF2B5EF4-FFF2-40B4-BE49-F238E27FC236}">
              <a16:creationId xmlns:a16="http://schemas.microsoft.com/office/drawing/2014/main" id="{00000000-0008-0000-0100-00008101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86" name="Text Box 11">
          <a:extLst>
            <a:ext uri="{FF2B5EF4-FFF2-40B4-BE49-F238E27FC236}">
              <a16:creationId xmlns:a16="http://schemas.microsoft.com/office/drawing/2014/main" id="{00000000-0008-0000-0100-000082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7" name="Text Box 8">
          <a:extLst>
            <a:ext uri="{FF2B5EF4-FFF2-40B4-BE49-F238E27FC236}">
              <a16:creationId xmlns:a16="http://schemas.microsoft.com/office/drawing/2014/main" id="{00000000-0008-0000-0100-000083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8" name="Text Box 9">
          <a:extLst>
            <a:ext uri="{FF2B5EF4-FFF2-40B4-BE49-F238E27FC236}">
              <a16:creationId xmlns:a16="http://schemas.microsoft.com/office/drawing/2014/main" id="{00000000-0008-0000-0100-000084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89" name="Text Box 11">
          <a:extLst>
            <a:ext uri="{FF2B5EF4-FFF2-40B4-BE49-F238E27FC236}">
              <a16:creationId xmlns:a16="http://schemas.microsoft.com/office/drawing/2014/main" id="{00000000-0008-0000-0100-000085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90" name="Text Box 8">
          <a:extLst>
            <a:ext uri="{FF2B5EF4-FFF2-40B4-BE49-F238E27FC236}">
              <a16:creationId xmlns:a16="http://schemas.microsoft.com/office/drawing/2014/main" id="{00000000-0008-0000-0100-000086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91" name="Text Box 9">
          <a:extLst>
            <a:ext uri="{FF2B5EF4-FFF2-40B4-BE49-F238E27FC236}">
              <a16:creationId xmlns:a16="http://schemas.microsoft.com/office/drawing/2014/main" id="{00000000-0008-0000-0100-000087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92" name="Text Box 11">
          <a:extLst>
            <a:ext uri="{FF2B5EF4-FFF2-40B4-BE49-F238E27FC236}">
              <a16:creationId xmlns:a16="http://schemas.microsoft.com/office/drawing/2014/main" id="{00000000-0008-0000-0100-000088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3" name="Text Box 8">
          <a:extLst>
            <a:ext uri="{FF2B5EF4-FFF2-40B4-BE49-F238E27FC236}">
              <a16:creationId xmlns:a16="http://schemas.microsoft.com/office/drawing/2014/main" id="{00000000-0008-0000-0100-000089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4" name="Text Box 9">
          <a:extLst>
            <a:ext uri="{FF2B5EF4-FFF2-40B4-BE49-F238E27FC236}">
              <a16:creationId xmlns:a16="http://schemas.microsoft.com/office/drawing/2014/main" id="{00000000-0008-0000-0100-00008A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5" name="Text Box 11">
          <a:extLst>
            <a:ext uri="{FF2B5EF4-FFF2-40B4-BE49-F238E27FC236}">
              <a16:creationId xmlns:a16="http://schemas.microsoft.com/office/drawing/2014/main" id="{00000000-0008-0000-0100-00008B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96" name="Text Box 8">
          <a:extLst>
            <a:ext uri="{FF2B5EF4-FFF2-40B4-BE49-F238E27FC236}">
              <a16:creationId xmlns:a16="http://schemas.microsoft.com/office/drawing/2014/main" id="{00000000-0008-0000-0100-00008C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97" name="Text Box 9">
          <a:extLst>
            <a:ext uri="{FF2B5EF4-FFF2-40B4-BE49-F238E27FC236}">
              <a16:creationId xmlns:a16="http://schemas.microsoft.com/office/drawing/2014/main" id="{00000000-0008-0000-0100-00008D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98" name="Text Box 11">
          <a:extLst>
            <a:ext uri="{FF2B5EF4-FFF2-40B4-BE49-F238E27FC236}">
              <a16:creationId xmlns:a16="http://schemas.microsoft.com/office/drawing/2014/main" id="{00000000-0008-0000-0100-00008E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99" name="Text Box 8">
          <a:extLst>
            <a:ext uri="{FF2B5EF4-FFF2-40B4-BE49-F238E27FC236}">
              <a16:creationId xmlns:a16="http://schemas.microsoft.com/office/drawing/2014/main" id="{00000000-0008-0000-0100-00008F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0" name="Text Box 9">
          <a:extLst>
            <a:ext uri="{FF2B5EF4-FFF2-40B4-BE49-F238E27FC236}">
              <a16:creationId xmlns:a16="http://schemas.microsoft.com/office/drawing/2014/main" id="{00000000-0008-0000-0100-000090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01" name="Text Box 11">
          <a:extLst>
            <a:ext uri="{FF2B5EF4-FFF2-40B4-BE49-F238E27FC236}">
              <a16:creationId xmlns:a16="http://schemas.microsoft.com/office/drawing/2014/main" id="{00000000-0008-0000-0100-000091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02" name="Text Box 8">
          <a:extLst>
            <a:ext uri="{FF2B5EF4-FFF2-40B4-BE49-F238E27FC236}">
              <a16:creationId xmlns:a16="http://schemas.microsoft.com/office/drawing/2014/main" id="{00000000-0008-0000-0100-00009201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03" name="Text Box 11">
          <a:extLst>
            <a:ext uri="{FF2B5EF4-FFF2-40B4-BE49-F238E27FC236}">
              <a16:creationId xmlns:a16="http://schemas.microsoft.com/office/drawing/2014/main" id="{00000000-0008-0000-0100-000093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04" name="Text Box 11">
          <a:extLst>
            <a:ext uri="{FF2B5EF4-FFF2-40B4-BE49-F238E27FC236}">
              <a16:creationId xmlns:a16="http://schemas.microsoft.com/office/drawing/2014/main" id="{00000000-0008-0000-0100-000094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05" name="Text Box 11">
          <a:extLst>
            <a:ext uri="{FF2B5EF4-FFF2-40B4-BE49-F238E27FC236}">
              <a16:creationId xmlns:a16="http://schemas.microsoft.com/office/drawing/2014/main" id="{00000000-0008-0000-0100-000095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06" name="Text Box 11">
          <a:extLst>
            <a:ext uri="{FF2B5EF4-FFF2-40B4-BE49-F238E27FC236}">
              <a16:creationId xmlns:a16="http://schemas.microsoft.com/office/drawing/2014/main" id="{00000000-0008-0000-0100-000096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07" name="Text Box 11">
          <a:extLst>
            <a:ext uri="{FF2B5EF4-FFF2-40B4-BE49-F238E27FC236}">
              <a16:creationId xmlns:a16="http://schemas.microsoft.com/office/drawing/2014/main" id="{00000000-0008-0000-0100-000097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08" name="Text Box 11">
          <a:extLst>
            <a:ext uri="{FF2B5EF4-FFF2-40B4-BE49-F238E27FC236}">
              <a16:creationId xmlns:a16="http://schemas.microsoft.com/office/drawing/2014/main" id="{00000000-0008-0000-0100-000098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09" name="Text Box 11">
          <a:extLst>
            <a:ext uri="{FF2B5EF4-FFF2-40B4-BE49-F238E27FC236}">
              <a16:creationId xmlns:a16="http://schemas.microsoft.com/office/drawing/2014/main" id="{00000000-0008-0000-0100-000099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10" name="Text Box 11">
          <a:extLst>
            <a:ext uri="{FF2B5EF4-FFF2-40B4-BE49-F238E27FC236}">
              <a16:creationId xmlns:a16="http://schemas.microsoft.com/office/drawing/2014/main" id="{00000000-0008-0000-0100-00009A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11" name="Text Box 8">
          <a:extLst>
            <a:ext uri="{FF2B5EF4-FFF2-40B4-BE49-F238E27FC236}">
              <a16:creationId xmlns:a16="http://schemas.microsoft.com/office/drawing/2014/main" id="{00000000-0008-0000-0100-00009B01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2" name="Text Box 8">
          <a:extLst>
            <a:ext uri="{FF2B5EF4-FFF2-40B4-BE49-F238E27FC236}">
              <a16:creationId xmlns:a16="http://schemas.microsoft.com/office/drawing/2014/main" id="{00000000-0008-0000-0100-00009C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3" name="Text Box 9">
          <a:extLst>
            <a:ext uri="{FF2B5EF4-FFF2-40B4-BE49-F238E27FC236}">
              <a16:creationId xmlns:a16="http://schemas.microsoft.com/office/drawing/2014/main" id="{00000000-0008-0000-0100-00009D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4" name="Text Box 11">
          <a:extLst>
            <a:ext uri="{FF2B5EF4-FFF2-40B4-BE49-F238E27FC236}">
              <a16:creationId xmlns:a16="http://schemas.microsoft.com/office/drawing/2014/main" id="{00000000-0008-0000-0100-00009E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5" name="Text Box 8">
          <a:extLst>
            <a:ext uri="{FF2B5EF4-FFF2-40B4-BE49-F238E27FC236}">
              <a16:creationId xmlns:a16="http://schemas.microsoft.com/office/drawing/2014/main" id="{00000000-0008-0000-0100-00009F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6" name="Text Box 9">
          <a:extLst>
            <a:ext uri="{FF2B5EF4-FFF2-40B4-BE49-F238E27FC236}">
              <a16:creationId xmlns:a16="http://schemas.microsoft.com/office/drawing/2014/main" id="{00000000-0008-0000-0100-0000A0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7" name="Text Box 11">
          <a:extLst>
            <a:ext uri="{FF2B5EF4-FFF2-40B4-BE49-F238E27FC236}">
              <a16:creationId xmlns:a16="http://schemas.microsoft.com/office/drawing/2014/main" id="{00000000-0008-0000-0100-0000A1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8" name="Text Box 8">
          <a:extLst>
            <a:ext uri="{FF2B5EF4-FFF2-40B4-BE49-F238E27FC236}">
              <a16:creationId xmlns:a16="http://schemas.microsoft.com/office/drawing/2014/main" id="{00000000-0008-0000-0100-0000A2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19" name="Text Box 9">
          <a:extLst>
            <a:ext uri="{FF2B5EF4-FFF2-40B4-BE49-F238E27FC236}">
              <a16:creationId xmlns:a16="http://schemas.microsoft.com/office/drawing/2014/main" id="{00000000-0008-0000-0100-0000A3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0" name="Text Box 11">
          <a:extLst>
            <a:ext uri="{FF2B5EF4-FFF2-40B4-BE49-F238E27FC236}">
              <a16:creationId xmlns:a16="http://schemas.microsoft.com/office/drawing/2014/main" id="{00000000-0008-0000-0100-0000A4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1" name="Text Box 8">
          <a:extLst>
            <a:ext uri="{FF2B5EF4-FFF2-40B4-BE49-F238E27FC236}">
              <a16:creationId xmlns:a16="http://schemas.microsoft.com/office/drawing/2014/main" id="{00000000-0008-0000-0100-0000A5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2" name="Text Box 9">
          <a:extLst>
            <a:ext uri="{FF2B5EF4-FFF2-40B4-BE49-F238E27FC236}">
              <a16:creationId xmlns:a16="http://schemas.microsoft.com/office/drawing/2014/main" id="{00000000-0008-0000-0100-0000A6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3" name="Text Box 11">
          <a:extLst>
            <a:ext uri="{FF2B5EF4-FFF2-40B4-BE49-F238E27FC236}">
              <a16:creationId xmlns:a16="http://schemas.microsoft.com/office/drawing/2014/main" id="{00000000-0008-0000-0100-0000A7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4" name="Text Box 8">
          <a:extLst>
            <a:ext uri="{FF2B5EF4-FFF2-40B4-BE49-F238E27FC236}">
              <a16:creationId xmlns:a16="http://schemas.microsoft.com/office/drawing/2014/main" id="{00000000-0008-0000-0100-0000A8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5" name="Text Box 9">
          <a:extLst>
            <a:ext uri="{FF2B5EF4-FFF2-40B4-BE49-F238E27FC236}">
              <a16:creationId xmlns:a16="http://schemas.microsoft.com/office/drawing/2014/main" id="{00000000-0008-0000-0100-0000A9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6" name="Text Box 11">
          <a:extLst>
            <a:ext uri="{FF2B5EF4-FFF2-40B4-BE49-F238E27FC236}">
              <a16:creationId xmlns:a16="http://schemas.microsoft.com/office/drawing/2014/main" id="{00000000-0008-0000-0100-0000AA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7" name="Text Box 8">
          <a:extLst>
            <a:ext uri="{FF2B5EF4-FFF2-40B4-BE49-F238E27FC236}">
              <a16:creationId xmlns:a16="http://schemas.microsoft.com/office/drawing/2014/main" id="{00000000-0008-0000-0100-0000AB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8" name="Text Box 9">
          <a:extLst>
            <a:ext uri="{FF2B5EF4-FFF2-40B4-BE49-F238E27FC236}">
              <a16:creationId xmlns:a16="http://schemas.microsoft.com/office/drawing/2014/main" id="{00000000-0008-0000-0100-0000AC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29" name="Text Box 11">
          <a:extLst>
            <a:ext uri="{FF2B5EF4-FFF2-40B4-BE49-F238E27FC236}">
              <a16:creationId xmlns:a16="http://schemas.microsoft.com/office/drawing/2014/main" id="{00000000-0008-0000-0100-0000AD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0" name="Text Box 11">
          <a:extLst>
            <a:ext uri="{FF2B5EF4-FFF2-40B4-BE49-F238E27FC236}">
              <a16:creationId xmlns:a16="http://schemas.microsoft.com/office/drawing/2014/main" id="{00000000-0008-0000-0100-0000AE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1" name="Text Box 9">
          <a:extLst>
            <a:ext uri="{FF2B5EF4-FFF2-40B4-BE49-F238E27FC236}">
              <a16:creationId xmlns:a16="http://schemas.microsoft.com/office/drawing/2014/main" id="{00000000-0008-0000-0100-0000AF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2" name="Text Box 11">
          <a:extLst>
            <a:ext uri="{FF2B5EF4-FFF2-40B4-BE49-F238E27FC236}">
              <a16:creationId xmlns:a16="http://schemas.microsoft.com/office/drawing/2014/main" id="{00000000-0008-0000-0100-0000B0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3" name="Text Box 8">
          <a:extLst>
            <a:ext uri="{FF2B5EF4-FFF2-40B4-BE49-F238E27FC236}">
              <a16:creationId xmlns:a16="http://schemas.microsoft.com/office/drawing/2014/main" id="{00000000-0008-0000-0100-0000B1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4" name="Text Box 9">
          <a:extLst>
            <a:ext uri="{FF2B5EF4-FFF2-40B4-BE49-F238E27FC236}">
              <a16:creationId xmlns:a16="http://schemas.microsoft.com/office/drawing/2014/main" id="{00000000-0008-0000-0100-0000B2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5" name="Text Box 11">
          <a:extLst>
            <a:ext uri="{FF2B5EF4-FFF2-40B4-BE49-F238E27FC236}">
              <a16:creationId xmlns:a16="http://schemas.microsoft.com/office/drawing/2014/main" id="{00000000-0008-0000-0100-0000B3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6" name="Text Box 8">
          <a:extLst>
            <a:ext uri="{FF2B5EF4-FFF2-40B4-BE49-F238E27FC236}">
              <a16:creationId xmlns:a16="http://schemas.microsoft.com/office/drawing/2014/main" id="{00000000-0008-0000-0100-0000B4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7" name="Text Box 9">
          <a:extLst>
            <a:ext uri="{FF2B5EF4-FFF2-40B4-BE49-F238E27FC236}">
              <a16:creationId xmlns:a16="http://schemas.microsoft.com/office/drawing/2014/main" id="{00000000-0008-0000-0100-0000B5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8" name="Text Box 11">
          <a:extLst>
            <a:ext uri="{FF2B5EF4-FFF2-40B4-BE49-F238E27FC236}">
              <a16:creationId xmlns:a16="http://schemas.microsoft.com/office/drawing/2014/main" id="{00000000-0008-0000-0100-0000B6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39" name="Text Box 8">
          <a:extLst>
            <a:ext uri="{FF2B5EF4-FFF2-40B4-BE49-F238E27FC236}">
              <a16:creationId xmlns:a16="http://schemas.microsoft.com/office/drawing/2014/main" id="{00000000-0008-0000-0100-0000B7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0" name="Text Box 9">
          <a:extLst>
            <a:ext uri="{FF2B5EF4-FFF2-40B4-BE49-F238E27FC236}">
              <a16:creationId xmlns:a16="http://schemas.microsoft.com/office/drawing/2014/main" id="{00000000-0008-0000-0100-0000B8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1" name="Text Box 11">
          <a:extLst>
            <a:ext uri="{FF2B5EF4-FFF2-40B4-BE49-F238E27FC236}">
              <a16:creationId xmlns:a16="http://schemas.microsoft.com/office/drawing/2014/main" id="{00000000-0008-0000-0100-0000B9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2" name="Text Box 8">
          <a:extLst>
            <a:ext uri="{FF2B5EF4-FFF2-40B4-BE49-F238E27FC236}">
              <a16:creationId xmlns:a16="http://schemas.microsoft.com/office/drawing/2014/main" id="{00000000-0008-0000-0100-0000BA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3" name="Text Box 9">
          <a:extLst>
            <a:ext uri="{FF2B5EF4-FFF2-40B4-BE49-F238E27FC236}">
              <a16:creationId xmlns:a16="http://schemas.microsoft.com/office/drawing/2014/main" id="{00000000-0008-0000-0100-0000BB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4" name="Text Box 11">
          <a:extLst>
            <a:ext uri="{FF2B5EF4-FFF2-40B4-BE49-F238E27FC236}">
              <a16:creationId xmlns:a16="http://schemas.microsoft.com/office/drawing/2014/main" id="{00000000-0008-0000-0100-0000BC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5" name="Text Box 8">
          <a:extLst>
            <a:ext uri="{FF2B5EF4-FFF2-40B4-BE49-F238E27FC236}">
              <a16:creationId xmlns:a16="http://schemas.microsoft.com/office/drawing/2014/main" id="{00000000-0008-0000-0100-0000BD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6" name="Text Box 9">
          <a:extLst>
            <a:ext uri="{FF2B5EF4-FFF2-40B4-BE49-F238E27FC236}">
              <a16:creationId xmlns:a16="http://schemas.microsoft.com/office/drawing/2014/main" id="{00000000-0008-0000-0100-0000BE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7" name="Text Box 11">
          <a:extLst>
            <a:ext uri="{FF2B5EF4-FFF2-40B4-BE49-F238E27FC236}">
              <a16:creationId xmlns:a16="http://schemas.microsoft.com/office/drawing/2014/main" id="{00000000-0008-0000-0100-0000BF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8" name="Text Box 8">
          <a:extLst>
            <a:ext uri="{FF2B5EF4-FFF2-40B4-BE49-F238E27FC236}">
              <a16:creationId xmlns:a16="http://schemas.microsoft.com/office/drawing/2014/main" id="{00000000-0008-0000-0100-0000C0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49" name="Text Box 9">
          <a:extLst>
            <a:ext uri="{FF2B5EF4-FFF2-40B4-BE49-F238E27FC236}">
              <a16:creationId xmlns:a16="http://schemas.microsoft.com/office/drawing/2014/main" id="{00000000-0008-0000-0100-0000C1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0" name="Text Box 11">
          <a:extLst>
            <a:ext uri="{FF2B5EF4-FFF2-40B4-BE49-F238E27FC236}">
              <a16:creationId xmlns:a16="http://schemas.microsoft.com/office/drawing/2014/main" id="{00000000-0008-0000-0100-0000C2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1" name="Text Box 8">
          <a:extLst>
            <a:ext uri="{FF2B5EF4-FFF2-40B4-BE49-F238E27FC236}">
              <a16:creationId xmlns:a16="http://schemas.microsoft.com/office/drawing/2014/main" id="{00000000-0008-0000-0100-0000C3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2" name="Text Box 9">
          <a:extLst>
            <a:ext uri="{FF2B5EF4-FFF2-40B4-BE49-F238E27FC236}">
              <a16:creationId xmlns:a16="http://schemas.microsoft.com/office/drawing/2014/main" id="{00000000-0008-0000-0100-0000C4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3" name="Text Box 11">
          <a:extLst>
            <a:ext uri="{FF2B5EF4-FFF2-40B4-BE49-F238E27FC236}">
              <a16:creationId xmlns:a16="http://schemas.microsoft.com/office/drawing/2014/main" id="{00000000-0008-0000-0100-0000C5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4" name="Text Box 8">
          <a:extLst>
            <a:ext uri="{FF2B5EF4-FFF2-40B4-BE49-F238E27FC236}">
              <a16:creationId xmlns:a16="http://schemas.microsoft.com/office/drawing/2014/main" id="{00000000-0008-0000-0100-0000C6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5" name="Text Box 9">
          <a:extLst>
            <a:ext uri="{FF2B5EF4-FFF2-40B4-BE49-F238E27FC236}">
              <a16:creationId xmlns:a16="http://schemas.microsoft.com/office/drawing/2014/main" id="{00000000-0008-0000-0100-0000C7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6" name="Text Box 11">
          <a:extLst>
            <a:ext uri="{FF2B5EF4-FFF2-40B4-BE49-F238E27FC236}">
              <a16:creationId xmlns:a16="http://schemas.microsoft.com/office/drawing/2014/main" id="{00000000-0008-0000-0100-0000C8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7" name="Text Box 8">
          <a:extLst>
            <a:ext uri="{FF2B5EF4-FFF2-40B4-BE49-F238E27FC236}">
              <a16:creationId xmlns:a16="http://schemas.microsoft.com/office/drawing/2014/main" id="{00000000-0008-0000-0100-0000C9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8" name="Text Box 9">
          <a:extLst>
            <a:ext uri="{FF2B5EF4-FFF2-40B4-BE49-F238E27FC236}">
              <a16:creationId xmlns:a16="http://schemas.microsoft.com/office/drawing/2014/main" id="{00000000-0008-0000-0100-0000CA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59" name="Text Box 11">
          <a:extLst>
            <a:ext uri="{FF2B5EF4-FFF2-40B4-BE49-F238E27FC236}">
              <a16:creationId xmlns:a16="http://schemas.microsoft.com/office/drawing/2014/main" id="{00000000-0008-0000-0100-0000CB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0" name="Text Box 8">
          <a:extLst>
            <a:ext uri="{FF2B5EF4-FFF2-40B4-BE49-F238E27FC236}">
              <a16:creationId xmlns:a16="http://schemas.microsoft.com/office/drawing/2014/main" id="{00000000-0008-0000-0100-0000CC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1" name="Text Box 9">
          <a:extLst>
            <a:ext uri="{FF2B5EF4-FFF2-40B4-BE49-F238E27FC236}">
              <a16:creationId xmlns:a16="http://schemas.microsoft.com/office/drawing/2014/main" id="{00000000-0008-0000-0100-0000CD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2" name="Text Box 11">
          <a:extLst>
            <a:ext uri="{FF2B5EF4-FFF2-40B4-BE49-F238E27FC236}">
              <a16:creationId xmlns:a16="http://schemas.microsoft.com/office/drawing/2014/main" id="{00000000-0008-0000-0100-0000CE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3" name="Text Box 8">
          <a:extLst>
            <a:ext uri="{FF2B5EF4-FFF2-40B4-BE49-F238E27FC236}">
              <a16:creationId xmlns:a16="http://schemas.microsoft.com/office/drawing/2014/main" id="{00000000-0008-0000-0100-0000CF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4" name="Text Box 9">
          <a:extLst>
            <a:ext uri="{FF2B5EF4-FFF2-40B4-BE49-F238E27FC236}">
              <a16:creationId xmlns:a16="http://schemas.microsoft.com/office/drawing/2014/main" id="{00000000-0008-0000-0100-0000D0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5" name="Text Box 11">
          <a:extLst>
            <a:ext uri="{FF2B5EF4-FFF2-40B4-BE49-F238E27FC236}">
              <a16:creationId xmlns:a16="http://schemas.microsoft.com/office/drawing/2014/main" id="{00000000-0008-0000-0100-0000D1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66" name="Text Box 8">
          <a:extLst>
            <a:ext uri="{FF2B5EF4-FFF2-40B4-BE49-F238E27FC236}">
              <a16:creationId xmlns:a16="http://schemas.microsoft.com/office/drawing/2014/main" id="{00000000-0008-0000-0100-0000D201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67" name="Text Box 11">
          <a:extLst>
            <a:ext uri="{FF2B5EF4-FFF2-40B4-BE49-F238E27FC236}">
              <a16:creationId xmlns:a16="http://schemas.microsoft.com/office/drawing/2014/main" id="{00000000-0008-0000-0100-0000D3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8" name="Text Box 8">
          <a:extLst>
            <a:ext uri="{FF2B5EF4-FFF2-40B4-BE49-F238E27FC236}">
              <a16:creationId xmlns:a16="http://schemas.microsoft.com/office/drawing/2014/main" id="{00000000-0008-0000-0100-0000D4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69" name="Text Box 9">
          <a:extLst>
            <a:ext uri="{FF2B5EF4-FFF2-40B4-BE49-F238E27FC236}">
              <a16:creationId xmlns:a16="http://schemas.microsoft.com/office/drawing/2014/main" id="{00000000-0008-0000-0100-0000D5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0" name="Text Box 11">
          <a:extLst>
            <a:ext uri="{FF2B5EF4-FFF2-40B4-BE49-F238E27FC236}">
              <a16:creationId xmlns:a16="http://schemas.microsoft.com/office/drawing/2014/main" id="{00000000-0008-0000-0100-0000D6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471" name="Text Box 11">
          <a:extLst>
            <a:ext uri="{FF2B5EF4-FFF2-40B4-BE49-F238E27FC236}">
              <a16:creationId xmlns:a16="http://schemas.microsoft.com/office/drawing/2014/main" id="{00000000-0008-0000-0100-0000D701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72" name="Text Box 8">
          <a:extLst>
            <a:ext uri="{FF2B5EF4-FFF2-40B4-BE49-F238E27FC236}">
              <a16:creationId xmlns:a16="http://schemas.microsoft.com/office/drawing/2014/main" id="{00000000-0008-0000-0100-0000D8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73" name="Text Box 9">
          <a:extLst>
            <a:ext uri="{FF2B5EF4-FFF2-40B4-BE49-F238E27FC236}">
              <a16:creationId xmlns:a16="http://schemas.microsoft.com/office/drawing/2014/main" id="{00000000-0008-0000-0100-0000D9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74" name="Text Box 11">
          <a:extLst>
            <a:ext uri="{FF2B5EF4-FFF2-40B4-BE49-F238E27FC236}">
              <a16:creationId xmlns:a16="http://schemas.microsoft.com/office/drawing/2014/main" id="{00000000-0008-0000-0100-0000DA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5" name="Text Box 8">
          <a:extLst>
            <a:ext uri="{FF2B5EF4-FFF2-40B4-BE49-F238E27FC236}">
              <a16:creationId xmlns:a16="http://schemas.microsoft.com/office/drawing/2014/main" id="{00000000-0008-0000-0100-0000DB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6" name="Text Box 9">
          <a:extLst>
            <a:ext uri="{FF2B5EF4-FFF2-40B4-BE49-F238E27FC236}">
              <a16:creationId xmlns:a16="http://schemas.microsoft.com/office/drawing/2014/main" id="{00000000-0008-0000-0100-0000DC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77" name="Text Box 11">
          <a:extLst>
            <a:ext uri="{FF2B5EF4-FFF2-40B4-BE49-F238E27FC236}">
              <a16:creationId xmlns:a16="http://schemas.microsoft.com/office/drawing/2014/main" id="{00000000-0008-0000-0100-0000DD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78" name="Text Box 8">
          <a:extLst>
            <a:ext uri="{FF2B5EF4-FFF2-40B4-BE49-F238E27FC236}">
              <a16:creationId xmlns:a16="http://schemas.microsoft.com/office/drawing/2014/main" id="{00000000-0008-0000-0100-0000DE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79" name="Text Box 9">
          <a:extLst>
            <a:ext uri="{FF2B5EF4-FFF2-40B4-BE49-F238E27FC236}">
              <a16:creationId xmlns:a16="http://schemas.microsoft.com/office/drawing/2014/main" id="{00000000-0008-0000-0100-0000DF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480" name="Text Box 11">
          <a:extLst>
            <a:ext uri="{FF2B5EF4-FFF2-40B4-BE49-F238E27FC236}">
              <a16:creationId xmlns:a16="http://schemas.microsoft.com/office/drawing/2014/main" id="{00000000-0008-0000-0100-0000E001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1" name="Text Box 8">
          <a:extLst>
            <a:ext uri="{FF2B5EF4-FFF2-40B4-BE49-F238E27FC236}">
              <a16:creationId xmlns:a16="http://schemas.microsoft.com/office/drawing/2014/main" id="{00000000-0008-0000-0100-0000E1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2" name="Text Box 9">
          <a:extLst>
            <a:ext uri="{FF2B5EF4-FFF2-40B4-BE49-F238E27FC236}">
              <a16:creationId xmlns:a16="http://schemas.microsoft.com/office/drawing/2014/main" id="{00000000-0008-0000-0100-0000E2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83" name="Text Box 11">
          <a:extLst>
            <a:ext uri="{FF2B5EF4-FFF2-40B4-BE49-F238E27FC236}">
              <a16:creationId xmlns:a16="http://schemas.microsoft.com/office/drawing/2014/main" id="{00000000-0008-0000-0100-0000E3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84" name="Text Box 8">
          <a:extLst>
            <a:ext uri="{FF2B5EF4-FFF2-40B4-BE49-F238E27FC236}">
              <a16:creationId xmlns:a16="http://schemas.microsoft.com/office/drawing/2014/main" id="{00000000-0008-0000-0100-0000E401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5" name="Text Box 11">
          <a:extLst>
            <a:ext uri="{FF2B5EF4-FFF2-40B4-BE49-F238E27FC236}">
              <a16:creationId xmlns:a16="http://schemas.microsoft.com/office/drawing/2014/main" id="{00000000-0008-0000-0100-0000E5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6" name="Text Box 11">
          <a:extLst>
            <a:ext uri="{FF2B5EF4-FFF2-40B4-BE49-F238E27FC236}">
              <a16:creationId xmlns:a16="http://schemas.microsoft.com/office/drawing/2014/main" id="{00000000-0008-0000-0100-0000E6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7" name="Text Box 11">
          <a:extLst>
            <a:ext uri="{FF2B5EF4-FFF2-40B4-BE49-F238E27FC236}">
              <a16:creationId xmlns:a16="http://schemas.microsoft.com/office/drawing/2014/main" id="{00000000-0008-0000-0100-0000E7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8" name="Text Box 11">
          <a:extLst>
            <a:ext uri="{FF2B5EF4-FFF2-40B4-BE49-F238E27FC236}">
              <a16:creationId xmlns:a16="http://schemas.microsoft.com/office/drawing/2014/main" id="{00000000-0008-0000-0100-0000E8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89" name="Text Box 11">
          <a:extLst>
            <a:ext uri="{FF2B5EF4-FFF2-40B4-BE49-F238E27FC236}">
              <a16:creationId xmlns:a16="http://schemas.microsoft.com/office/drawing/2014/main" id="{00000000-0008-0000-0100-0000E9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90" name="Text Box 11">
          <a:extLst>
            <a:ext uri="{FF2B5EF4-FFF2-40B4-BE49-F238E27FC236}">
              <a16:creationId xmlns:a16="http://schemas.microsoft.com/office/drawing/2014/main" id="{00000000-0008-0000-0100-0000EA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91" name="Text Box 11">
          <a:extLst>
            <a:ext uri="{FF2B5EF4-FFF2-40B4-BE49-F238E27FC236}">
              <a16:creationId xmlns:a16="http://schemas.microsoft.com/office/drawing/2014/main" id="{00000000-0008-0000-0100-0000EB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92" name="Text Box 11">
          <a:extLst>
            <a:ext uri="{FF2B5EF4-FFF2-40B4-BE49-F238E27FC236}">
              <a16:creationId xmlns:a16="http://schemas.microsoft.com/office/drawing/2014/main" id="{00000000-0008-0000-0100-0000EC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493" name="Text Box 11">
          <a:extLst>
            <a:ext uri="{FF2B5EF4-FFF2-40B4-BE49-F238E27FC236}">
              <a16:creationId xmlns:a16="http://schemas.microsoft.com/office/drawing/2014/main" id="{00000000-0008-0000-0100-0000ED01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494" name="Text Box 8">
          <a:extLst>
            <a:ext uri="{FF2B5EF4-FFF2-40B4-BE49-F238E27FC236}">
              <a16:creationId xmlns:a16="http://schemas.microsoft.com/office/drawing/2014/main" id="{00000000-0008-0000-0100-0000EE01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xdr:colOff>
      <xdr:row>13</xdr:row>
      <xdr:rowOff>0</xdr:rowOff>
    </xdr:from>
    <xdr:ext cx="76200" cy="28575"/>
    <xdr:sp macro="" textlink="">
      <xdr:nvSpPr>
        <xdr:cNvPr id="495" name="Text Box 11">
          <a:extLst>
            <a:ext uri="{FF2B5EF4-FFF2-40B4-BE49-F238E27FC236}">
              <a16:creationId xmlns:a16="http://schemas.microsoft.com/office/drawing/2014/main" id="{00000000-0008-0000-0100-0000EF010000}"/>
            </a:ext>
          </a:extLst>
        </xdr:cNvPr>
        <xdr:cNvSpPr txBox="1">
          <a:spLocks noChangeArrowheads="1"/>
        </xdr:cNvSpPr>
      </xdr:nvSpPr>
      <xdr:spPr bwMode="auto">
        <a:xfrm>
          <a:off x="476250"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6" name="Text Box 9">
          <a:extLst>
            <a:ext uri="{FF2B5EF4-FFF2-40B4-BE49-F238E27FC236}">
              <a16:creationId xmlns:a16="http://schemas.microsoft.com/office/drawing/2014/main" id="{00000000-0008-0000-0100-0000F0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7" name="Text Box 11">
          <a:extLst>
            <a:ext uri="{FF2B5EF4-FFF2-40B4-BE49-F238E27FC236}">
              <a16:creationId xmlns:a16="http://schemas.microsoft.com/office/drawing/2014/main" id="{00000000-0008-0000-0100-0000F1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8" name="Text Box 8">
          <a:extLst>
            <a:ext uri="{FF2B5EF4-FFF2-40B4-BE49-F238E27FC236}">
              <a16:creationId xmlns:a16="http://schemas.microsoft.com/office/drawing/2014/main" id="{00000000-0008-0000-0100-0000F2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499" name="Text Box 9">
          <a:extLst>
            <a:ext uri="{FF2B5EF4-FFF2-40B4-BE49-F238E27FC236}">
              <a16:creationId xmlns:a16="http://schemas.microsoft.com/office/drawing/2014/main" id="{00000000-0008-0000-0100-0000F3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0" name="Text Box 11">
          <a:extLst>
            <a:ext uri="{FF2B5EF4-FFF2-40B4-BE49-F238E27FC236}">
              <a16:creationId xmlns:a16="http://schemas.microsoft.com/office/drawing/2014/main" id="{00000000-0008-0000-0100-0000F4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1" name="Text Box 8">
          <a:extLst>
            <a:ext uri="{FF2B5EF4-FFF2-40B4-BE49-F238E27FC236}">
              <a16:creationId xmlns:a16="http://schemas.microsoft.com/office/drawing/2014/main" id="{00000000-0008-0000-0100-0000F5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2" name="Text Box 9">
          <a:extLst>
            <a:ext uri="{FF2B5EF4-FFF2-40B4-BE49-F238E27FC236}">
              <a16:creationId xmlns:a16="http://schemas.microsoft.com/office/drawing/2014/main" id="{00000000-0008-0000-0100-0000F6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3" name="Text Box 11">
          <a:extLst>
            <a:ext uri="{FF2B5EF4-FFF2-40B4-BE49-F238E27FC236}">
              <a16:creationId xmlns:a16="http://schemas.microsoft.com/office/drawing/2014/main" id="{00000000-0008-0000-0100-0000F7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4" name="Text Box 8">
          <a:extLst>
            <a:ext uri="{FF2B5EF4-FFF2-40B4-BE49-F238E27FC236}">
              <a16:creationId xmlns:a16="http://schemas.microsoft.com/office/drawing/2014/main" id="{00000000-0008-0000-0100-0000F8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5" name="Text Box 9">
          <a:extLst>
            <a:ext uri="{FF2B5EF4-FFF2-40B4-BE49-F238E27FC236}">
              <a16:creationId xmlns:a16="http://schemas.microsoft.com/office/drawing/2014/main" id="{00000000-0008-0000-0100-0000F9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6" name="Text Box 11">
          <a:extLst>
            <a:ext uri="{FF2B5EF4-FFF2-40B4-BE49-F238E27FC236}">
              <a16:creationId xmlns:a16="http://schemas.microsoft.com/office/drawing/2014/main" id="{00000000-0008-0000-0100-0000FA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7" name="Text Box 8">
          <a:extLst>
            <a:ext uri="{FF2B5EF4-FFF2-40B4-BE49-F238E27FC236}">
              <a16:creationId xmlns:a16="http://schemas.microsoft.com/office/drawing/2014/main" id="{00000000-0008-0000-0100-0000FB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8" name="Text Box 9">
          <a:extLst>
            <a:ext uri="{FF2B5EF4-FFF2-40B4-BE49-F238E27FC236}">
              <a16:creationId xmlns:a16="http://schemas.microsoft.com/office/drawing/2014/main" id="{00000000-0008-0000-0100-0000FC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09" name="Text Box 11">
          <a:extLst>
            <a:ext uri="{FF2B5EF4-FFF2-40B4-BE49-F238E27FC236}">
              <a16:creationId xmlns:a16="http://schemas.microsoft.com/office/drawing/2014/main" id="{00000000-0008-0000-0100-0000FD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0" name="Text Box 8">
          <a:extLst>
            <a:ext uri="{FF2B5EF4-FFF2-40B4-BE49-F238E27FC236}">
              <a16:creationId xmlns:a16="http://schemas.microsoft.com/office/drawing/2014/main" id="{00000000-0008-0000-0100-0000FE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1" name="Text Box 9">
          <a:extLst>
            <a:ext uri="{FF2B5EF4-FFF2-40B4-BE49-F238E27FC236}">
              <a16:creationId xmlns:a16="http://schemas.microsoft.com/office/drawing/2014/main" id="{00000000-0008-0000-0100-0000FF01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2" name="Text Box 11">
          <a:extLst>
            <a:ext uri="{FF2B5EF4-FFF2-40B4-BE49-F238E27FC236}">
              <a16:creationId xmlns:a16="http://schemas.microsoft.com/office/drawing/2014/main" id="{00000000-0008-0000-0100-000000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3" name="Text Box 8">
          <a:extLst>
            <a:ext uri="{FF2B5EF4-FFF2-40B4-BE49-F238E27FC236}">
              <a16:creationId xmlns:a16="http://schemas.microsoft.com/office/drawing/2014/main" id="{00000000-0008-0000-0100-000001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4" name="Text Box 9">
          <a:extLst>
            <a:ext uri="{FF2B5EF4-FFF2-40B4-BE49-F238E27FC236}">
              <a16:creationId xmlns:a16="http://schemas.microsoft.com/office/drawing/2014/main" id="{00000000-0008-0000-0100-000002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5" name="Text Box 11">
          <a:extLst>
            <a:ext uri="{FF2B5EF4-FFF2-40B4-BE49-F238E27FC236}">
              <a16:creationId xmlns:a16="http://schemas.microsoft.com/office/drawing/2014/main" id="{00000000-0008-0000-0100-000003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6" name="Text Box 8">
          <a:extLst>
            <a:ext uri="{FF2B5EF4-FFF2-40B4-BE49-F238E27FC236}">
              <a16:creationId xmlns:a16="http://schemas.microsoft.com/office/drawing/2014/main" id="{00000000-0008-0000-0100-000004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7" name="Text Box 9">
          <a:extLst>
            <a:ext uri="{FF2B5EF4-FFF2-40B4-BE49-F238E27FC236}">
              <a16:creationId xmlns:a16="http://schemas.microsoft.com/office/drawing/2014/main" id="{00000000-0008-0000-0100-000005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8" name="Text Box 11">
          <a:extLst>
            <a:ext uri="{FF2B5EF4-FFF2-40B4-BE49-F238E27FC236}">
              <a16:creationId xmlns:a16="http://schemas.microsoft.com/office/drawing/2014/main" id="{00000000-0008-0000-0100-000006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19" name="Text Box 8">
          <a:extLst>
            <a:ext uri="{FF2B5EF4-FFF2-40B4-BE49-F238E27FC236}">
              <a16:creationId xmlns:a16="http://schemas.microsoft.com/office/drawing/2014/main" id="{00000000-0008-0000-0100-000007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0" name="Text Box 9">
          <a:extLst>
            <a:ext uri="{FF2B5EF4-FFF2-40B4-BE49-F238E27FC236}">
              <a16:creationId xmlns:a16="http://schemas.microsoft.com/office/drawing/2014/main" id="{00000000-0008-0000-0100-000008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1" name="Text Box 11">
          <a:extLst>
            <a:ext uri="{FF2B5EF4-FFF2-40B4-BE49-F238E27FC236}">
              <a16:creationId xmlns:a16="http://schemas.microsoft.com/office/drawing/2014/main" id="{00000000-0008-0000-0100-000009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2" name="Text Box 8">
          <a:extLst>
            <a:ext uri="{FF2B5EF4-FFF2-40B4-BE49-F238E27FC236}">
              <a16:creationId xmlns:a16="http://schemas.microsoft.com/office/drawing/2014/main" id="{00000000-0008-0000-0100-00000A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3" name="Text Box 9">
          <a:extLst>
            <a:ext uri="{FF2B5EF4-FFF2-40B4-BE49-F238E27FC236}">
              <a16:creationId xmlns:a16="http://schemas.microsoft.com/office/drawing/2014/main" id="{00000000-0008-0000-0100-00000B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4" name="Text Box 11">
          <a:extLst>
            <a:ext uri="{FF2B5EF4-FFF2-40B4-BE49-F238E27FC236}">
              <a16:creationId xmlns:a16="http://schemas.microsoft.com/office/drawing/2014/main" id="{00000000-0008-0000-0100-00000C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5" name="Text Box 8">
          <a:extLst>
            <a:ext uri="{FF2B5EF4-FFF2-40B4-BE49-F238E27FC236}">
              <a16:creationId xmlns:a16="http://schemas.microsoft.com/office/drawing/2014/main" id="{00000000-0008-0000-0100-00000D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6" name="Text Box 9">
          <a:extLst>
            <a:ext uri="{FF2B5EF4-FFF2-40B4-BE49-F238E27FC236}">
              <a16:creationId xmlns:a16="http://schemas.microsoft.com/office/drawing/2014/main" id="{00000000-0008-0000-0100-00000E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7" name="Text Box 11">
          <a:extLst>
            <a:ext uri="{FF2B5EF4-FFF2-40B4-BE49-F238E27FC236}">
              <a16:creationId xmlns:a16="http://schemas.microsoft.com/office/drawing/2014/main" id="{00000000-0008-0000-0100-00000F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8" name="Text Box 8">
          <a:extLst>
            <a:ext uri="{FF2B5EF4-FFF2-40B4-BE49-F238E27FC236}">
              <a16:creationId xmlns:a16="http://schemas.microsoft.com/office/drawing/2014/main" id="{00000000-0008-0000-0100-000010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29" name="Text Box 9">
          <a:extLst>
            <a:ext uri="{FF2B5EF4-FFF2-40B4-BE49-F238E27FC236}">
              <a16:creationId xmlns:a16="http://schemas.microsoft.com/office/drawing/2014/main" id="{00000000-0008-0000-0100-000011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0" name="Text Box 11">
          <a:extLst>
            <a:ext uri="{FF2B5EF4-FFF2-40B4-BE49-F238E27FC236}">
              <a16:creationId xmlns:a16="http://schemas.microsoft.com/office/drawing/2014/main" id="{00000000-0008-0000-0100-000012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31" name="Text Box 8">
          <a:extLst>
            <a:ext uri="{FF2B5EF4-FFF2-40B4-BE49-F238E27FC236}">
              <a16:creationId xmlns:a16="http://schemas.microsoft.com/office/drawing/2014/main" id="{00000000-0008-0000-0100-00001302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32" name="Text Box 11">
          <a:extLst>
            <a:ext uri="{FF2B5EF4-FFF2-40B4-BE49-F238E27FC236}">
              <a16:creationId xmlns:a16="http://schemas.microsoft.com/office/drawing/2014/main" id="{00000000-0008-0000-0100-000014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3" name="Text Box 8">
          <a:extLst>
            <a:ext uri="{FF2B5EF4-FFF2-40B4-BE49-F238E27FC236}">
              <a16:creationId xmlns:a16="http://schemas.microsoft.com/office/drawing/2014/main" id="{00000000-0008-0000-0100-000015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4" name="Text Box 9">
          <a:extLst>
            <a:ext uri="{FF2B5EF4-FFF2-40B4-BE49-F238E27FC236}">
              <a16:creationId xmlns:a16="http://schemas.microsoft.com/office/drawing/2014/main" id="{00000000-0008-0000-0100-000016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5" name="Text Box 11">
          <a:extLst>
            <a:ext uri="{FF2B5EF4-FFF2-40B4-BE49-F238E27FC236}">
              <a16:creationId xmlns:a16="http://schemas.microsoft.com/office/drawing/2014/main" id="{00000000-0008-0000-0100-000017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36" name="Text Box 8">
          <a:extLst>
            <a:ext uri="{FF2B5EF4-FFF2-40B4-BE49-F238E27FC236}">
              <a16:creationId xmlns:a16="http://schemas.microsoft.com/office/drawing/2014/main" id="{00000000-0008-0000-0100-000018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37" name="Text Box 9">
          <a:extLst>
            <a:ext uri="{FF2B5EF4-FFF2-40B4-BE49-F238E27FC236}">
              <a16:creationId xmlns:a16="http://schemas.microsoft.com/office/drawing/2014/main" id="{00000000-0008-0000-0100-000019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38" name="Text Box 11">
          <a:extLst>
            <a:ext uri="{FF2B5EF4-FFF2-40B4-BE49-F238E27FC236}">
              <a16:creationId xmlns:a16="http://schemas.microsoft.com/office/drawing/2014/main" id="{00000000-0008-0000-0100-00001A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39" name="Text Box 8">
          <a:extLst>
            <a:ext uri="{FF2B5EF4-FFF2-40B4-BE49-F238E27FC236}">
              <a16:creationId xmlns:a16="http://schemas.microsoft.com/office/drawing/2014/main" id="{00000000-0008-0000-0100-00001B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0" name="Text Box 9">
          <a:extLst>
            <a:ext uri="{FF2B5EF4-FFF2-40B4-BE49-F238E27FC236}">
              <a16:creationId xmlns:a16="http://schemas.microsoft.com/office/drawing/2014/main" id="{00000000-0008-0000-0100-00001C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1" name="Text Box 11">
          <a:extLst>
            <a:ext uri="{FF2B5EF4-FFF2-40B4-BE49-F238E27FC236}">
              <a16:creationId xmlns:a16="http://schemas.microsoft.com/office/drawing/2014/main" id="{00000000-0008-0000-0100-00001D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42" name="Text Box 8">
          <a:extLst>
            <a:ext uri="{FF2B5EF4-FFF2-40B4-BE49-F238E27FC236}">
              <a16:creationId xmlns:a16="http://schemas.microsoft.com/office/drawing/2014/main" id="{00000000-0008-0000-0100-00001E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43" name="Text Box 9">
          <a:extLst>
            <a:ext uri="{FF2B5EF4-FFF2-40B4-BE49-F238E27FC236}">
              <a16:creationId xmlns:a16="http://schemas.microsoft.com/office/drawing/2014/main" id="{00000000-0008-0000-0100-00001F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544" name="Text Box 11">
          <a:extLst>
            <a:ext uri="{FF2B5EF4-FFF2-40B4-BE49-F238E27FC236}">
              <a16:creationId xmlns:a16="http://schemas.microsoft.com/office/drawing/2014/main" id="{00000000-0008-0000-0100-000020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5" name="Text Box 8">
          <a:extLst>
            <a:ext uri="{FF2B5EF4-FFF2-40B4-BE49-F238E27FC236}">
              <a16:creationId xmlns:a16="http://schemas.microsoft.com/office/drawing/2014/main" id="{00000000-0008-0000-0100-000021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6" name="Text Box 9">
          <a:extLst>
            <a:ext uri="{FF2B5EF4-FFF2-40B4-BE49-F238E27FC236}">
              <a16:creationId xmlns:a16="http://schemas.microsoft.com/office/drawing/2014/main" id="{00000000-0008-0000-0100-000022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47" name="Text Box 11">
          <a:extLst>
            <a:ext uri="{FF2B5EF4-FFF2-40B4-BE49-F238E27FC236}">
              <a16:creationId xmlns:a16="http://schemas.microsoft.com/office/drawing/2014/main" id="{00000000-0008-0000-0100-000023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48" name="Text Box 8">
          <a:extLst>
            <a:ext uri="{FF2B5EF4-FFF2-40B4-BE49-F238E27FC236}">
              <a16:creationId xmlns:a16="http://schemas.microsoft.com/office/drawing/2014/main" id="{00000000-0008-0000-0100-00002402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49" name="Text Box 11">
          <a:extLst>
            <a:ext uri="{FF2B5EF4-FFF2-40B4-BE49-F238E27FC236}">
              <a16:creationId xmlns:a16="http://schemas.microsoft.com/office/drawing/2014/main" id="{00000000-0008-0000-0100-000025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50" name="Text Box 11">
          <a:extLst>
            <a:ext uri="{FF2B5EF4-FFF2-40B4-BE49-F238E27FC236}">
              <a16:creationId xmlns:a16="http://schemas.microsoft.com/office/drawing/2014/main" id="{00000000-0008-0000-0100-000026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51" name="Text Box 11">
          <a:extLst>
            <a:ext uri="{FF2B5EF4-FFF2-40B4-BE49-F238E27FC236}">
              <a16:creationId xmlns:a16="http://schemas.microsoft.com/office/drawing/2014/main" id="{00000000-0008-0000-0100-000027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52" name="Text Box 11">
          <a:extLst>
            <a:ext uri="{FF2B5EF4-FFF2-40B4-BE49-F238E27FC236}">
              <a16:creationId xmlns:a16="http://schemas.microsoft.com/office/drawing/2014/main" id="{00000000-0008-0000-0100-000028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53" name="Text Box 11">
          <a:extLst>
            <a:ext uri="{FF2B5EF4-FFF2-40B4-BE49-F238E27FC236}">
              <a16:creationId xmlns:a16="http://schemas.microsoft.com/office/drawing/2014/main" id="{00000000-0008-0000-0100-000029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54" name="Text Box 11">
          <a:extLst>
            <a:ext uri="{FF2B5EF4-FFF2-40B4-BE49-F238E27FC236}">
              <a16:creationId xmlns:a16="http://schemas.microsoft.com/office/drawing/2014/main" id="{00000000-0008-0000-0100-00002A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55" name="Text Box 11">
          <a:extLst>
            <a:ext uri="{FF2B5EF4-FFF2-40B4-BE49-F238E27FC236}">
              <a16:creationId xmlns:a16="http://schemas.microsoft.com/office/drawing/2014/main" id="{00000000-0008-0000-0100-00002B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56" name="Text Box 11">
          <a:extLst>
            <a:ext uri="{FF2B5EF4-FFF2-40B4-BE49-F238E27FC236}">
              <a16:creationId xmlns:a16="http://schemas.microsoft.com/office/drawing/2014/main" id="{00000000-0008-0000-0100-00002C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57" name="Text Box 11">
          <a:extLst>
            <a:ext uri="{FF2B5EF4-FFF2-40B4-BE49-F238E27FC236}">
              <a16:creationId xmlns:a16="http://schemas.microsoft.com/office/drawing/2014/main" id="{00000000-0008-0000-0100-00002D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558" name="Text Box 8">
          <a:extLst>
            <a:ext uri="{FF2B5EF4-FFF2-40B4-BE49-F238E27FC236}">
              <a16:creationId xmlns:a16="http://schemas.microsoft.com/office/drawing/2014/main" id="{00000000-0008-0000-0100-00002E02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59" name="Text Box 11">
          <a:extLst>
            <a:ext uri="{FF2B5EF4-FFF2-40B4-BE49-F238E27FC236}">
              <a16:creationId xmlns:a16="http://schemas.microsoft.com/office/drawing/2014/main" id="{00000000-0008-0000-0100-00002F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60" name="Text Box 11">
          <a:extLst>
            <a:ext uri="{FF2B5EF4-FFF2-40B4-BE49-F238E27FC236}">
              <a16:creationId xmlns:a16="http://schemas.microsoft.com/office/drawing/2014/main" id="{00000000-0008-0000-0100-000030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61" name="Text Box 11">
          <a:extLst>
            <a:ext uri="{FF2B5EF4-FFF2-40B4-BE49-F238E27FC236}">
              <a16:creationId xmlns:a16="http://schemas.microsoft.com/office/drawing/2014/main" id="{00000000-0008-0000-0100-000031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62" name="Text Box 11">
          <a:extLst>
            <a:ext uri="{FF2B5EF4-FFF2-40B4-BE49-F238E27FC236}">
              <a16:creationId xmlns:a16="http://schemas.microsoft.com/office/drawing/2014/main" id="{00000000-0008-0000-0100-000032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63" name="Text Box 11">
          <a:extLst>
            <a:ext uri="{FF2B5EF4-FFF2-40B4-BE49-F238E27FC236}">
              <a16:creationId xmlns:a16="http://schemas.microsoft.com/office/drawing/2014/main" id="{00000000-0008-0000-0100-000033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64" name="Text Box 11">
          <a:extLst>
            <a:ext uri="{FF2B5EF4-FFF2-40B4-BE49-F238E27FC236}">
              <a16:creationId xmlns:a16="http://schemas.microsoft.com/office/drawing/2014/main" id="{00000000-0008-0000-0100-000034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65" name="Text Box 11">
          <a:extLst>
            <a:ext uri="{FF2B5EF4-FFF2-40B4-BE49-F238E27FC236}">
              <a16:creationId xmlns:a16="http://schemas.microsoft.com/office/drawing/2014/main" id="{00000000-0008-0000-0100-000035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66" name="Text Box 11">
          <a:extLst>
            <a:ext uri="{FF2B5EF4-FFF2-40B4-BE49-F238E27FC236}">
              <a16:creationId xmlns:a16="http://schemas.microsoft.com/office/drawing/2014/main" id="{00000000-0008-0000-0100-000036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67" name="Text Box 11">
          <a:extLst>
            <a:ext uri="{FF2B5EF4-FFF2-40B4-BE49-F238E27FC236}">
              <a16:creationId xmlns:a16="http://schemas.microsoft.com/office/drawing/2014/main" id="{00000000-0008-0000-0100-000037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68" name="Text Box 11">
          <a:extLst>
            <a:ext uri="{FF2B5EF4-FFF2-40B4-BE49-F238E27FC236}">
              <a16:creationId xmlns:a16="http://schemas.microsoft.com/office/drawing/2014/main" id="{00000000-0008-0000-0100-000038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69" name="Text Box 11">
          <a:extLst>
            <a:ext uri="{FF2B5EF4-FFF2-40B4-BE49-F238E27FC236}">
              <a16:creationId xmlns:a16="http://schemas.microsoft.com/office/drawing/2014/main" id="{00000000-0008-0000-0100-000039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70" name="Text Box 11">
          <a:extLst>
            <a:ext uri="{FF2B5EF4-FFF2-40B4-BE49-F238E27FC236}">
              <a16:creationId xmlns:a16="http://schemas.microsoft.com/office/drawing/2014/main" id="{00000000-0008-0000-0100-00003A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71" name="Text Box 11">
          <a:extLst>
            <a:ext uri="{FF2B5EF4-FFF2-40B4-BE49-F238E27FC236}">
              <a16:creationId xmlns:a16="http://schemas.microsoft.com/office/drawing/2014/main" id="{00000000-0008-0000-0100-00003B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72" name="Text Box 11">
          <a:extLst>
            <a:ext uri="{FF2B5EF4-FFF2-40B4-BE49-F238E27FC236}">
              <a16:creationId xmlns:a16="http://schemas.microsoft.com/office/drawing/2014/main" id="{00000000-0008-0000-0100-00003C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73" name="Text Box 11">
          <a:extLst>
            <a:ext uri="{FF2B5EF4-FFF2-40B4-BE49-F238E27FC236}">
              <a16:creationId xmlns:a16="http://schemas.microsoft.com/office/drawing/2014/main" id="{00000000-0008-0000-0100-00003D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74" name="Text Box 11">
          <a:extLst>
            <a:ext uri="{FF2B5EF4-FFF2-40B4-BE49-F238E27FC236}">
              <a16:creationId xmlns:a16="http://schemas.microsoft.com/office/drawing/2014/main" id="{00000000-0008-0000-0100-00003E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75" name="Text Box 11">
          <a:extLst>
            <a:ext uri="{FF2B5EF4-FFF2-40B4-BE49-F238E27FC236}">
              <a16:creationId xmlns:a16="http://schemas.microsoft.com/office/drawing/2014/main" id="{00000000-0008-0000-0100-00003F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76" name="Text Box 11">
          <a:extLst>
            <a:ext uri="{FF2B5EF4-FFF2-40B4-BE49-F238E27FC236}">
              <a16:creationId xmlns:a16="http://schemas.microsoft.com/office/drawing/2014/main" id="{00000000-0008-0000-0100-000040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77" name="Text Box 11">
          <a:extLst>
            <a:ext uri="{FF2B5EF4-FFF2-40B4-BE49-F238E27FC236}">
              <a16:creationId xmlns:a16="http://schemas.microsoft.com/office/drawing/2014/main" id="{00000000-0008-0000-0100-000041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78" name="Text Box 11">
          <a:extLst>
            <a:ext uri="{FF2B5EF4-FFF2-40B4-BE49-F238E27FC236}">
              <a16:creationId xmlns:a16="http://schemas.microsoft.com/office/drawing/2014/main" id="{00000000-0008-0000-0100-000042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79" name="Text Box 11">
          <a:extLst>
            <a:ext uri="{FF2B5EF4-FFF2-40B4-BE49-F238E27FC236}">
              <a16:creationId xmlns:a16="http://schemas.microsoft.com/office/drawing/2014/main" id="{00000000-0008-0000-0100-000043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580" name="Text Box 11">
          <a:extLst>
            <a:ext uri="{FF2B5EF4-FFF2-40B4-BE49-F238E27FC236}">
              <a16:creationId xmlns:a16="http://schemas.microsoft.com/office/drawing/2014/main" id="{00000000-0008-0000-0100-00004402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1" name="Text Box 8">
          <a:extLst>
            <a:ext uri="{FF2B5EF4-FFF2-40B4-BE49-F238E27FC236}">
              <a16:creationId xmlns:a16="http://schemas.microsoft.com/office/drawing/2014/main" id="{00000000-0008-0000-0100-000045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2" name="Text Box 9">
          <a:extLst>
            <a:ext uri="{FF2B5EF4-FFF2-40B4-BE49-F238E27FC236}">
              <a16:creationId xmlns:a16="http://schemas.microsoft.com/office/drawing/2014/main" id="{00000000-0008-0000-0100-000046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3" name="Text Box 11">
          <a:extLst>
            <a:ext uri="{FF2B5EF4-FFF2-40B4-BE49-F238E27FC236}">
              <a16:creationId xmlns:a16="http://schemas.microsoft.com/office/drawing/2014/main" id="{00000000-0008-0000-0100-000047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4" name="Text Box 8">
          <a:extLst>
            <a:ext uri="{FF2B5EF4-FFF2-40B4-BE49-F238E27FC236}">
              <a16:creationId xmlns:a16="http://schemas.microsoft.com/office/drawing/2014/main" id="{00000000-0008-0000-0100-000048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5" name="Text Box 9">
          <a:extLst>
            <a:ext uri="{FF2B5EF4-FFF2-40B4-BE49-F238E27FC236}">
              <a16:creationId xmlns:a16="http://schemas.microsoft.com/office/drawing/2014/main" id="{00000000-0008-0000-0100-000049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6" name="Text Box 11">
          <a:extLst>
            <a:ext uri="{FF2B5EF4-FFF2-40B4-BE49-F238E27FC236}">
              <a16:creationId xmlns:a16="http://schemas.microsoft.com/office/drawing/2014/main" id="{00000000-0008-0000-0100-00004A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7" name="Text Box 8">
          <a:extLst>
            <a:ext uri="{FF2B5EF4-FFF2-40B4-BE49-F238E27FC236}">
              <a16:creationId xmlns:a16="http://schemas.microsoft.com/office/drawing/2014/main" id="{00000000-0008-0000-0100-00004B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8" name="Text Box 9">
          <a:extLst>
            <a:ext uri="{FF2B5EF4-FFF2-40B4-BE49-F238E27FC236}">
              <a16:creationId xmlns:a16="http://schemas.microsoft.com/office/drawing/2014/main" id="{00000000-0008-0000-0100-00004C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89" name="Text Box 11">
          <a:extLst>
            <a:ext uri="{FF2B5EF4-FFF2-40B4-BE49-F238E27FC236}">
              <a16:creationId xmlns:a16="http://schemas.microsoft.com/office/drawing/2014/main" id="{00000000-0008-0000-0100-00004D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0" name="Text Box 8">
          <a:extLst>
            <a:ext uri="{FF2B5EF4-FFF2-40B4-BE49-F238E27FC236}">
              <a16:creationId xmlns:a16="http://schemas.microsoft.com/office/drawing/2014/main" id="{00000000-0008-0000-0100-00004E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1" name="Text Box 9">
          <a:extLst>
            <a:ext uri="{FF2B5EF4-FFF2-40B4-BE49-F238E27FC236}">
              <a16:creationId xmlns:a16="http://schemas.microsoft.com/office/drawing/2014/main" id="{00000000-0008-0000-0100-00004F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2" name="Text Box 11">
          <a:extLst>
            <a:ext uri="{FF2B5EF4-FFF2-40B4-BE49-F238E27FC236}">
              <a16:creationId xmlns:a16="http://schemas.microsoft.com/office/drawing/2014/main" id="{00000000-0008-0000-0100-000050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3" name="Text Box 8">
          <a:extLst>
            <a:ext uri="{FF2B5EF4-FFF2-40B4-BE49-F238E27FC236}">
              <a16:creationId xmlns:a16="http://schemas.microsoft.com/office/drawing/2014/main" id="{00000000-0008-0000-0100-000051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4" name="Text Box 9">
          <a:extLst>
            <a:ext uri="{FF2B5EF4-FFF2-40B4-BE49-F238E27FC236}">
              <a16:creationId xmlns:a16="http://schemas.microsoft.com/office/drawing/2014/main" id="{00000000-0008-0000-0100-000052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5" name="Text Box 11">
          <a:extLst>
            <a:ext uri="{FF2B5EF4-FFF2-40B4-BE49-F238E27FC236}">
              <a16:creationId xmlns:a16="http://schemas.microsoft.com/office/drawing/2014/main" id="{00000000-0008-0000-0100-000053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6" name="Text Box 8">
          <a:extLst>
            <a:ext uri="{FF2B5EF4-FFF2-40B4-BE49-F238E27FC236}">
              <a16:creationId xmlns:a16="http://schemas.microsoft.com/office/drawing/2014/main" id="{00000000-0008-0000-0100-000054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7" name="Text Box 9">
          <a:extLst>
            <a:ext uri="{FF2B5EF4-FFF2-40B4-BE49-F238E27FC236}">
              <a16:creationId xmlns:a16="http://schemas.microsoft.com/office/drawing/2014/main" id="{00000000-0008-0000-0100-000055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8" name="Text Box 11">
          <a:extLst>
            <a:ext uri="{FF2B5EF4-FFF2-40B4-BE49-F238E27FC236}">
              <a16:creationId xmlns:a16="http://schemas.microsoft.com/office/drawing/2014/main" id="{00000000-0008-0000-0100-000056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599" name="Text Box 11">
          <a:extLst>
            <a:ext uri="{FF2B5EF4-FFF2-40B4-BE49-F238E27FC236}">
              <a16:creationId xmlns:a16="http://schemas.microsoft.com/office/drawing/2014/main" id="{00000000-0008-0000-0100-000057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0" name="Text Box 9">
          <a:extLst>
            <a:ext uri="{FF2B5EF4-FFF2-40B4-BE49-F238E27FC236}">
              <a16:creationId xmlns:a16="http://schemas.microsoft.com/office/drawing/2014/main" id="{00000000-0008-0000-0100-000058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1" name="Text Box 11">
          <a:extLst>
            <a:ext uri="{FF2B5EF4-FFF2-40B4-BE49-F238E27FC236}">
              <a16:creationId xmlns:a16="http://schemas.microsoft.com/office/drawing/2014/main" id="{00000000-0008-0000-0100-000059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2" name="Text Box 8">
          <a:extLst>
            <a:ext uri="{FF2B5EF4-FFF2-40B4-BE49-F238E27FC236}">
              <a16:creationId xmlns:a16="http://schemas.microsoft.com/office/drawing/2014/main" id="{00000000-0008-0000-0100-00005A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3" name="Text Box 9">
          <a:extLst>
            <a:ext uri="{FF2B5EF4-FFF2-40B4-BE49-F238E27FC236}">
              <a16:creationId xmlns:a16="http://schemas.microsoft.com/office/drawing/2014/main" id="{00000000-0008-0000-0100-00005B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4" name="Text Box 11">
          <a:extLst>
            <a:ext uri="{FF2B5EF4-FFF2-40B4-BE49-F238E27FC236}">
              <a16:creationId xmlns:a16="http://schemas.microsoft.com/office/drawing/2014/main" id="{00000000-0008-0000-0100-00005C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5" name="Text Box 8">
          <a:extLst>
            <a:ext uri="{FF2B5EF4-FFF2-40B4-BE49-F238E27FC236}">
              <a16:creationId xmlns:a16="http://schemas.microsoft.com/office/drawing/2014/main" id="{00000000-0008-0000-0100-00005D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6" name="Text Box 9">
          <a:extLst>
            <a:ext uri="{FF2B5EF4-FFF2-40B4-BE49-F238E27FC236}">
              <a16:creationId xmlns:a16="http://schemas.microsoft.com/office/drawing/2014/main" id="{00000000-0008-0000-0100-00005E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7" name="Text Box 11">
          <a:extLst>
            <a:ext uri="{FF2B5EF4-FFF2-40B4-BE49-F238E27FC236}">
              <a16:creationId xmlns:a16="http://schemas.microsoft.com/office/drawing/2014/main" id="{00000000-0008-0000-0100-00005F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8" name="Text Box 8">
          <a:extLst>
            <a:ext uri="{FF2B5EF4-FFF2-40B4-BE49-F238E27FC236}">
              <a16:creationId xmlns:a16="http://schemas.microsoft.com/office/drawing/2014/main" id="{00000000-0008-0000-0100-000060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09" name="Text Box 9">
          <a:extLst>
            <a:ext uri="{FF2B5EF4-FFF2-40B4-BE49-F238E27FC236}">
              <a16:creationId xmlns:a16="http://schemas.microsoft.com/office/drawing/2014/main" id="{00000000-0008-0000-0100-000061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0" name="Text Box 11">
          <a:extLst>
            <a:ext uri="{FF2B5EF4-FFF2-40B4-BE49-F238E27FC236}">
              <a16:creationId xmlns:a16="http://schemas.microsoft.com/office/drawing/2014/main" id="{00000000-0008-0000-0100-000062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1" name="Text Box 8">
          <a:extLst>
            <a:ext uri="{FF2B5EF4-FFF2-40B4-BE49-F238E27FC236}">
              <a16:creationId xmlns:a16="http://schemas.microsoft.com/office/drawing/2014/main" id="{00000000-0008-0000-0100-000063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2" name="Text Box 9">
          <a:extLst>
            <a:ext uri="{FF2B5EF4-FFF2-40B4-BE49-F238E27FC236}">
              <a16:creationId xmlns:a16="http://schemas.microsoft.com/office/drawing/2014/main" id="{00000000-0008-0000-0100-000064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3" name="Text Box 11">
          <a:extLst>
            <a:ext uri="{FF2B5EF4-FFF2-40B4-BE49-F238E27FC236}">
              <a16:creationId xmlns:a16="http://schemas.microsoft.com/office/drawing/2014/main" id="{00000000-0008-0000-0100-000065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4" name="Text Box 8">
          <a:extLst>
            <a:ext uri="{FF2B5EF4-FFF2-40B4-BE49-F238E27FC236}">
              <a16:creationId xmlns:a16="http://schemas.microsoft.com/office/drawing/2014/main" id="{00000000-0008-0000-0100-000066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5" name="Text Box 9">
          <a:extLst>
            <a:ext uri="{FF2B5EF4-FFF2-40B4-BE49-F238E27FC236}">
              <a16:creationId xmlns:a16="http://schemas.microsoft.com/office/drawing/2014/main" id="{00000000-0008-0000-0100-000067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6" name="Text Box 11">
          <a:extLst>
            <a:ext uri="{FF2B5EF4-FFF2-40B4-BE49-F238E27FC236}">
              <a16:creationId xmlns:a16="http://schemas.microsoft.com/office/drawing/2014/main" id="{00000000-0008-0000-0100-000068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7" name="Text Box 8">
          <a:extLst>
            <a:ext uri="{FF2B5EF4-FFF2-40B4-BE49-F238E27FC236}">
              <a16:creationId xmlns:a16="http://schemas.microsoft.com/office/drawing/2014/main" id="{00000000-0008-0000-0100-000069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8" name="Text Box 9">
          <a:extLst>
            <a:ext uri="{FF2B5EF4-FFF2-40B4-BE49-F238E27FC236}">
              <a16:creationId xmlns:a16="http://schemas.microsoft.com/office/drawing/2014/main" id="{00000000-0008-0000-0100-00006A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19" name="Text Box 11">
          <a:extLst>
            <a:ext uri="{FF2B5EF4-FFF2-40B4-BE49-F238E27FC236}">
              <a16:creationId xmlns:a16="http://schemas.microsoft.com/office/drawing/2014/main" id="{00000000-0008-0000-0100-00006B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0" name="Text Box 8">
          <a:extLst>
            <a:ext uri="{FF2B5EF4-FFF2-40B4-BE49-F238E27FC236}">
              <a16:creationId xmlns:a16="http://schemas.microsoft.com/office/drawing/2014/main" id="{00000000-0008-0000-0100-00006C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1" name="Text Box 9">
          <a:extLst>
            <a:ext uri="{FF2B5EF4-FFF2-40B4-BE49-F238E27FC236}">
              <a16:creationId xmlns:a16="http://schemas.microsoft.com/office/drawing/2014/main" id="{00000000-0008-0000-0100-00006D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2" name="Text Box 11">
          <a:extLst>
            <a:ext uri="{FF2B5EF4-FFF2-40B4-BE49-F238E27FC236}">
              <a16:creationId xmlns:a16="http://schemas.microsoft.com/office/drawing/2014/main" id="{00000000-0008-0000-0100-00006E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3" name="Text Box 8">
          <a:extLst>
            <a:ext uri="{FF2B5EF4-FFF2-40B4-BE49-F238E27FC236}">
              <a16:creationId xmlns:a16="http://schemas.microsoft.com/office/drawing/2014/main" id="{00000000-0008-0000-0100-00006F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4" name="Text Box 9">
          <a:extLst>
            <a:ext uri="{FF2B5EF4-FFF2-40B4-BE49-F238E27FC236}">
              <a16:creationId xmlns:a16="http://schemas.microsoft.com/office/drawing/2014/main" id="{00000000-0008-0000-0100-000070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5" name="Text Box 11">
          <a:extLst>
            <a:ext uri="{FF2B5EF4-FFF2-40B4-BE49-F238E27FC236}">
              <a16:creationId xmlns:a16="http://schemas.microsoft.com/office/drawing/2014/main" id="{00000000-0008-0000-0100-000071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6" name="Text Box 8">
          <a:extLst>
            <a:ext uri="{FF2B5EF4-FFF2-40B4-BE49-F238E27FC236}">
              <a16:creationId xmlns:a16="http://schemas.microsoft.com/office/drawing/2014/main" id="{00000000-0008-0000-0100-000072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7" name="Text Box 9">
          <a:extLst>
            <a:ext uri="{FF2B5EF4-FFF2-40B4-BE49-F238E27FC236}">
              <a16:creationId xmlns:a16="http://schemas.microsoft.com/office/drawing/2014/main" id="{00000000-0008-0000-0100-000073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8" name="Text Box 11">
          <a:extLst>
            <a:ext uri="{FF2B5EF4-FFF2-40B4-BE49-F238E27FC236}">
              <a16:creationId xmlns:a16="http://schemas.microsoft.com/office/drawing/2014/main" id="{00000000-0008-0000-0100-000074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29" name="Text Box 8">
          <a:extLst>
            <a:ext uri="{FF2B5EF4-FFF2-40B4-BE49-F238E27FC236}">
              <a16:creationId xmlns:a16="http://schemas.microsoft.com/office/drawing/2014/main" id="{00000000-0008-0000-0100-000075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0" name="Text Box 9">
          <a:extLst>
            <a:ext uri="{FF2B5EF4-FFF2-40B4-BE49-F238E27FC236}">
              <a16:creationId xmlns:a16="http://schemas.microsoft.com/office/drawing/2014/main" id="{00000000-0008-0000-0100-000076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1" name="Text Box 11">
          <a:extLst>
            <a:ext uri="{FF2B5EF4-FFF2-40B4-BE49-F238E27FC236}">
              <a16:creationId xmlns:a16="http://schemas.microsoft.com/office/drawing/2014/main" id="{00000000-0008-0000-0100-000077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2" name="Text Box 8">
          <a:extLst>
            <a:ext uri="{FF2B5EF4-FFF2-40B4-BE49-F238E27FC236}">
              <a16:creationId xmlns:a16="http://schemas.microsoft.com/office/drawing/2014/main" id="{00000000-0008-0000-0100-000078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3" name="Text Box 9">
          <a:extLst>
            <a:ext uri="{FF2B5EF4-FFF2-40B4-BE49-F238E27FC236}">
              <a16:creationId xmlns:a16="http://schemas.microsoft.com/office/drawing/2014/main" id="{00000000-0008-0000-0100-000079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4" name="Text Box 11">
          <a:extLst>
            <a:ext uri="{FF2B5EF4-FFF2-40B4-BE49-F238E27FC236}">
              <a16:creationId xmlns:a16="http://schemas.microsoft.com/office/drawing/2014/main" id="{00000000-0008-0000-0100-00007A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35" name="Text Box 8">
          <a:extLst>
            <a:ext uri="{FF2B5EF4-FFF2-40B4-BE49-F238E27FC236}">
              <a16:creationId xmlns:a16="http://schemas.microsoft.com/office/drawing/2014/main" id="{00000000-0008-0000-0100-00007B02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6" name="Text Box 8">
          <a:extLst>
            <a:ext uri="{FF2B5EF4-FFF2-40B4-BE49-F238E27FC236}">
              <a16:creationId xmlns:a16="http://schemas.microsoft.com/office/drawing/2014/main" id="{00000000-0008-0000-0100-00007C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7" name="Text Box 9">
          <a:extLst>
            <a:ext uri="{FF2B5EF4-FFF2-40B4-BE49-F238E27FC236}">
              <a16:creationId xmlns:a16="http://schemas.microsoft.com/office/drawing/2014/main" id="{00000000-0008-0000-0100-00007D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38" name="Text Box 11">
          <a:extLst>
            <a:ext uri="{FF2B5EF4-FFF2-40B4-BE49-F238E27FC236}">
              <a16:creationId xmlns:a16="http://schemas.microsoft.com/office/drawing/2014/main" id="{00000000-0008-0000-0100-00007E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639" name="Text Box 11">
          <a:extLst>
            <a:ext uri="{FF2B5EF4-FFF2-40B4-BE49-F238E27FC236}">
              <a16:creationId xmlns:a16="http://schemas.microsoft.com/office/drawing/2014/main" id="{00000000-0008-0000-0100-00007F02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40" name="Text Box 8">
          <a:extLst>
            <a:ext uri="{FF2B5EF4-FFF2-40B4-BE49-F238E27FC236}">
              <a16:creationId xmlns:a16="http://schemas.microsoft.com/office/drawing/2014/main" id="{00000000-0008-0000-0100-000080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41" name="Text Box 9">
          <a:extLst>
            <a:ext uri="{FF2B5EF4-FFF2-40B4-BE49-F238E27FC236}">
              <a16:creationId xmlns:a16="http://schemas.microsoft.com/office/drawing/2014/main" id="{00000000-0008-0000-0100-000081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42" name="Text Box 11">
          <a:extLst>
            <a:ext uri="{FF2B5EF4-FFF2-40B4-BE49-F238E27FC236}">
              <a16:creationId xmlns:a16="http://schemas.microsoft.com/office/drawing/2014/main" id="{00000000-0008-0000-0100-000082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3" name="Text Box 8">
          <a:extLst>
            <a:ext uri="{FF2B5EF4-FFF2-40B4-BE49-F238E27FC236}">
              <a16:creationId xmlns:a16="http://schemas.microsoft.com/office/drawing/2014/main" id="{00000000-0008-0000-0100-000083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4" name="Text Box 9">
          <a:extLst>
            <a:ext uri="{FF2B5EF4-FFF2-40B4-BE49-F238E27FC236}">
              <a16:creationId xmlns:a16="http://schemas.microsoft.com/office/drawing/2014/main" id="{00000000-0008-0000-0100-000084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5" name="Text Box 11">
          <a:extLst>
            <a:ext uri="{FF2B5EF4-FFF2-40B4-BE49-F238E27FC236}">
              <a16:creationId xmlns:a16="http://schemas.microsoft.com/office/drawing/2014/main" id="{00000000-0008-0000-0100-000085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46" name="Text Box 8">
          <a:extLst>
            <a:ext uri="{FF2B5EF4-FFF2-40B4-BE49-F238E27FC236}">
              <a16:creationId xmlns:a16="http://schemas.microsoft.com/office/drawing/2014/main" id="{00000000-0008-0000-0100-000086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47" name="Text Box 9">
          <a:extLst>
            <a:ext uri="{FF2B5EF4-FFF2-40B4-BE49-F238E27FC236}">
              <a16:creationId xmlns:a16="http://schemas.microsoft.com/office/drawing/2014/main" id="{00000000-0008-0000-0100-000087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48" name="Text Box 11">
          <a:extLst>
            <a:ext uri="{FF2B5EF4-FFF2-40B4-BE49-F238E27FC236}">
              <a16:creationId xmlns:a16="http://schemas.microsoft.com/office/drawing/2014/main" id="{00000000-0008-0000-0100-000088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49" name="Text Box 8">
          <a:extLst>
            <a:ext uri="{FF2B5EF4-FFF2-40B4-BE49-F238E27FC236}">
              <a16:creationId xmlns:a16="http://schemas.microsoft.com/office/drawing/2014/main" id="{00000000-0008-0000-0100-000089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0" name="Text Box 9">
          <a:extLst>
            <a:ext uri="{FF2B5EF4-FFF2-40B4-BE49-F238E27FC236}">
              <a16:creationId xmlns:a16="http://schemas.microsoft.com/office/drawing/2014/main" id="{00000000-0008-0000-0100-00008A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1" name="Text Box 11">
          <a:extLst>
            <a:ext uri="{FF2B5EF4-FFF2-40B4-BE49-F238E27FC236}">
              <a16:creationId xmlns:a16="http://schemas.microsoft.com/office/drawing/2014/main" id="{00000000-0008-0000-0100-00008B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52" name="Text Box 8">
          <a:extLst>
            <a:ext uri="{FF2B5EF4-FFF2-40B4-BE49-F238E27FC236}">
              <a16:creationId xmlns:a16="http://schemas.microsoft.com/office/drawing/2014/main" id="{00000000-0008-0000-0100-00008C02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53" name="Text Box 8">
          <a:extLst>
            <a:ext uri="{FF2B5EF4-FFF2-40B4-BE49-F238E27FC236}">
              <a16:creationId xmlns:a16="http://schemas.microsoft.com/office/drawing/2014/main" id="{00000000-0008-0000-0100-00008D02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4" name="Text Box 9">
          <a:extLst>
            <a:ext uri="{FF2B5EF4-FFF2-40B4-BE49-F238E27FC236}">
              <a16:creationId xmlns:a16="http://schemas.microsoft.com/office/drawing/2014/main" id="{00000000-0008-0000-0100-00008E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5" name="Text Box 11">
          <a:extLst>
            <a:ext uri="{FF2B5EF4-FFF2-40B4-BE49-F238E27FC236}">
              <a16:creationId xmlns:a16="http://schemas.microsoft.com/office/drawing/2014/main" id="{00000000-0008-0000-0100-00008F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6" name="Text Box 8">
          <a:extLst>
            <a:ext uri="{FF2B5EF4-FFF2-40B4-BE49-F238E27FC236}">
              <a16:creationId xmlns:a16="http://schemas.microsoft.com/office/drawing/2014/main" id="{00000000-0008-0000-0100-000090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7" name="Text Box 9">
          <a:extLst>
            <a:ext uri="{FF2B5EF4-FFF2-40B4-BE49-F238E27FC236}">
              <a16:creationId xmlns:a16="http://schemas.microsoft.com/office/drawing/2014/main" id="{00000000-0008-0000-0100-000091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8" name="Text Box 11">
          <a:extLst>
            <a:ext uri="{FF2B5EF4-FFF2-40B4-BE49-F238E27FC236}">
              <a16:creationId xmlns:a16="http://schemas.microsoft.com/office/drawing/2014/main" id="{00000000-0008-0000-0100-000092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59" name="Text Box 8">
          <a:extLst>
            <a:ext uri="{FF2B5EF4-FFF2-40B4-BE49-F238E27FC236}">
              <a16:creationId xmlns:a16="http://schemas.microsoft.com/office/drawing/2014/main" id="{00000000-0008-0000-0100-000093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0" name="Text Box 9">
          <a:extLst>
            <a:ext uri="{FF2B5EF4-FFF2-40B4-BE49-F238E27FC236}">
              <a16:creationId xmlns:a16="http://schemas.microsoft.com/office/drawing/2014/main" id="{00000000-0008-0000-0100-000094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1" name="Text Box 11">
          <a:extLst>
            <a:ext uri="{FF2B5EF4-FFF2-40B4-BE49-F238E27FC236}">
              <a16:creationId xmlns:a16="http://schemas.microsoft.com/office/drawing/2014/main" id="{00000000-0008-0000-0100-000095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2" name="Text Box 8">
          <a:extLst>
            <a:ext uri="{FF2B5EF4-FFF2-40B4-BE49-F238E27FC236}">
              <a16:creationId xmlns:a16="http://schemas.microsoft.com/office/drawing/2014/main" id="{00000000-0008-0000-0100-000096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3" name="Text Box 9">
          <a:extLst>
            <a:ext uri="{FF2B5EF4-FFF2-40B4-BE49-F238E27FC236}">
              <a16:creationId xmlns:a16="http://schemas.microsoft.com/office/drawing/2014/main" id="{00000000-0008-0000-0100-000097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4" name="Text Box 11">
          <a:extLst>
            <a:ext uri="{FF2B5EF4-FFF2-40B4-BE49-F238E27FC236}">
              <a16:creationId xmlns:a16="http://schemas.microsoft.com/office/drawing/2014/main" id="{00000000-0008-0000-0100-000098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5" name="Text Box 8">
          <a:extLst>
            <a:ext uri="{FF2B5EF4-FFF2-40B4-BE49-F238E27FC236}">
              <a16:creationId xmlns:a16="http://schemas.microsoft.com/office/drawing/2014/main" id="{00000000-0008-0000-0100-000099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6" name="Text Box 9">
          <a:extLst>
            <a:ext uri="{FF2B5EF4-FFF2-40B4-BE49-F238E27FC236}">
              <a16:creationId xmlns:a16="http://schemas.microsoft.com/office/drawing/2014/main" id="{00000000-0008-0000-0100-00009A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7" name="Text Box 11">
          <a:extLst>
            <a:ext uri="{FF2B5EF4-FFF2-40B4-BE49-F238E27FC236}">
              <a16:creationId xmlns:a16="http://schemas.microsoft.com/office/drawing/2014/main" id="{00000000-0008-0000-0100-00009B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8" name="Text Box 8">
          <a:extLst>
            <a:ext uri="{FF2B5EF4-FFF2-40B4-BE49-F238E27FC236}">
              <a16:creationId xmlns:a16="http://schemas.microsoft.com/office/drawing/2014/main" id="{00000000-0008-0000-0100-00009C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69" name="Text Box 9">
          <a:extLst>
            <a:ext uri="{FF2B5EF4-FFF2-40B4-BE49-F238E27FC236}">
              <a16:creationId xmlns:a16="http://schemas.microsoft.com/office/drawing/2014/main" id="{00000000-0008-0000-0100-00009D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0" name="Text Box 11">
          <a:extLst>
            <a:ext uri="{FF2B5EF4-FFF2-40B4-BE49-F238E27FC236}">
              <a16:creationId xmlns:a16="http://schemas.microsoft.com/office/drawing/2014/main" id="{00000000-0008-0000-0100-00009E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1" name="Text Box 8">
          <a:extLst>
            <a:ext uri="{FF2B5EF4-FFF2-40B4-BE49-F238E27FC236}">
              <a16:creationId xmlns:a16="http://schemas.microsoft.com/office/drawing/2014/main" id="{00000000-0008-0000-0100-00009F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2" name="Text Box 9">
          <a:extLst>
            <a:ext uri="{FF2B5EF4-FFF2-40B4-BE49-F238E27FC236}">
              <a16:creationId xmlns:a16="http://schemas.microsoft.com/office/drawing/2014/main" id="{00000000-0008-0000-0100-0000A0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3" name="Text Box 11">
          <a:extLst>
            <a:ext uri="{FF2B5EF4-FFF2-40B4-BE49-F238E27FC236}">
              <a16:creationId xmlns:a16="http://schemas.microsoft.com/office/drawing/2014/main" id="{00000000-0008-0000-0100-0000A1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4" name="Text Box 8">
          <a:extLst>
            <a:ext uri="{FF2B5EF4-FFF2-40B4-BE49-F238E27FC236}">
              <a16:creationId xmlns:a16="http://schemas.microsoft.com/office/drawing/2014/main" id="{00000000-0008-0000-0100-0000A2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5" name="Text Box 9">
          <a:extLst>
            <a:ext uri="{FF2B5EF4-FFF2-40B4-BE49-F238E27FC236}">
              <a16:creationId xmlns:a16="http://schemas.microsoft.com/office/drawing/2014/main" id="{00000000-0008-0000-0100-0000A3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6" name="Text Box 11">
          <a:extLst>
            <a:ext uri="{FF2B5EF4-FFF2-40B4-BE49-F238E27FC236}">
              <a16:creationId xmlns:a16="http://schemas.microsoft.com/office/drawing/2014/main" id="{00000000-0008-0000-0100-0000A4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7" name="Text Box 8">
          <a:extLst>
            <a:ext uri="{FF2B5EF4-FFF2-40B4-BE49-F238E27FC236}">
              <a16:creationId xmlns:a16="http://schemas.microsoft.com/office/drawing/2014/main" id="{00000000-0008-0000-0100-0000A5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8" name="Text Box 9">
          <a:extLst>
            <a:ext uri="{FF2B5EF4-FFF2-40B4-BE49-F238E27FC236}">
              <a16:creationId xmlns:a16="http://schemas.microsoft.com/office/drawing/2014/main" id="{00000000-0008-0000-0100-0000A6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79" name="Text Box 11">
          <a:extLst>
            <a:ext uri="{FF2B5EF4-FFF2-40B4-BE49-F238E27FC236}">
              <a16:creationId xmlns:a16="http://schemas.microsoft.com/office/drawing/2014/main" id="{00000000-0008-0000-0100-0000A7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0" name="Text Box 8">
          <a:extLst>
            <a:ext uri="{FF2B5EF4-FFF2-40B4-BE49-F238E27FC236}">
              <a16:creationId xmlns:a16="http://schemas.microsoft.com/office/drawing/2014/main" id="{00000000-0008-0000-0100-0000A8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1" name="Text Box 9">
          <a:extLst>
            <a:ext uri="{FF2B5EF4-FFF2-40B4-BE49-F238E27FC236}">
              <a16:creationId xmlns:a16="http://schemas.microsoft.com/office/drawing/2014/main" id="{00000000-0008-0000-0100-0000A9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2" name="Text Box 11">
          <a:extLst>
            <a:ext uri="{FF2B5EF4-FFF2-40B4-BE49-F238E27FC236}">
              <a16:creationId xmlns:a16="http://schemas.microsoft.com/office/drawing/2014/main" id="{00000000-0008-0000-0100-0000AA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3" name="Text Box 8">
          <a:extLst>
            <a:ext uri="{FF2B5EF4-FFF2-40B4-BE49-F238E27FC236}">
              <a16:creationId xmlns:a16="http://schemas.microsoft.com/office/drawing/2014/main" id="{00000000-0008-0000-0100-0000AB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4" name="Text Box 9">
          <a:extLst>
            <a:ext uri="{FF2B5EF4-FFF2-40B4-BE49-F238E27FC236}">
              <a16:creationId xmlns:a16="http://schemas.microsoft.com/office/drawing/2014/main" id="{00000000-0008-0000-0100-0000AC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5" name="Text Box 11">
          <a:extLst>
            <a:ext uri="{FF2B5EF4-FFF2-40B4-BE49-F238E27FC236}">
              <a16:creationId xmlns:a16="http://schemas.microsoft.com/office/drawing/2014/main" id="{00000000-0008-0000-0100-0000AD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6" name="Text Box 8">
          <a:extLst>
            <a:ext uri="{FF2B5EF4-FFF2-40B4-BE49-F238E27FC236}">
              <a16:creationId xmlns:a16="http://schemas.microsoft.com/office/drawing/2014/main" id="{00000000-0008-0000-0100-0000AE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7" name="Text Box 9">
          <a:extLst>
            <a:ext uri="{FF2B5EF4-FFF2-40B4-BE49-F238E27FC236}">
              <a16:creationId xmlns:a16="http://schemas.microsoft.com/office/drawing/2014/main" id="{00000000-0008-0000-0100-0000AF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88" name="Text Box 11">
          <a:extLst>
            <a:ext uri="{FF2B5EF4-FFF2-40B4-BE49-F238E27FC236}">
              <a16:creationId xmlns:a16="http://schemas.microsoft.com/office/drawing/2014/main" id="{00000000-0008-0000-0100-0000B0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689" name="Text Box 8">
          <a:extLst>
            <a:ext uri="{FF2B5EF4-FFF2-40B4-BE49-F238E27FC236}">
              <a16:creationId xmlns:a16="http://schemas.microsoft.com/office/drawing/2014/main" id="{00000000-0008-0000-0100-0000B102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0" name="Text Box 8">
          <a:extLst>
            <a:ext uri="{FF2B5EF4-FFF2-40B4-BE49-F238E27FC236}">
              <a16:creationId xmlns:a16="http://schemas.microsoft.com/office/drawing/2014/main" id="{00000000-0008-0000-0100-0000B2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1" name="Text Box 9">
          <a:extLst>
            <a:ext uri="{FF2B5EF4-FFF2-40B4-BE49-F238E27FC236}">
              <a16:creationId xmlns:a16="http://schemas.microsoft.com/office/drawing/2014/main" id="{00000000-0008-0000-0100-0000B3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2" name="Text Box 11">
          <a:extLst>
            <a:ext uri="{FF2B5EF4-FFF2-40B4-BE49-F238E27FC236}">
              <a16:creationId xmlns:a16="http://schemas.microsoft.com/office/drawing/2014/main" id="{00000000-0008-0000-0100-0000B4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93" name="Text Box 8">
          <a:extLst>
            <a:ext uri="{FF2B5EF4-FFF2-40B4-BE49-F238E27FC236}">
              <a16:creationId xmlns:a16="http://schemas.microsoft.com/office/drawing/2014/main" id="{00000000-0008-0000-0100-0000B5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94" name="Text Box 9">
          <a:extLst>
            <a:ext uri="{FF2B5EF4-FFF2-40B4-BE49-F238E27FC236}">
              <a16:creationId xmlns:a16="http://schemas.microsoft.com/office/drawing/2014/main" id="{00000000-0008-0000-0100-0000B6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95" name="Text Box 11">
          <a:extLst>
            <a:ext uri="{FF2B5EF4-FFF2-40B4-BE49-F238E27FC236}">
              <a16:creationId xmlns:a16="http://schemas.microsoft.com/office/drawing/2014/main" id="{00000000-0008-0000-0100-0000B7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6" name="Text Box 8">
          <a:extLst>
            <a:ext uri="{FF2B5EF4-FFF2-40B4-BE49-F238E27FC236}">
              <a16:creationId xmlns:a16="http://schemas.microsoft.com/office/drawing/2014/main" id="{00000000-0008-0000-0100-0000B8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7" name="Text Box 9">
          <a:extLst>
            <a:ext uri="{FF2B5EF4-FFF2-40B4-BE49-F238E27FC236}">
              <a16:creationId xmlns:a16="http://schemas.microsoft.com/office/drawing/2014/main" id="{00000000-0008-0000-0100-0000B9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698" name="Text Box 11">
          <a:extLst>
            <a:ext uri="{FF2B5EF4-FFF2-40B4-BE49-F238E27FC236}">
              <a16:creationId xmlns:a16="http://schemas.microsoft.com/office/drawing/2014/main" id="{00000000-0008-0000-0100-0000BA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699" name="Text Box 8">
          <a:extLst>
            <a:ext uri="{FF2B5EF4-FFF2-40B4-BE49-F238E27FC236}">
              <a16:creationId xmlns:a16="http://schemas.microsoft.com/office/drawing/2014/main" id="{00000000-0008-0000-0100-0000BB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700" name="Text Box 9">
          <a:extLst>
            <a:ext uri="{FF2B5EF4-FFF2-40B4-BE49-F238E27FC236}">
              <a16:creationId xmlns:a16="http://schemas.microsoft.com/office/drawing/2014/main" id="{00000000-0008-0000-0100-0000BC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701" name="Text Box 11">
          <a:extLst>
            <a:ext uri="{FF2B5EF4-FFF2-40B4-BE49-F238E27FC236}">
              <a16:creationId xmlns:a16="http://schemas.microsoft.com/office/drawing/2014/main" id="{00000000-0008-0000-0100-0000BD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2" name="Text Box 8">
          <a:extLst>
            <a:ext uri="{FF2B5EF4-FFF2-40B4-BE49-F238E27FC236}">
              <a16:creationId xmlns:a16="http://schemas.microsoft.com/office/drawing/2014/main" id="{00000000-0008-0000-0100-0000BE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3" name="Text Box 9">
          <a:extLst>
            <a:ext uri="{FF2B5EF4-FFF2-40B4-BE49-F238E27FC236}">
              <a16:creationId xmlns:a16="http://schemas.microsoft.com/office/drawing/2014/main" id="{00000000-0008-0000-0100-0000BF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4" name="Text Box 11">
          <a:extLst>
            <a:ext uri="{FF2B5EF4-FFF2-40B4-BE49-F238E27FC236}">
              <a16:creationId xmlns:a16="http://schemas.microsoft.com/office/drawing/2014/main" id="{00000000-0008-0000-0100-0000C0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705" name="Text Box 8">
          <a:extLst>
            <a:ext uri="{FF2B5EF4-FFF2-40B4-BE49-F238E27FC236}">
              <a16:creationId xmlns:a16="http://schemas.microsoft.com/office/drawing/2014/main" id="{00000000-0008-0000-0100-0000C102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706" name="Text Box 8">
          <a:extLst>
            <a:ext uri="{FF2B5EF4-FFF2-40B4-BE49-F238E27FC236}">
              <a16:creationId xmlns:a16="http://schemas.microsoft.com/office/drawing/2014/main" id="{00000000-0008-0000-0100-0000C202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7" name="Text Box 8">
          <a:extLst>
            <a:ext uri="{FF2B5EF4-FFF2-40B4-BE49-F238E27FC236}">
              <a16:creationId xmlns:a16="http://schemas.microsoft.com/office/drawing/2014/main" id="{00000000-0008-0000-0100-0000C3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8" name="Text Box 9">
          <a:extLst>
            <a:ext uri="{FF2B5EF4-FFF2-40B4-BE49-F238E27FC236}">
              <a16:creationId xmlns:a16="http://schemas.microsoft.com/office/drawing/2014/main" id="{00000000-0008-0000-0100-0000C4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09" name="Text Box 11">
          <a:extLst>
            <a:ext uri="{FF2B5EF4-FFF2-40B4-BE49-F238E27FC236}">
              <a16:creationId xmlns:a16="http://schemas.microsoft.com/office/drawing/2014/main" id="{00000000-0008-0000-0100-0000C5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10" name="Text Box 8">
          <a:extLst>
            <a:ext uri="{FF2B5EF4-FFF2-40B4-BE49-F238E27FC236}">
              <a16:creationId xmlns:a16="http://schemas.microsoft.com/office/drawing/2014/main" id="{00000000-0008-0000-0100-0000C6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11" name="Text Box 9">
          <a:extLst>
            <a:ext uri="{FF2B5EF4-FFF2-40B4-BE49-F238E27FC236}">
              <a16:creationId xmlns:a16="http://schemas.microsoft.com/office/drawing/2014/main" id="{00000000-0008-0000-0100-0000C7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12" name="Text Box 11">
          <a:extLst>
            <a:ext uri="{FF2B5EF4-FFF2-40B4-BE49-F238E27FC236}">
              <a16:creationId xmlns:a16="http://schemas.microsoft.com/office/drawing/2014/main" id="{00000000-0008-0000-0100-0000C8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13" name="Text Box 8">
          <a:extLst>
            <a:ext uri="{FF2B5EF4-FFF2-40B4-BE49-F238E27FC236}">
              <a16:creationId xmlns:a16="http://schemas.microsoft.com/office/drawing/2014/main" id="{00000000-0008-0000-0100-0000C9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14" name="Text Box 9">
          <a:extLst>
            <a:ext uri="{FF2B5EF4-FFF2-40B4-BE49-F238E27FC236}">
              <a16:creationId xmlns:a16="http://schemas.microsoft.com/office/drawing/2014/main" id="{00000000-0008-0000-0100-0000CA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15" name="Text Box 11">
          <a:extLst>
            <a:ext uri="{FF2B5EF4-FFF2-40B4-BE49-F238E27FC236}">
              <a16:creationId xmlns:a16="http://schemas.microsoft.com/office/drawing/2014/main" id="{00000000-0008-0000-0100-0000CB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16" name="Text Box 8">
          <a:extLst>
            <a:ext uri="{FF2B5EF4-FFF2-40B4-BE49-F238E27FC236}">
              <a16:creationId xmlns:a16="http://schemas.microsoft.com/office/drawing/2014/main" id="{00000000-0008-0000-0100-0000CC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17" name="Text Box 9">
          <a:extLst>
            <a:ext uri="{FF2B5EF4-FFF2-40B4-BE49-F238E27FC236}">
              <a16:creationId xmlns:a16="http://schemas.microsoft.com/office/drawing/2014/main" id="{00000000-0008-0000-0100-0000CD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18" name="Text Box 11">
          <a:extLst>
            <a:ext uri="{FF2B5EF4-FFF2-40B4-BE49-F238E27FC236}">
              <a16:creationId xmlns:a16="http://schemas.microsoft.com/office/drawing/2014/main" id="{00000000-0008-0000-0100-0000CE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19" name="Text Box 8">
          <a:extLst>
            <a:ext uri="{FF2B5EF4-FFF2-40B4-BE49-F238E27FC236}">
              <a16:creationId xmlns:a16="http://schemas.microsoft.com/office/drawing/2014/main" id="{00000000-0008-0000-0100-0000CF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20" name="Text Box 9">
          <a:extLst>
            <a:ext uri="{FF2B5EF4-FFF2-40B4-BE49-F238E27FC236}">
              <a16:creationId xmlns:a16="http://schemas.microsoft.com/office/drawing/2014/main" id="{00000000-0008-0000-0100-0000D0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21" name="Text Box 11">
          <a:extLst>
            <a:ext uri="{FF2B5EF4-FFF2-40B4-BE49-F238E27FC236}">
              <a16:creationId xmlns:a16="http://schemas.microsoft.com/office/drawing/2014/main" id="{00000000-0008-0000-0100-0000D1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22" name="Text Box 8">
          <a:extLst>
            <a:ext uri="{FF2B5EF4-FFF2-40B4-BE49-F238E27FC236}">
              <a16:creationId xmlns:a16="http://schemas.microsoft.com/office/drawing/2014/main" id="{00000000-0008-0000-0100-0000D2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23" name="Text Box 9">
          <a:extLst>
            <a:ext uri="{FF2B5EF4-FFF2-40B4-BE49-F238E27FC236}">
              <a16:creationId xmlns:a16="http://schemas.microsoft.com/office/drawing/2014/main" id="{00000000-0008-0000-0100-0000D3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24" name="Text Box 11">
          <a:extLst>
            <a:ext uri="{FF2B5EF4-FFF2-40B4-BE49-F238E27FC236}">
              <a16:creationId xmlns:a16="http://schemas.microsoft.com/office/drawing/2014/main" id="{00000000-0008-0000-0100-0000D4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25" name="Text Box 11">
          <a:extLst>
            <a:ext uri="{FF2B5EF4-FFF2-40B4-BE49-F238E27FC236}">
              <a16:creationId xmlns:a16="http://schemas.microsoft.com/office/drawing/2014/main" id="{00000000-0008-0000-0100-0000D5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26" name="Text Box 9">
          <a:extLst>
            <a:ext uri="{FF2B5EF4-FFF2-40B4-BE49-F238E27FC236}">
              <a16:creationId xmlns:a16="http://schemas.microsoft.com/office/drawing/2014/main" id="{00000000-0008-0000-0100-0000D6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27" name="Text Box 11">
          <a:extLst>
            <a:ext uri="{FF2B5EF4-FFF2-40B4-BE49-F238E27FC236}">
              <a16:creationId xmlns:a16="http://schemas.microsoft.com/office/drawing/2014/main" id="{00000000-0008-0000-0100-0000D7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28" name="Text Box 8">
          <a:extLst>
            <a:ext uri="{FF2B5EF4-FFF2-40B4-BE49-F238E27FC236}">
              <a16:creationId xmlns:a16="http://schemas.microsoft.com/office/drawing/2014/main" id="{00000000-0008-0000-0100-0000D8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29" name="Text Box 9">
          <a:extLst>
            <a:ext uri="{FF2B5EF4-FFF2-40B4-BE49-F238E27FC236}">
              <a16:creationId xmlns:a16="http://schemas.microsoft.com/office/drawing/2014/main" id="{00000000-0008-0000-0100-0000D9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30" name="Text Box 11">
          <a:extLst>
            <a:ext uri="{FF2B5EF4-FFF2-40B4-BE49-F238E27FC236}">
              <a16:creationId xmlns:a16="http://schemas.microsoft.com/office/drawing/2014/main" id="{00000000-0008-0000-0100-0000DA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31" name="Text Box 8">
          <a:extLst>
            <a:ext uri="{FF2B5EF4-FFF2-40B4-BE49-F238E27FC236}">
              <a16:creationId xmlns:a16="http://schemas.microsoft.com/office/drawing/2014/main" id="{00000000-0008-0000-0100-0000DB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32" name="Text Box 9">
          <a:extLst>
            <a:ext uri="{FF2B5EF4-FFF2-40B4-BE49-F238E27FC236}">
              <a16:creationId xmlns:a16="http://schemas.microsoft.com/office/drawing/2014/main" id="{00000000-0008-0000-0100-0000DC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33" name="Text Box 11">
          <a:extLst>
            <a:ext uri="{FF2B5EF4-FFF2-40B4-BE49-F238E27FC236}">
              <a16:creationId xmlns:a16="http://schemas.microsoft.com/office/drawing/2014/main" id="{00000000-0008-0000-0100-0000DD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34" name="Text Box 8">
          <a:extLst>
            <a:ext uri="{FF2B5EF4-FFF2-40B4-BE49-F238E27FC236}">
              <a16:creationId xmlns:a16="http://schemas.microsoft.com/office/drawing/2014/main" id="{00000000-0008-0000-0100-0000DE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35" name="Text Box 9">
          <a:extLst>
            <a:ext uri="{FF2B5EF4-FFF2-40B4-BE49-F238E27FC236}">
              <a16:creationId xmlns:a16="http://schemas.microsoft.com/office/drawing/2014/main" id="{00000000-0008-0000-0100-0000DF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36" name="Text Box 11">
          <a:extLst>
            <a:ext uri="{FF2B5EF4-FFF2-40B4-BE49-F238E27FC236}">
              <a16:creationId xmlns:a16="http://schemas.microsoft.com/office/drawing/2014/main" id="{00000000-0008-0000-0100-0000E0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37" name="Text Box 8">
          <a:extLst>
            <a:ext uri="{FF2B5EF4-FFF2-40B4-BE49-F238E27FC236}">
              <a16:creationId xmlns:a16="http://schemas.microsoft.com/office/drawing/2014/main" id="{00000000-0008-0000-0100-0000E1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38" name="Text Box 9">
          <a:extLst>
            <a:ext uri="{FF2B5EF4-FFF2-40B4-BE49-F238E27FC236}">
              <a16:creationId xmlns:a16="http://schemas.microsoft.com/office/drawing/2014/main" id="{00000000-0008-0000-0100-0000E2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39" name="Text Box 11">
          <a:extLst>
            <a:ext uri="{FF2B5EF4-FFF2-40B4-BE49-F238E27FC236}">
              <a16:creationId xmlns:a16="http://schemas.microsoft.com/office/drawing/2014/main" id="{00000000-0008-0000-0100-0000E3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40" name="Text Box 8">
          <a:extLst>
            <a:ext uri="{FF2B5EF4-FFF2-40B4-BE49-F238E27FC236}">
              <a16:creationId xmlns:a16="http://schemas.microsoft.com/office/drawing/2014/main" id="{00000000-0008-0000-0100-0000E4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41" name="Text Box 9">
          <a:extLst>
            <a:ext uri="{FF2B5EF4-FFF2-40B4-BE49-F238E27FC236}">
              <a16:creationId xmlns:a16="http://schemas.microsoft.com/office/drawing/2014/main" id="{00000000-0008-0000-0100-0000E5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42" name="Text Box 11">
          <a:extLst>
            <a:ext uri="{FF2B5EF4-FFF2-40B4-BE49-F238E27FC236}">
              <a16:creationId xmlns:a16="http://schemas.microsoft.com/office/drawing/2014/main" id="{00000000-0008-0000-0100-0000E6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43" name="Text Box 8">
          <a:extLst>
            <a:ext uri="{FF2B5EF4-FFF2-40B4-BE49-F238E27FC236}">
              <a16:creationId xmlns:a16="http://schemas.microsoft.com/office/drawing/2014/main" id="{00000000-0008-0000-0100-0000E7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44" name="Text Box 9">
          <a:extLst>
            <a:ext uri="{FF2B5EF4-FFF2-40B4-BE49-F238E27FC236}">
              <a16:creationId xmlns:a16="http://schemas.microsoft.com/office/drawing/2014/main" id="{00000000-0008-0000-0100-0000E8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45" name="Text Box 11">
          <a:extLst>
            <a:ext uri="{FF2B5EF4-FFF2-40B4-BE49-F238E27FC236}">
              <a16:creationId xmlns:a16="http://schemas.microsoft.com/office/drawing/2014/main" id="{00000000-0008-0000-0100-0000E9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46" name="Text Box 8">
          <a:extLst>
            <a:ext uri="{FF2B5EF4-FFF2-40B4-BE49-F238E27FC236}">
              <a16:creationId xmlns:a16="http://schemas.microsoft.com/office/drawing/2014/main" id="{00000000-0008-0000-0100-0000EA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47" name="Text Box 9">
          <a:extLst>
            <a:ext uri="{FF2B5EF4-FFF2-40B4-BE49-F238E27FC236}">
              <a16:creationId xmlns:a16="http://schemas.microsoft.com/office/drawing/2014/main" id="{00000000-0008-0000-0100-0000EB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48" name="Text Box 11">
          <a:extLst>
            <a:ext uri="{FF2B5EF4-FFF2-40B4-BE49-F238E27FC236}">
              <a16:creationId xmlns:a16="http://schemas.microsoft.com/office/drawing/2014/main" id="{00000000-0008-0000-0100-0000EC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49" name="Text Box 8">
          <a:extLst>
            <a:ext uri="{FF2B5EF4-FFF2-40B4-BE49-F238E27FC236}">
              <a16:creationId xmlns:a16="http://schemas.microsoft.com/office/drawing/2014/main" id="{00000000-0008-0000-0100-0000ED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50" name="Text Box 9">
          <a:extLst>
            <a:ext uri="{FF2B5EF4-FFF2-40B4-BE49-F238E27FC236}">
              <a16:creationId xmlns:a16="http://schemas.microsoft.com/office/drawing/2014/main" id="{00000000-0008-0000-0100-0000EE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51" name="Text Box 11">
          <a:extLst>
            <a:ext uri="{FF2B5EF4-FFF2-40B4-BE49-F238E27FC236}">
              <a16:creationId xmlns:a16="http://schemas.microsoft.com/office/drawing/2014/main" id="{00000000-0008-0000-0100-0000EF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52" name="Text Box 8">
          <a:extLst>
            <a:ext uri="{FF2B5EF4-FFF2-40B4-BE49-F238E27FC236}">
              <a16:creationId xmlns:a16="http://schemas.microsoft.com/office/drawing/2014/main" id="{00000000-0008-0000-0100-0000F0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53" name="Text Box 9">
          <a:extLst>
            <a:ext uri="{FF2B5EF4-FFF2-40B4-BE49-F238E27FC236}">
              <a16:creationId xmlns:a16="http://schemas.microsoft.com/office/drawing/2014/main" id="{00000000-0008-0000-0100-0000F1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54" name="Text Box 11">
          <a:extLst>
            <a:ext uri="{FF2B5EF4-FFF2-40B4-BE49-F238E27FC236}">
              <a16:creationId xmlns:a16="http://schemas.microsoft.com/office/drawing/2014/main" id="{00000000-0008-0000-0100-0000F2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55" name="Text Box 8">
          <a:extLst>
            <a:ext uri="{FF2B5EF4-FFF2-40B4-BE49-F238E27FC236}">
              <a16:creationId xmlns:a16="http://schemas.microsoft.com/office/drawing/2014/main" id="{00000000-0008-0000-0100-0000F3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56" name="Text Box 9">
          <a:extLst>
            <a:ext uri="{FF2B5EF4-FFF2-40B4-BE49-F238E27FC236}">
              <a16:creationId xmlns:a16="http://schemas.microsoft.com/office/drawing/2014/main" id="{00000000-0008-0000-0100-0000F4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57" name="Text Box 11">
          <a:extLst>
            <a:ext uri="{FF2B5EF4-FFF2-40B4-BE49-F238E27FC236}">
              <a16:creationId xmlns:a16="http://schemas.microsoft.com/office/drawing/2014/main" id="{00000000-0008-0000-0100-0000F5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58" name="Text Box 8">
          <a:extLst>
            <a:ext uri="{FF2B5EF4-FFF2-40B4-BE49-F238E27FC236}">
              <a16:creationId xmlns:a16="http://schemas.microsoft.com/office/drawing/2014/main" id="{00000000-0008-0000-0100-0000F6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59" name="Text Box 9">
          <a:extLst>
            <a:ext uri="{FF2B5EF4-FFF2-40B4-BE49-F238E27FC236}">
              <a16:creationId xmlns:a16="http://schemas.microsoft.com/office/drawing/2014/main" id="{00000000-0008-0000-0100-0000F7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60" name="Text Box 11">
          <a:extLst>
            <a:ext uri="{FF2B5EF4-FFF2-40B4-BE49-F238E27FC236}">
              <a16:creationId xmlns:a16="http://schemas.microsoft.com/office/drawing/2014/main" id="{00000000-0008-0000-0100-0000F8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761" name="Text Box 8">
          <a:extLst>
            <a:ext uri="{FF2B5EF4-FFF2-40B4-BE49-F238E27FC236}">
              <a16:creationId xmlns:a16="http://schemas.microsoft.com/office/drawing/2014/main" id="{00000000-0008-0000-0100-0000F902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62" name="Text Box 8">
          <a:extLst>
            <a:ext uri="{FF2B5EF4-FFF2-40B4-BE49-F238E27FC236}">
              <a16:creationId xmlns:a16="http://schemas.microsoft.com/office/drawing/2014/main" id="{00000000-0008-0000-0100-0000FA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63" name="Text Box 9">
          <a:extLst>
            <a:ext uri="{FF2B5EF4-FFF2-40B4-BE49-F238E27FC236}">
              <a16:creationId xmlns:a16="http://schemas.microsoft.com/office/drawing/2014/main" id="{00000000-0008-0000-0100-0000FB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64" name="Text Box 11">
          <a:extLst>
            <a:ext uri="{FF2B5EF4-FFF2-40B4-BE49-F238E27FC236}">
              <a16:creationId xmlns:a16="http://schemas.microsoft.com/office/drawing/2014/main" id="{00000000-0008-0000-0100-0000FC02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765" name="Text Box 11">
          <a:extLst>
            <a:ext uri="{FF2B5EF4-FFF2-40B4-BE49-F238E27FC236}">
              <a16:creationId xmlns:a16="http://schemas.microsoft.com/office/drawing/2014/main" id="{00000000-0008-0000-0100-0000FD02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766" name="Text Box 8">
          <a:extLst>
            <a:ext uri="{FF2B5EF4-FFF2-40B4-BE49-F238E27FC236}">
              <a16:creationId xmlns:a16="http://schemas.microsoft.com/office/drawing/2014/main" id="{00000000-0008-0000-0100-0000FE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767" name="Text Box 9">
          <a:extLst>
            <a:ext uri="{FF2B5EF4-FFF2-40B4-BE49-F238E27FC236}">
              <a16:creationId xmlns:a16="http://schemas.microsoft.com/office/drawing/2014/main" id="{00000000-0008-0000-0100-0000FF02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768" name="Text Box 11">
          <a:extLst>
            <a:ext uri="{FF2B5EF4-FFF2-40B4-BE49-F238E27FC236}">
              <a16:creationId xmlns:a16="http://schemas.microsoft.com/office/drawing/2014/main" id="{00000000-0008-0000-0100-000000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69" name="Text Box 8">
          <a:extLst>
            <a:ext uri="{FF2B5EF4-FFF2-40B4-BE49-F238E27FC236}">
              <a16:creationId xmlns:a16="http://schemas.microsoft.com/office/drawing/2014/main" id="{00000000-0008-0000-0100-000001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70" name="Text Box 9">
          <a:extLst>
            <a:ext uri="{FF2B5EF4-FFF2-40B4-BE49-F238E27FC236}">
              <a16:creationId xmlns:a16="http://schemas.microsoft.com/office/drawing/2014/main" id="{00000000-0008-0000-0100-000002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71" name="Text Box 11">
          <a:extLst>
            <a:ext uri="{FF2B5EF4-FFF2-40B4-BE49-F238E27FC236}">
              <a16:creationId xmlns:a16="http://schemas.microsoft.com/office/drawing/2014/main" id="{00000000-0008-0000-0100-000003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772" name="Text Box 8">
          <a:extLst>
            <a:ext uri="{FF2B5EF4-FFF2-40B4-BE49-F238E27FC236}">
              <a16:creationId xmlns:a16="http://schemas.microsoft.com/office/drawing/2014/main" id="{00000000-0008-0000-0100-000004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773" name="Text Box 9">
          <a:extLst>
            <a:ext uri="{FF2B5EF4-FFF2-40B4-BE49-F238E27FC236}">
              <a16:creationId xmlns:a16="http://schemas.microsoft.com/office/drawing/2014/main" id="{00000000-0008-0000-0100-000005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774" name="Text Box 11">
          <a:extLst>
            <a:ext uri="{FF2B5EF4-FFF2-40B4-BE49-F238E27FC236}">
              <a16:creationId xmlns:a16="http://schemas.microsoft.com/office/drawing/2014/main" id="{00000000-0008-0000-0100-000006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75" name="Text Box 8">
          <a:extLst>
            <a:ext uri="{FF2B5EF4-FFF2-40B4-BE49-F238E27FC236}">
              <a16:creationId xmlns:a16="http://schemas.microsoft.com/office/drawing/2014/main" id="{00000000-0008-0000-0100-000007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76" name="Text Box 9">
          <a:extLst>
            <a:ext uri="{FF2B5EF4-FFF2-40B4-BE49-F238E27FC236}">
              <a16:creationId xmlns:a16="http://schemas.microsoft.com/office/drawing/2014/main" id="{00000000-0008-0000-0100-000008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77" name="Text Box 11">
          <a:extLst>
            <a:ext uri="{FF2B5EF4-FFF2-40B4-BE49-F238E27FC236}">
              <a16:creationId xmlns:a16="http://schemas.microsoft.com/office/drawing/2014/main" id="{00000000-0008-0000-0100-000009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778" name="Text Box 8">
          <a:extLst>
            <a:ext uri="{FF2B5EF4-FFF2-40B4-BE49-F238E27FC236}">
              <a16:creationId xmlns:a16="http://schemas.microsoft.com/office/drawing/2014/main" id="{00000000-0008-0000-0100-00000A03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779" name="Text Box 8">
          <a:extLst>
            <a:ext uri="{FF2B5EF4-FFF2-40B4-BE49-F238E27FC236}">
              <a16:creationId xmlns:a16="http://schemas.microsoft.com/office/drawing/2014/main" id="{00000000-0008-0000-0100-00000B03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80" name="Text Box 9">
          <a:extLst>
            <a:ext uri="{FF2B5EF4-FFF2-40B4-BE49-F238E27FC236}">
              <a16:creationId xmlns:a16="http://schemas.microsoft.com/office/drawing/2014/main" id="{00000000-0008-0000-0100-00000C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81" name="Text Box 11">
          <a:extLst>
            <a:ext uri="{FF2B5EF4-FFF2-40B4-BE49-F238E27FC236}">
              <a16:creationId xmlns:a16="http://schemas.microsoft.com/office/drawing/2014/main" id="{00000000-0008-0000-0100-00000D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82" name="Text Box 8">
          <a:extLst>
            <a:ext uri="{FF2B5EF4-FFF2-40B4-BE49-F238E27FC236}">
              <a16:creationId xmlns:a16="http://schemas.microsoft.com/office/drawing/2014/main" id="{00000000-0008-0000-0100-00000E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83" name="Text Box 9">
          <a:extLst>
            <a:ext uri="{FF2B5EF4-FFF2-40B4-BE49-F238E27FC236}">
              <a16:creationId xmlns:a16="http://schemas.microsoft.com/office/drawing/2014/main" id="{00000000-0008-0000-0100-00000F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84" name="Text Box 11">
          <a:extLst>
            <a:ext uri="{FF2B5EF4-FFF2-40B4-BE49-F238E27FC236}">
              <a16:creationId xmlns:a16="http://schemas.microsoft.com/office/drawing/2014/main" id="{00000000-0008-0000-0100-000010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85" name="Text Box 8">
          <a:extLst>
            <a:ext uri="{FF2B5EF4-FFF2-40B4-BE49-F238E27FC236}">
              <a16:creationId xmlns:a16="http://schemas.microsoft.com/office/drawing/2014/main" id="{00000000-0008-0000-0100-000011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86" name="Text Box 9">
          <a:extLst>
            <a:ext uri="{FF2B5EF4-FFF2-40B4-BE49-F238E27FC236}">
              <a16:creationId xmlns:a16="http://schemas.microsoft.com/office/drawing/2014/main" id="{00000000-0008-0000-0100-000012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87" name="Text Box 11">
          <a:extLst>
            <a:ext uri="{FF2B5EF4-FFF2-40B4-BE49-F238E27FC236}">
              <a16:creationId xmlns:a16="http://schemas.microsoft.com/office/drawing/2014/main" id="{00000000-0008-0000-0100-000013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88" name="Text Box 8">
          <a:extLst>
            <a:ext uri="{FF2B5EF4-FFF2-40B4-BE49-F238E27FC236}">
              <a16:creationId xmlns:a16="http://schemas.microsoft.com/office/drawing/2014/main" id="{00000000-0008-0000-0100-000014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89" name="Text Box 9">
          <a:extLst>
            <a:ext uri="{FF2B5EF4-FFF2-40B4-BE49-F238E27FC236}">
              <a16:creationId xmlns:a16="http://schemas.microsoft.com/office/drawing/2014/main" id="{00000000-0008-0000-0100-000015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90" name="Text Box 11">
          <a:extLst>
            <a:ext uri="{FF2B5EF4-FFF2-40B4-BE49-F238E27FC236}">
              <a16:creationId xmlns:a16="http://schemas.microsoft.com/office/drawing/2014/main" id="{00000000-0008-0000-0100-000016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91" name="Text Box 8">
          <a:extLst>
            <a:ext uri="{FF2B5EF4-FFF2-40B4-BE49-F238E27FC236}">
              <a16:creationId xmlns:a16="http://schemas.microsoft.com/office/drawing/2014/main" id="{00000000-0008-0000-0100-000017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92" name="Text Box 9">
          <a:extLst>
            <a:ext uri="{FF2B5EF4-FFF2-40B4-BE49-F238E27FC236}">
              <a16:creationId xmlns:a16="http://schemas.microsoft.com/office/drawing/2014/main" id="{00000000-0008-0000-0100-000018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93" name="Text Box 11">
          <a:extLst>
            <a:ext uri="{FF2B5EF4-FFF2-40B4-BE49-F238E27FC236}">
              <a16:creationId xmlns:a16="http://schemas.microsoft.com/office/drawing/2014/main" id="{00000000-0008-0000-0100-000019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94" name="Text Box 8">
          <a:extLst>
            <a:ext uri="{FF2B5EF4-FFF2-40B4-BE49-F238E27FC236}">
              <a16:creationId xmlns:a16="http://schemas.microsoft.com/office/drawing/2014/main" id="{00000000-0008-0000-0100-00001A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95" name="Text Box 9">
          <a:extLst>
            <a:ext uri="{FF2B5EF4-FFF2-40B4-BE49-F238E27FC236}">
              <a16:creationId xmlns:a16="http://schemas.microsoft.com/office/drawing/2014/main" id="{00000000-0008-0000-0100-00001B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96" name="Text Box 11">
          <a:extLst>
            <a:ext uri="{FF2B5EF4-FFF2-40B4-BE49-F238E27FC236}">
              <a16:creationId xmlns:a16="http://schemas.microsoft.com/office/drawing/2014/main" id="{00000000-0008-0000-0100-00001C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97" name="Text Box 8">
          <a:extLst>
            <a:ext uri="{FF2B5EF4-FFF2-40B4-BE49-F238E27FC236}">
              <a16:creationId xmlns:a16="http://schemas.microsoft.com/office/drawing/2014/main" id="{00000000-0008-0000-0100-00001D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98" name="Text Box 9">
          <a:extLst>
            <a:ext uri="{FF2B5EF4-FFF2-40B4-BE49-F238E27FC236}">
              <a16:creationId xmlns:a16="http://schemas.microsoft.com/office/drawing/2014/main" id="{00000000-0008-0000-0100-00001E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799" name="Text Box 11">
          <a:extLst>
            <a:ext uri="{FF2B5EF4-FFF2-40B4-BE49-F238E27FC236}">
              <a16:creationId xmlns:a16="http://schemas.microsoft.com/office/drawing/2014/main" id="{00000000-0008-0000-0100-00001F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00" name="Text Box 8">
          <a:extLst>
            <a:ext uri="{FF2B5EF4-FFF2-40B4-BE49-F238E27FC236}">
              <a16:creationId xmlns:a16="http://schemas.microsoft.com/office/drawing/2014/main" id="{00000000-0008-0000-0100-000020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01" name="Text Box 9">
          <a:extLst>
            <a:ext uri="{FF2B5EF4-FFF2-40B4-BE49-F238E27FC236}">
              <a16:creationId xmlns:a16="http://schemas.microsoft.com/office/drawing/2014/main" id="{00000000-0008-0000-0100-000021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02" name="Text Box 11">
          <a:extLst>
            <a:ext uri="{FF2B5EF4-FFF2-40B4-BE49-F238E27FC236}">
              <a16:creationId xmlns:a16="http://schemas.microsoft.com/office/drawing/2014/main" id="{00000000-0008-0000-0100-000022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03" name="Text Box 8">
          <a:extLst>
            <a:ext uri="{FF2B5EF4-FFF2-40B4-BE49-F238E27FC236}">
              <a16:creationId xmlns:a16="http://schemas.microsoft.com/office/drawing/2014/main" id="{00000000-0008-0000-0100-000023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04" name="Text Box 9">
          <a:extLst>
            <a:ext uri="{FF2B5EF4-FFF2-40B4-BE49-F238E27FC236}">
              <a16:creationId xmlns:a16="http://schemas.microsoft.com/office/drawing/2014/main" id="{00000000-0008-0000-0100-000024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05" name="Text Box 11">
          <a:extLst>
            <a:ext uri="{FF2B5EF4-FFF2-40B4-BE49-F238E27FC236}">
              <a16:creationId xmlns:a16="http://schemas.microsoft.com/office/drawing/2014/main" id="{00000000-0008-0000-0100-000025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06" name="Text Box 8">
          <a:extLst>
            <a:ext uri="{FF2B5EF4-FFF2-40B4-BE49-F238E27FC236}">
              <a16:creationId xmlns:a16="http://schemas.microsoft.com/office/drawing/2014/main" id="{00000000-0008-0000-0100-000026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07" name="Text Box 9">
          <a:extLst>
            <a:ext uri="{FF2B5EF4-FFF2-40B4-BE49-F238E27FC236}">
              <a16:creationId xmlns:a16="http://schemas.microsoft.com/office/drawing/2014/main" id="{00000000-0008-0000-0100-000027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08" name="Text Box 11">
          <a:extLst>
            <a:ext uri="{FF2B5EF4-FFF2-40B4-BE49-F238E27FC236}">
              <a16:creationId xmlns:a16="http://schemas.microsoft.com/office/drawing/2014/main" id="{00000000-0008-0000-0100-000028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09" name="Text Box 8">
          <a:extLst>
            <a:ext uri="{FF2B5EF4-FFF2-40B4-BE49-F238E27FC236}">
              <a16:creationId xmlns:a16="http://schemas.microsoft.com/office/drawing/2014/main" id="{00000000-0008-0000-0100-000029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10" name="Text Box 9">
          <a:extLst>
            <a:ext uri="{FF2B5EF4-FFF2-40B4-BE49-F238E27FC236}">
              <a16:creationId xmlns:a16="http://schemas.microsoft.com/office/drawing/2014/main" id="{00000000-0008-0000-0100-00002A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11" name="Text Box 11">
          <a:extLst>
            <a:ext uri="{FF2B5EF4-FFF2-40B4-BE49-F238E27FC236}">
              <a16:creationId xmlns:a16="http://schemas.microsoft.com/office/drawing/2014/main" id="{00000000-0008-0000-0100-00002B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12" name="Text Box 8">
          <a:extLst>
            <a:ext uri="{FF2B5EF4-FFF2-40B4-BE49-F238E27FC236}">
              <a16:creationId xmlns:a16="http://schemas.microsoft.com/office/drawing/2014/main" id="{00000000-0008-0000-0100-00002C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13" name="Text Box 9">
          <a:extLst>
            <a:ext uri="{FF2B5EF4-FFF2-40B4-BE49-F238E27FC236}">
              <a16:creationId xmlns:a16="http://schemas.microsoft.com/office/drawing/2014/main" id="{00000000-0008-0000-0100-00002D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14" name="Text Box 11">
          <a:extLst>
            <a:ext uri="{FF2B5EF4-FFF2-40B4-BE49-F238E27FC236}">
              <a16:creationId xmlns:a16="http://schemas.microsoft.com/office/drawing/2014/main" id="{00000000-0008-0000-0100-00002E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815" name="Text Box 8">
          <a:extLst>
            <a:ext uri="{FF2B5EF4-FFF2-40B4-BE49-F238E27FC236}">
              <a16:creationId xmlns:a16="http://schemas.microsoft.com/office/drawing/2014/main" id="{00000000-0008-0000-0100-00002F03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16" name="Text Box 8">
          <a:extLst>
            <a:ext uri="{FF2B5EF4-FFF2-40B4-BE49-F238E27FC236}">
              <a16:creationId xmlns:a16="http://schemas.microsoft.com/office/drawing/2014/main" id="{00000000-0008-0000-0100-000030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17" name="Text Box 9">
          <a:extLst>
            <a:ext uri="{FF2B5EF4-FFF2-40B4-BE49-F238E27FC236}">
              <a16:creationId xmlns:a16="http://schemas.microsoft.com/office/drawing/2014/main" id="{00000000-0008-0000-0100-000031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18" name="Text Box 11">
          <a:extLst>
            <a:ext uri="{FF2B5EF4-FFF2-40B4-BE49-F238E27FC236}">
              <a16:creationId xmlns:a16="http://schemas.microsoft.com/office/drawing/2014/main" id="{00000000-0008-0000-0100-000032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819" name="Text Box 8">
          <a:extLst>
            <a:ext uri="{FF2B5EF4-FFF2-40B4-BE49-F238E27FC236}">
              <a16:creationId xmlns:a16="http://schemas.microsoft.com/office/drawing/2014/main" id="{00000000-0008-0000-0100-000033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820" name="Text Box 9">
          <a:extLst>
            <a:ext uri="{FF2B5EF4-FFF2-40B4-BE49-F238E27FC236}">
              <a16:creationId xmlns:a16="http://schemas.microsoft.com/office/drawing/2014/main" id="{00000000-0008-0000-0100-000034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821" name="Text Box 11">
          <a:extLst>
            <a:ext uri="{FF2B5EF4-FFF2-40B4-BE49-F238E27FC236}">
              <a16:creationId xmlns:a16="http://schemas.microsoft.com/office/drawing/2014/main" id="{00000000-0008-0000-0100-000035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22" name="Text Box 8">
          <a:extLst>
            <a:ext uri="{FF2B5EF4-FFF2-40B4-BE49-F238E27FC236}">
              <a16:creationId xmlns:a16="http://schemas.microsoft.com/office/drawing/2014/main" id="{00000000-0008-0000-0100-000036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23" name="Text Box 9">
          <a:extLst>
            <a:ext uri="{FF2B5EF4-FFF2-40B4-BE49-F238E27FC236}">
              <a16:creationId xmlns:a16="http://schemas.microsoft.com/office/drawing/2014/main" id="{00000000-0008-0000-0100-000037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24" name="Text Box 11">
          <a:extLst>
            <a:ext uri="{FF2B5EF4-FFF2-40B4-BE49-F238E27FC236}">
              <a16:creationId xmlns:a16="http://schemas.microsoft.com/office/drawing/2014/main" id="{00000000-0008-0000-0100-000038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825" name="Text Box 8">
          <a:extLst>
            <a:ext uri="{FF2B5EF4-FFF2-40B4-BE49-F238E27FC236}">
              <a16:creationId xmlns:a16="http://schemas.microsoft.com/office/drawing/2014/main" id="{00000000-0008-0000-0100-000039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826" name="Text Box 9">
          <a:extLst>
            <a:ext uri="{FF2B5EF4-FFF2-40B4-BE49-F238E27FC236}">
              <a16:creationId xmlns:a16="http://schemas.microsoft.com/office/drawing/2014/main" id="{00000000-0008-0000-0100-00003A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827" name="Text Box 11">
          <a:extLst>
            <a:ext uri="{FF2B5EF4-FFF2-40B4-BE49-F238E27FC236}">
              <a16:creationId xmlns:a16="http://schemas.microsoft.com/office/drawing/2014/main" id="{00000000-0008-0000-0100-00003B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28" name="Text Box 8">
          <a:extLst>
            <a:ext uri="{FF2B5EF4-FFF2-40B4-BE49-F238E27FC236}">
              <a16:creationId xmlns:a16="http://schemas.microsoft.com/office/drawing/2014/main" id="{00000000-0008-0000-0100-00003C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29" name="Text Box 9">
          <a:extLst>
            <a:ext uri="{FF2B5EF4-FFF2-40B4-BE49-F238E27FC236}">
              <a16:creationId xmlns:a16="http://schemas.microsoft.com/office/drawing/2014/main" id="{00000000-0008-0000-0100-00003D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30" name="Text Box 11">
          <a:extLst>
            <a:ext uri="{FF2B5EF4-FFF2-40B4-BE49-F238E27FC236}">
              <a16:creationId xmlns:a16="http://schemas.microsoft.com/office/drawing/2014/main" id="{00000000-0008-0000-0100-00003E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831" name="Text Box 8">
          <a:extLst>
            <a:ext uri="{FF2B5EF4-FFF2-40B4-BE49-F238E27FC236}">
              <a16:creationId xmlns:a16="http://schemas.microsoft.com/office/drawing/2014/main" id="{00000000-0008-0000-0100-00003F03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832" name="Text Box 8">
          <a:extLst>
            <a:ext uri="{FF2B5EF4-FFF2-40B4-BE49-F238E27FC236}">
              <a16:creationId xmlns:a16="http://schemas.microsoft.com/office/drawing/2014/main" id="{00000000-0008-0000-0100-00004003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33" name="Text Box 8">
          <a:extLst>
            <a:ext uri="{FF2B5EF4-FFF2-40B4-BE49-F238E27FC236}">
              <a16:creationId xmlns:a16="http://schemas.microsoft.com/office/drawing/2014/main" id="{00000000-0008-0000-0100-000041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34" name="Text Box 9">
          <a:extLst>
            <a:ext uri="{FF2B5EF4-FFF2-40B4-BE49-F238E27FC236}">
              <a16:creationId xmlns:a16="http://schemas.microsoft.com/office/drawing/2014/main" id="{00000000-0008-0000-0100-000042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35" name="Text Box 11">
          <a:extLst>
            <a:ext uri="{FF2B5EF4-FFF2-40B4-BE49-F238E27FC236}">
              <a16:creationId xmlns:a16="http://schemas.microsoft.com/office/drawing/2014/main" id="{00000000-0008-0000-0100-000043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36" name="Text Box 8">
          <a:extLst>
            <a:ext uri="{FF2B5EF4-FFF2-40B4-BE49-F238E27FC236}">
              <a16:creationId xmlns:a16="http://schemas.microsoft.com/office/drawing/2014/main" id="{00000000-0008-0000-0100-000044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37" name="Text Box 9">
          <a:extLst>
            <a:ext uri="{FF2B5EF4-FFF2-40B4-BE49-F238E27FC236}">
              <a16:creationId xmlns:a16="http://schemas.microsoft.com/office/drawing/2014/main" id="{00000000-0008-0000-0100-000045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38" name="Text Box 11">
          <a:extLst>
            <a:ext uri="{FF2B5EF4-FFF2-40B4-BE49-F238E27FC236}">
              <a16:creationId xmlns:a16="http://schemas.microsoft.com/office/drawing/2014/main" id="{00000000-0008-0000-0100-000046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39" name="Text Box 8">
          <a:extLst>
            <a:ext uri="{FF2B5EF4-FFF2-40B4-BE49-F238E27FC236}">
              <a16:creationId xmlns:a16="http://schemas.microsoft.com/office/drawing/2014/main" id="{00000000-0008-0000-0100-000047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40" name="Text Box 9">
          <a:extLst>
            <a:ext uri="{FF2B5EF4-FFF2-40B4-BE49-F238E27FC236}">
              <a16:creationId xmlns:a16="http://schemas.microsoft.com/office/drawing/2014/main" id="{00000000-0008-0000-0100-000048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41" name="Text Box 11">
          <a:extLst>
            <a:ext uri="{FF2B5EF4-FFF2-40B4-BE49-F238E27FC236}">
              <a16:creationId xmlns:a16="http://schemas.microsoft.com/office/drawing/2014/main" id="{00000000-0008-0000-0100-000049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42" name="Text Box 8">
          <a:extLst>
            <a:ext uri="{FF2B5EF4-FFF2-40B4-BE49-F238E27FC236}">
              <a16:creationId xmlns:a16="http://schemas.microsoft.com/office/drawing/2014/main" id="{00000000-0008-0000-0100-00004A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43" name="Text Box 9">
          <a:extLst>
            <a:ext uri="{FF2B5EF4-FFF2-40B4-BE49-F238E27FC236}">
              <a16:creationId xmlns:a16="http://schemas.microsoft.com/office/drawing/2014/main" id="{00000000-0008-0000-0100-00004B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44" name="Text Box 11">
          <a:extLst>
            <a:ext uri="{FF2B5EF4-FFF2-40B4-BE49-F238E27FC236}">
              <a16:creationId xmlns:a16="http://schemas.microsoft.com/office/drawing/2014/main" id="{00000000-0008-0000-0100-00004C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45" name="Text Box 8">
          <a:extLst>
            <a:ext uri="{FF2B5EF4-FFF2-40B4-BE49-F238E27FC236}">
              <a16:creationId xmlns:a16="http://schemas.microsoft.com/office/drawing/2014/main" id="{00000000-0008-0000-0100-00004D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46" name="Text Box 9">
          <a:extLst>
            <a:ext uri="{FF2B5EF4-FFF2-40B4-BE49-F238E27FC236}">
              <a16:creationId xmlns:a16="http://schemas.microsoft.com/office/drawing/2014/main" id="{00000000-0008-0000-0100-00004E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47" name="Text Box 11">
          <a:extLst>
            <a:ext uri="{FF2B5EF4-FFF2-40B4-BE49-F238E27FC236}">
              <a16:creationId xmlns:a16="http://schemas.microsoft.com/office/drawing/2014/main" id="{00000000-0008-0000-0100-00004F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48" name="Text Box 8">
          <a:extLst>
            <a:ext uri="{FF2B5EF4-FFF2-40B4-BE49-F238E27FC236}">
              <a16:creationId xmlns:a16="http://schemas.microsoft.com/office/drawing/2014/main" id="{00000000-0008-0000-0100-000050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49" name="Text Box 9">
          <a:extLst>
            <a:ext uri="{FF2B5EF4-FFF2-40B4-BE49-F238E27FC236}">
              <a16:creationId xmlns:a16="http://schemas.microsoft.com/office/drawing/2014/main" id="{00000000-0008-0000-0100-000051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50" name="Text Box 11">
          <a:extLst>
            <a:ext uri="{FF2B5EF4-FFF2-40B4-BE49-F238E27FC236}">
              <a16:creationId xmlns:a16="http://schemas.microsoft.com/office/drawing/2014/main" id="{00000000-0008-0000-0100-000052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51" name="Text Box 8">
          <a:extLst>
            <a:ext uri="{FF2B5EF4-FFF2-40B4-BE49-F238E27FC236}">
              <a16:creationId xmlns:a16="http://schemas.microsoft.com/office/drawing/2014/main" id="{00000000-0008-0000-0100-000053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52" name="Text Box 9">
          <a:extLst>
            <a:ext uri="{FF2B5EF4-FFF2-40B4-BE49-F238E27FC236}">
              <a16:creationId xmlns:a16="http://schemas.microsoft.com/office/drawing/2014/main" id="{00000000-0008-0000-0100-000054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53" name="Text Box 11">
          <a:extLst>
            <a:ext uri="{FF2B5EF4-FFF2-40B4-BE49-F238E27FC236}">
              <a16:creationId xmlns:a16="http://schemas.microsoft.com/office/drawing/2014/main" id="{00000000-0008-0000-0100-000055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54" name="Text Box 8">
          <a:extLst>
            <a:ext uri="{FF2B5EF4-FFF2-40B4-BE49-F238E27FC236}">
              <a16:creationId xmlns:a16="http://schemas.microsoft.com/office/drawing/2014/main" id="{00000000-0008-0000-0100-000056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55" name="Text Box 9">
          <a:extLst>
            <a:ext uri="{FF2B5EF4-FFF2-40B4-BE49-F238E27FC236}">
              <a16:creationId xmlns:a16="http://schemas.microsoft.com/office/drawing/2014/main" id="{00000000-0008-0000-0100-000057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56" name="Text Box 11">
          <a:extLst>
            <a:ext uri="{FF2B5EF4-FFF2-40B4-BE49-F238E27FC236}">
              <a16:creationId xmlns:a16="http://schemas.microsoft.com/office/drawing/2014/main" id="{00000000-0008-0000-0100-000058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57" name="Text Box 11">
          <a:extLst>
            <a:ext uri="{FF2B5EF4-FFF2-40B4-BE49-F238E27FC236}">
              <a16:creationId xmlns:a16="http://schemas.microsoft.com/office/drawing/2014/main" id="{00000000-0008-0000-0100-000059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58" name="Text Box 9">
          <a:extLst>
            <a:ext uri="{FF2B5EF4-FFF2-40B4-BE49-F238E27FC236}">
              <a16:creationId xmlns:a16="http://schemas.microsoft.com/office/drawing/2014/main" id="{00000000-0008-0000-0100-00005A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59" name="Text Box 11">
          <a:extLst>
            <a:ext uri="{FF2B5EF4-FFF2-40B4-BE49-F238E27FC236}">
              <a16:creationId xmlns:a16="http://schemas.microsoft.com/office/drawing/2014/main" id="{00000000-0008-0000-0100-00005B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60" name="Text Box 8">
          <a:extLst>
            <a:ext uri="{FF2B5EF4-FFF2-40B4-BE49-F238E27FC236}">
              <a16:creationId xmlns:a16="http://schemas.microsoft.com/office/drawing/2014/main" id="{00000000-0008-0000-0100-00005C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61" name="Text Box 9">
          <a:extLst>
            <a:ext uri="{FF2B5EF4-FFF2-40B4-BE49-F238E27FC236}">
              <a16:creationId xmlns:a16="http://schemas.microsoft.com/office/drawing/2014/main" id="{00000000-0008-0000-0100-00005D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62" name="Text Box 11">
          <a:extLst>
            <a:ext uri="{FF2B5EF4-FFF2-40B4-BE49-F238E27FC236}">
              <a16:creationId xmlns:a16="http://schemas.microsoft.com/office/drawing/2014/main" id="{00000000-0008-0000-0100-00005E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63" name="Text Box 8">
          <a:extLst>
            <a:ext uri="{FF2B5EF4-FFF2-40B4-BE49-F238E27FC236}">
              <a16:creationId xmlns:a16="http://schemas.microsoft.com/office/drawing/2014/main" id="{00000000-0008-0000-0100-00005F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64" name="Text Box 9">
          <a:extLst>
            <a:ext uri="{FF2B5EF4-FFF2-40B4-BE49-F238E27FC236}">
              <a16:creationId xmlns:a16="http://schemas.microsoft.com/office/drawing/2014/main" id="{00000000-0008-0000-0100-000060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65" name="Text Box 11">
          <a:extLst>
            <a:ext uri="{FF2B5EF4-FFF2-40B4-BE49-F238E27FC236}">
              <a16:creationId xmlns:a16="http://schemas.microsoft.com/office/drawing/2014/main" id="{00000000-0008-0000-0100-000061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66" name="Text Box 8">
          <a:extLst>
            <a:ext uri="{FF2B5EF4-FFF2-40B4-BE49-F238E27FC236}">
              <a16:creationId xmlns:a16="http://schemas.microsoft.com/office/drawing/2014/main" id="{00000000-0008-0000-0100-000062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67" name="Text Box 9">
          <a:extLst>
            <a:ext uri="{FF2B5EF4-FFF2-40B4-BE49-F238E27FC236}">
              <a16:creationId xmlns:a16="http://schemas.microsoft.com/office/drawing/2014/main" id="{00000000-0008-0000-0100-000063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68" name="Text Box 11">
          <a:extLst>
            <a:ext uri="{FF2B5EF4-FFF2-40B4-BE49-F238E27FC236}">
              <a16:creationId xmlns:a16="http://schemas.microsoft.com/office/drawing/2014/main" id="{00000000-0008-0000-0100-000064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69" name="Text Box 8">
          <a:extLst>
            <a:ext uri="{FF2B5EF4-FFF2-40B4-BE49-F238E27FC236}">
              <a16:creationId xmlns:a16="http://schemas.microsoft.com/office/drawing/2014/main" id="{00000000-0008-0000-0100-000065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70" name="Text Box 9">
          <a:extLst>
            <a:ext uri="{FF2B5EF4-FFF2-40B4-BE49-F238E27FC236}">
              <a16:creationId xmlns:a16="http://schemas.microsoft.com/office/drawing/2014/main" id="{00000000-0008-0000-0100-000066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71" name="Text Box 11">
          <a:extLst>
            <a:ext uri="{FF2B5EF4-FFF2-40B4-BE49-F238E27FC236}">
              <a16:creationId xmlns:a16="http://schemas.microsoft.com/office/drawing/2014/main" id="{00000000-0008-0000-0100-000067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72" name="Text Box 8">
          <a:extLst>
            <a:ext uri="{FF2B5EF4-FFF2-40B4-BE49-F238E27FC236}">
              <a16:creationId xmlns:a16="http://schemas.microsoft.com/office/drawing/2014/main" id="{00000000-0008-0000-0100-000068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73" name="Text Box 9">
          <a:extLst>
            <a:ext uri="{FF2B5EF4-FFF2-40B4-BE49-F238E27FC236}">
              <a16:creationId xmlns:a16="http://schemas.microsoft.com/office/drawing/2014/main" id="{00000000-0008-0000-0100-000069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74" name="Text Box 11">
          <a:extLst>
            <a:ext uri="{FF2B5EF4-FFF2-40B4-BE49-F238E27FC236}">
              <a16:creationId xmlns:a16="http://schemas.microsoft.com/office/drawing/2014/main" id="{00000000-0008-0000-0100-00006A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75" name="Text Box 8">
          <a:extLst>
            <a:ext uri="{FF2B5EF4-FFF2-40B4-BE49-F238E27FC236}">
              <a16:creationId xmlns:a16="http://schemas.microsoft.com/office/drawing/2014/main" id="{00000000-0008-0000-0100-00006B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76" name="Text Box 9">
          <a:extLst>
            <a:ext uri="{FF2B5EF4-FFF2-40B4-BE49-F238E27FC236}">
              <a16:creationId xmlns:a16="http://schemas.microsoft.com/office/drawing/2014/main" id="{00000000-0008-0000-0100-00006C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77" name="Text Box 11">
          <a:extLst>
            <a:ext uri="{FF2B5EF4-FFF2-40B4-BE49-F238E27FC236}">
              <a16:creationId xmlns:a16="http://schemas.microsoft.com/office/drawing/2014/main" id="{00000000-0008-0000-0100-00006D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78" name="Text Box 8">
          <a:extLst>
            <a:ext uri="{FF2B5EF4-FFF2-40B4-BE49-F238E27FC236}">
              <a16:creationId xmlns:a16="http://schemas.microsoft.com/office/drawing/2014/main" id="{00000000-0008-0000-0100-00006E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79" name="Text Box 9">
          <a:extLst>
            <a:ext uri="{FF2B5EF4-FFF2-40B4-BE49-F238E27FC236}">
              <a16:creationId xmlns:a16="http://schemas.microsoft.com/office/drawing/2014/main" id="{00000000-0008-0000-0100-00006F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80" name="Text Box 11">
          <a:extLst>
            <a:ext uri="{FF2B5EF4-FFF2-40B4-BE49-F238E27FC236}">
              <a16:creationId xmlns:a16="http://schemas.microsoft.com/office/drawing/2014/main" id="{00000000-0008-0000-0100-000070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81" name="Text Box 8">
          <a:extLst>
            <a:ext uri="{FF2B5EF4-FFF2-40B4-BE49-F238E27FC236}">
              <a16:creationId xmlns:a16="http://schemas.microsoft.com/office/drawing/2014/main" id="{00000000-0008-0000-0100-000071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82" name="Text Box 9">
          <a:extLst>
            <a:ext uri="{FF2B5EF4-FFF2-40B4-BE49-F238E27FC236}">
              <a16:creationId xmlns:a16="http://schemas.microsoft.com/office/drawing/2014/main" id="{00000000-0008-0000-0100-000072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83" name="Text Box 11">
          <a:extLst>
            <a:ext uri="{FF2B5EF4-FFF2-40B4-BE49-F238E27FC236}">
              <a16:creationId xmlns:a16="http://schemas.microsoft.com/office/drawing/2014/main" id="{00000000-0008-0000-0100-000073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84" name="Text Box 8">
          <a:extLst>
            <a:ext uri="{FF2B5EF4-FFF2-40B4-BE49-F238E27FC236}">
              <a16:creationId xmlns:a16="http://schemas.microsoft.com/office/drawing/2014/main" id="{00000000-0008-0000-0100-000074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85" name="Text Box 9">
          <a:extLst>
            <a:ext uri="{FF2B5EF4-FFF2-40B4-BE49-F238E27FC236}">
              <a16:creationId xmlns:a16="http://schemas.microsoft.com/office/drawing/2014/main" id="{00000000-0008-0000-0100-000075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86" name="Text Box 11">
          <a:extLst>
            <a:ext uri="{FF2B5EF4-FFF2-40B4-BE49-F238E27FC236}">
              <a16:creationId xmlns:a16="http://schemas.microsoft.com/office/drawing/2014/main" id="{00000000-0008-0000-0100-000076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87" name="Text Box 8">
          <a:extLst>
            <a:ext uri="{FF2B5EF4-FFF2-40B4-BE49-F238E27FC236}">
              <a16:creationId xmlns:a16="http://schemas.microsoft.com/office/drawing/2014/main" id="{00000000-0008-0000-0100-000077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88" name="Text Box 9">
          <a:extLst>
            <a:ext uri="{FF2B5EF4-FFF2-40B4-BE49-F238E27FC236}">
              <a16:creationId xmlns:a16="http://schemas.microsoft.com/office/drawing/2014/main" id="{00000000-0008-0000-0100-000078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89" name="Text Box 11">
          <a:extLst>
            <a:ext uri="{FF2B5EF4-FFF2-40B4-BE49-F238E27FC236}">
              <a16:creationId xmlns:a16="http://schemas.microsoft.com/office/drawing/2014/main" id="{00000000-0008-0000-0100-000079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90" name="Text Box 8">
          <a:extLst>
            <a:ext uri="{FF2B5EF4-FFF2-40B4-BE49-F238E27FC236}">
              <a16:creationId xmlns:a16="http://schemas.microsoft.com/office/drawing/2014/main" id="{00000000-0008-0000-0100-00007A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91" name="Text Box 9">
          <a:extLst>
            <a:ext uri="{FF2B5EF4-FFF2-40B4-BE49-F238E27FC236}">
              <a16:creationId xmlns:a16="http://schemas.microsoft.com/office/drawing/2014/main" id="{00000000-0008-0000-0100-00007B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92" name="Text Box 11">
          <a:extLst>
            <a:ext uri="{FF2B5EF4-FFF2-40B4-BE49-F238E27FC236}">
              <a16:creationId xmlns:a16="http://schemas.microsoft.com/office/drawing/2014/main" id="{00000000-0008-0000-0100-00007C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893" name="Text Box 8">
          <a:extLst>
            <a:ext uri="{FF2B5EF4-FFF2-40B4-BE49-F238E27FC236}">
              <a16:creationId xmlns:a16="http://schemas.microsoft.com/office/drawing/2014/main" id="{00000000-0008-0000-0100-00007D03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894" name="Text Box 11">
          <a:extLst>
            <a:ext uri="{FF2B5EF4-FFF2-40B4-BE49-F238E27FC236}">
              <a16:creationId xmlns:a16="http://schemas.microsoft.com/office/drawing/2014/main" id="{00000000-0008-0000-0100-00007E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95" name="Text Box 8">
          <a:extLst>
            <a:ext uri="{FF2B5EF4-FFF2-40B4-BE49-F238E27FC236}">
              <a16:creationId xmlns:a16="http://schemas.microsoft.com/office/drawing/2014/main" id="{00000000-0008-0000-0100-00007F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96" name="Text Box 9">
          <a:extLst>
            <a:ext uri="{FF2B5EF4-FFF2-40B4-BE49-F238E27FC236}">
              <a16:creationId xmlns:a16="http://schemas.microsoft.com/office/drawing/2014/main" id="{00000000-0008-0000-0100-000080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897" name="Text Box 11">
          <a:extLst>
            <a:ext uri="{FF2B5EF4-FFF2-40B4-BE49-F238E27FC236}">
              <a16:creationId xmlns:a16="http://schemas.microsoft.com/office/drawing/2014/main" id="{00000000-0008-0000-0100-000081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898" name="Text Box 11">
          <a:extLst>
            <a:ext uri="{FF2B5EF4-FFF2-40B4-BE49-F238E27FC236}">
              <a16:creationId xmlns:a16="http://schemas.microsoft.com/office/drawing/2014/main" id="{00000000-0008-0000-0100-00008203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899" name="Text Box 8">
          <a:extLst>
            <a:ext uri="{FF2B5EF4-FFF2-40B4-BE49-F238E27FC236}">
              <a16:creationId xmlns:a16="http://schemas.microsoft.com/office/drawing/2014/main" id="{00000000-0008-0000-0100-000083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900" name="Text Box 9">
          <a:extLst>
            <a:ext uri="{FF2B5EF4-FFF2-40B4-BE49-F238E27FC236}">
              <a16:creationId xmlns:a16="http://schemas.microsoft.com/office/drawing/2014/main" id="{00000000-0008-0000-0100-000084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901" name="Text Box 11">
          <a:extLst>
            <a:ext uri="{FF2B5EF4-FFF2-40B4-BE49-F238E27FC236}">
              <a16:creationId xmlns:a16="http://schemas.microsoft.com/office/drawing/2014/main" id="{00000000-0008-0000-0100-000085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02" name="Text Box 8">
          <a:extLst>
            <a:ext uri="{FF2B5EF4-FFF2-40B4-BE49-F238E27FC236}">
              <a16:creationId xmlns:a16="http://schemas.microsoft.com/office/drawing/2014/main" id="{00000000-0008-0000-0100-000086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03" name="Text Box 9">
          <a:extLst>
            <a:ext uri="{FF2B5EF4-FFF2-40B4-BE49-F238E27FC236}">
              <a16:creationId xmlns:a16="http://schemas.microsoft.com/office/drawing/2014/main" id="{00000000-0008-0000-0100-000087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04" name="Text Box 11">
          <a:extLst>
            <a:ext uri="{FF2B5EF4-FFF2-40B4-BE49-F238E27FC236}">
              <a16:creationId xmlns:a16="http://schemas.microsoft.com/office/drawing/2014/main" id="{00000000-0008-0000-0100-000088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905" name="Text Box 8">
          <a:extLst>
            <a:ext uri="{FF2B5EF4-FFF2-40B4-BE49-F238E27FC236}">
              <a16:creationId xmlns:a16="http://schemas.microsoft.com/office/drawing/2014/main" id="{00000000-0008-0000-0100-000089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906" name="Text Box 9">
          <a:extLst>
            <a:ext uri="{FF2B5EF4-FFF2-40B4-BE49-F238E27FC236}">
              <a16:creationId xmlns:a16="http://schemas.microsoft.com/office/drawing/2014/main" id="{00000000-0008-0000-0100-00008A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907" name="Text Box 11">
          <a:extLst>
            <a:ext uri="{FF2B5EF4-FFF2-40B4-BE49-F238E27FC236}">
              <a16:creationId xmlns:a16="http://schemas.microsoft.com/office/drawing/2014/main" id="{00000000-0008-0000-0100-00008B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08" name="Text Box 8">
          <a:extLst>
            <a:ext uri="{FF2B5EF4-FFF2-40B4-BE49-F238E27FC236}">
              <a16:creationId xmlns:a16="http://schemas.microsoft.com/office/drawing/2014/main" id="{00000000-0008-0000-0100-00008C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09" name="Text Box 9">
          <a:extLst>
            <a:ext uri="{FF2B5EF4-FFF2-40B4-BE49-F238E27FC236}">
              <a16:creationId xmlns:a16="http://schemas.microsoft.com/office/drawing/2014/main" id="{00000000-0008-0000-0100-00008D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10" name="Text Box 11">
          <a:extLst>
            <a:ext uri="{FF2B5EF4-FFF2-40B4-BE49-F238E27FC236}">
              <a16:creationId xmlns:a16="http://schemas.microsoft.com/office/drawing/2014/main" id="{00000000-0008-0000-0100-00008E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911" name="Text Box 8">
          <a:extLst>
            <a:ext uri="{FF2B5EF4-FFF2-40B4-BE49-F238E27FC236}">
              <a16:creationId xmlns:a16="http://schemas.microsoft.com/office/drawing/2014/main" id="{00000000-0008-0000-0100-00008F03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912" name="Text Box 11">
          <a:extLst>
            <a:ext uri="{FF2B5EF4-FFF2-40B4-BE49-F238E27FC236}">
              <a16:creationId xmlns:a16="http://schemas.microsoft.com/office/drawing/2014/main" id="{00000000-0008-0000-0100-000090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913" name="Text Box 11">
          <a:extLst>
            <a:ext uri="{FF2B5EF4-FFF2-40B4-BE49-F238E27FC236}">
              <a16:creationId xmlns:a16="http://schemas.microsoft.com/office/drawing/2014/main" id="{00000000-0008-0000-0100-000091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914" name="Text Box 11">
          <a:extLst>
            <a:ext uri="{FF2B5EF4-FFF2-40B4-BE49-F238E27FC236}">
              <a16:creationId xmlns:a16="http://schemas.microsoft.com/office/drawing/2014/main" id="{00000000-0008-0000-0100-000092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915" name="Text Box 11">
          <a:extLst>
            <a:ext uri="{FF2B5EF4-FFF2-40B4-BE49-F238E27FC236}">
              <a16:creationId xmlns:a16="http://schemas.microsoft.com/office/drawing/2014/main" id="{00000000-0008-0000-0100-000093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916" name="Text Box 11">
          <a:extLst>
            <a:ext uri="{FF2B5EF4-FFF2-40B4-BE49-F238E27FC236}">
              <a16:creationId xmlns:a16="http://schemas.microsoft.com/office/drawing/2014/main" id="{00000000-0008-0000-0100-000094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917" name="Text Box 11">
          <a:extLst>
            <a:ext uri="{FF2B5EF4-FFF2-40B4-BE49-F238E27FC236}">
              <a16:creationId xmlns:a16="http://schemas.microsoft.com/office/drawing/2014/main" id="{00000000-0008-0000-0100-000095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918" name="Text Box 11">
          <a:extLst>
            <a:ext uri="{FF2B5EF4-FFF2-40B4-BE49-F238E27FC236}">
              <a16:creationId xmlns:a16="http://schemas.microsoft.com/office/drawing/2014/main" id="{00000000-0008-0000-0100-000096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919" name="Text Box 11">
          <a:extLst>
            <a:ext uri="{FF2B5EF4-FFF2-40B4-BE49-F238E27FC236}">
              <a16:creationId xmlns:a16="http://schemas.microsoft.com/office/drawing/2014/main" id="{00000000-0008-0000-0100-000097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920" name="Text Box 11">
          <a:extLst>
            <a:ext uri="{FF2B5EF4-FFF2-40B4-BE49-F238E27FC236}">
              <a16:creationId xmlns:a16="http://schemas.microsoft.com/office/drawing/2014/main" id="{00000000-0008-0000-0100-000098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921" name="Text Box 8">
          <a:extLst>
            <a:ext uri="{FF2B5EF4-FFF2-40B4-BE49-F238E27FC236}">
              <a16:creationId xmlns:a16="http://schemas.microsoft.com/office/drawing/2014/main" id="{00000000-0008-0000-0100-00009903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922" name="Text Box 11">
          <a:extLst>
            <a:ext uri="{FF2B5EF4-FFF2-40B4-BE49-F238E27FC236}">
              <a16:creationId xmlns:a16="http://schemas.microsoft.com/office/drawing/2014/main" id="{00000000-0008-0000-0100-00009A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23" name="Text Box 9">
          <a:extLst>
            <a:ext uri="{FF2B5EF4-FFF2-40B4-BE49-F238E27FC236}">
              <a16:creationId xmlns:a16="http://schemas.microsoft.com/office/drawing/2014/main" id="{00000000-0008-0000-0100-00009B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24" name="Text Box 11">
          <a:extLst>
            <a:ext uri="{FF2B5EF4-FFF2-40B4-BE49-F238E27FC236}">
              <a16:creationId xmlns:a16="http://schemas.microsoft.com/office/drawing/2014/main" id="{00000000-0008-0000-0100-00009C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25" name="Text Box 8">
          <a:extLst>
            <a:ext uri="{FF2B5EF4-FFF2-40B4-BE49-F238E27FC236}">
              <a16:creationId xmlns:a16="http://schemas.microsoft.com/office/drawing/2014/main" id="{00000000-0008-0000-0100-00009D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26" name="Text Box 9">
          <a:extLst>
            <a:ext uri="{FF2B5EF4-FFF2-40B4-BE49-F238E27FC236}">
              <a16:creationId xmlns:a16="http://schemas.microsoft.com/office/drawing/2014/main" id="{00000000-0008-0000-0100-00009E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27" name="Text Box 11">
          <a:extLst>
            <a:ext uri="{FF2B5EF4-FFF2-40B4-BE49-F238E27FC236}">
              <a16:creationId xmlns:a16="http://schemas.microsoft.com/office/drawing/2014/main" id="{00000000-0008-0000-0100-00009F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28" name="Text Box 8">
          <a:extLst>
            <a:ext uri="{FF2B5EF4-FFF2-40B4-BE49-F238E27FC236}">
              <a16:creationId xmlns:a16="http://schemas.microsoft.com/office/drawing/2014/main" id="{00000000-0008-0000-0100-0000A0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29" name="Text Box 9">
          <a:extLst>
            <a:ext uri="{FF2B5EF4-FFF2-40B4-BE49-F238E27FC236}">
              <a16:creationId xmlns:a16="http://schemas.microsoft.com/office/drawing/2014/main" id="{00000000-0008-0000-0100-0000A1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30" name="Text Box 11">
          <a:extLst>
            <a:ext uri="{FF2B5EF4-FFF2-40B4-BE49-F238E27FC236}">
              <a16:creationId xmlns:a16="http://schemas.microsoft.com/office/drawing/2014/main" id="{00000000-0008-0000-0100-0000A2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31" name="Text Box 8">
          <a:extLst>
            <a:ext uri="{FF2B5EF4-FFF2-40B4-BE49-F238E27FC236}">
              <a16:creationId xmlns:a16="http://schemas.microsoft.com/office/drawing/2014/main" id="{00000000-0008-0000-0100-0000A3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32" name="Text Box 9">
          <a:extLst>
            <a:ext uri="{FF2B5EF4-FFF2-40B4-BE49-F238E27FC236}">
              <a16:creationId xmlns:a16="http://schemas.microsoft.com/office/drawing/2014/main" id="{00000000-0008-0000-0100-0000A4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33" name="Text Box 11">
          <a:extLst>
            <a:ext uri="{FF2B5EF4-FFF2-40B4-BE49-F238E27FC236}">
              <a16:creationId xmlns:a16="http://schemas.microsoft.com/office/drawing/2014/main" id="{00000000-0008-0000-0100-0000A5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34" name="Text Box 8">
          <a:extLst>
            <a:ext uri="{FF2B5EF4-FFF2-40B4-BE49-F238E27FC236}">
              <a16:creationId xmlns:a16="http://schemas.microsoft.com/office/drawing/2014/main" id="{00000000-0008-0000-0100-0000A6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35" name="Text Box 9">
          <a:extLst>
            <a:ext uri="{FF2B5EF4-FFF2-40B4-BE49-F238E27FC236}">
              <a16:creationId xmlns:a16="http://schemas.microsoft.com/office/drawing/2014/main" id="{00000000-0008-0000-0100-0000A7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36" name="Text Box 11">
          <a:extLst>
            <a:ext uri="{FF2B5EF4-FFF2-40B4-BE49-F238E27FC236}">
              <a16:creationId xmlns:a16="http://schemas.microsoft.com/office/drawing/2014/main" id="{00000000-0008-0000-0100-0000A8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37" name="Text Box 8">
          <a:extLst>
            <a:ext uri="{FF2B5EF4-FFF2-40B4-BE49-F238E27FC236}">
              <a16:creationId xmlns:a16="http://schemas.microsoft.com/office/drawing/2014/main" id="{00000000-0008-0000-0100-0000A9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38" name="Text Box 9">
          <a:extLst>
            <a:ext uri="{FF2B5EF4-FFF2-40B4-BE49-F238E27FC236}">
              <a16:creationId xmlns:a16="http://schemas.microsoft.com/office/drawing/2014/main" id="{00000000-0008-0000-0100-0000AA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39" name="Text Box 11">
          <a:extLst>
            <a:ext uri="{FF2B5EF4-FFF2-40B4-BE49-F238E27FC236}">
              <a16:creationId xmlns:a16="http://schemas.microsoft.com/office/drawing/2014/main" id="{00000000-0008-0000-0100-0000AB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40" name="Text Box 8">
          <a:extLst>
            <a:ext uri="{FF2B5EF4-FFF2-40B4-BE49-F238E27FC236}">
              <a16:creationId xmlns:a16="http://schemas.microsoft.com/office/drawing/2014/main" id="{00000000-0008-0000-0100-0000AC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41" name="Text Box 9">
          <a:extLst>
            <a:ext uri="{FF2B5EF4-FFF2-40B4-BE49-F238E27FC236}">
              <a16:creationId xmlns:a16="http://schemas.microsoft.com/office/drawing/2014/main" id="{00000000-0008-0000-0100-0000AD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42" name="Text Box 11">
          <a:extLst>
            <a:ext uri="{FF2B5EF4-FFF2-40B4-BE49-F238E27FC236}">
              <a16:creationId xmlns:a16="http://schemas.microsoft.com/office/drawing/2014/main" id="{00000000-0008-0000-0100-0000AE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43" name="Text Box 8">
          <a:extLst>
            <a:ext uri="{FF2B5EF4-FFF2-40B4-BE49-F238E27FC236}">
              <a16:creationId xmlns:a16="http://schemas.microsoft.com/office/drawing/2014/main" id="{00000000-0008-0000-0100-0000AF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44" name="Text Box 9">
          <a:extLst>
            <a:ext uri="{FF2B5EF4-FFF2-40B4-BE49-F238E27FC236}">
              <a16:creationId xmlns:a16="http://schemas.microsoft.com/office/drawing/2014/main" id="{00000000-0008-0000-0100-0000B0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45" name="Text Box 11">
          <a:extLst>
            <a:ext uri="{FF2B5EF4-FFF2-40B4-BE49-F238E27FC236}">
              <a16:creationId xmlns:a16="http://schemas.microsoft.com/office/drawing/2014/main" id="{00000000-0008-0000-0100-0000B1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46" name="Text Box 8">
          <a:extLst>
            <a:ext uri="{FF2B5EF4-FFF2-40B4-BE49-F238E27FC236}">
              <a16:creationId xmlns:a16="http://schemas.microsoft.com/office/drawing/2014/main" id="{00000000-0008-0000-0100-0000B2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47" name="Text Box 9">
          <a:extLst>
            <a:ext uri="{FF2B5EF4-FFF2-40B4-BE49-F238E27FC236}">
              <a16:creationId xmlns:a16="http://schemas.microsoft.com/office/drawing/2014/main" id="{00000000-0008-0000-0100-0000B3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48" name="Text Box 11">
          <a:extLst>
            <a:ext uri="{FF2B5EF4-FFF2-40B4-BE49-F238E27FC236}">
              <a16:creationId xmlns:a16="http://schemas.microsoft.com/office/drawing/2014/main" id="{00000000-0008-0000-0100-0000B4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49" name="Text Box 8">
          <a:extLst>
            <a:ext uri="{FF2B5EF4-FFF2-40B4-BE49-F238E27FC236}">
              <a16:creationId xmlns:a16="http://schemas.microsoft.com/office/drawing/2014/main" id="{00000000-0008-0000-0100-0000B5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50" name="Text Box 9">
          <a:extLst>
            <a:ext uri="{FF2B5EF4-FFF2-40B4-BE49-F238E27FC236}">
              <a16:creationId xmlns:a16="http://schemas.microsoft.com/office/drawing/2014/main" id="{00000000-0008-0000-0100-0000B6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51" name="Text Box 11">
          <a:extLst>
            <a:ext uri="{FF2B5EF4-FFF2-40B4-BE49-F238E27FC236}">
              <a16:creationId xmlns:a16="http://schemas.microsoft.com/office/drawing/2014/main" id="{00000000-0008-0000-0100-0000B7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52" name="Text Box 8">
          <a:extLst>
            <a:ext uri="{FF2B5EF4-FFF2-40B4-BE49-F238E27FC236}">
              <a16:creationId xmlns:a16="http://schemas.microsoft.com/office/drawing/2014/main" id="{00000000-0008-0000-0100-0000B8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53" name="Text Box 9">
          <a:extLst>
            <a:ext uri="{FF2B5EF4-FFF2-40B4-BE49-F238E27FC236}">
              <a16:creationId xmlns:a16="http://schemas.microsoft.com/office/drawing/2014/main" id="{00000000-0008-0000-0100-0000B9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54" name="Text Box 11">
          <a:extLst>
            <a:ext uri="{FF2B5EF4-FFF2-40B4-BE49-F238E27FC236}">
              <a16:creationId xmlns:a16="http://schemas.microsoft.com/office/drawing/2014/main" id="{00000000-0008-0000-0100-0000BA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55" name="Text Box 8">
          <a:extLst>
            <a:ext uri="{FF2B5EF4-FFF2-40B4-BE49-F238E27FC236}">
              <a16:creationId xmlns:a16="http://schemas.microsoft.com/office/drawing/2014/main" id="{00000000-0008-0000-0100-0000BB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56" name="Text Box 9">
          <a:extLst>
            <a:ext uri="{FF2B5EF4-FFF2-40B4-BE49-F238E27FC236}">
              <a16:creationId xmlns:a16="http://schemas.microsoft.com/office/drawing/2014/main" id="{00000000-0008-0000-0100-0000BC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57" name="Text Box 11">
          <a:extLst>
            <a:ext uri="{FF2B5EF4-FFF2-40B4-BE49-F238E27FC236}">
              <a16:creationId xmlns:a16="http://schemas.microsoft.com/office/drawing/2014/main" id="{00000000-0008-0000-0100-0000BD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958" name="Text Box 8">
          <a:extLst>
            <a:ext uri="{FF2B5EF4-FFF2-40B4-BE49-F238E27FC236}">
              <a16:creationId xmlns:a16="http://schemas.microsoft.com/office/drawing/2014/main" id="{00000000-0008-0000-0100-0000BE03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959" name="Text Box 11">
          <a:extLst>
            <a:ext uri="{FF2B5EF4-FFF2-40B4-BE49-F238E27FC236}">
              <a16:creationId xmlns:a16="http://schemas.microsoft.com/office/drawing/2014/main" id="{00000000-0008-0000-0100-0000BF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60" name="Text Box 8">
          <a:extLst>
            <a:ext uri="{FF2B5EF4-FFF2-40B4-BE49-F238E27FC236}">
              <a16:creationId xmlns:a16="http://schemas.microsoft.com/office/drawing/2014/main" id="{00000000-0008-0000-0100-0000C0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61" name="Text Box 9">
          <a:extLst>
            <a:ext uri="{FF2B5EF4-FFF2-40B4-BE49-F238E27FC236}">
              <a16:creationId xmlns:a16="http://schemas.microsoft.com/office/drawing/2014/main" id="{00000000-0008-0000-0100-0000C1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62" name="Text Box 11">
          <a:extLst>
            <a:ext uri="{FF2B5EF4-FFF2-40B4-BE49-F238E27FC236}">
              <a16:creationId xmlns:a16="http://schemas.microsoft.com/office/drawing/2014/main" id="{00000000-0008-0000-0100-0000C2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963" name="Text Box 8">
          <a:extLst>
            <a:ext uri="{FF2B5EF4-FFF2-40B4-BE49-F238E27FC236}">
              <a16:creationId xmlns:a16="http://schemas.microsoft.com/office/drawing/2014/main" id="{00000000-0008-0000-0100-0000C3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964" name="Text Box 9">
          <a:extLst>
            <a:ext uri="{FF2B5EF4-FFF2-40B4-BE49-F238E27FC236}">
              <a16:creationId xmlns:a16="http://schemas.microsoft.com/office/drawing/2014/main" id="{00000000-0008-0000-0100-0000C4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965" name="Text Box 11">
          <a:extLst>
            <a:ext uri="{FF2B5EF4-FFF2-40B4-BE49-F238E27FC236}">
              <a16:creationId xmlns:a16="http://schemas.microsoft.com/office/drawing/2014/main" id="{00000000-0008-0000-0100-0000C5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66" name="Text Box 8">
          <a:extLst>
            <a:ext uri="{FF2B5EF4-FFF2-40B4-BE49-F238E27FC236}">
              <a16:creationId xmlns:a16="http://schemas.microsoft.com/office/drawing/2014/main" id="{00000000-0008-0000-0100-0000C6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67" name="Text Box 9">
          <a:extLst>
            <a:ext uri="{FF2B5EF4-FFF2-40B4-BE49-F238E27FC236}">
              <a16:creationId xmlns:a16="http://schemas.microsoft.com/office/drawing/2014/main" id="{00000000-0008-0000-0100-0000C7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68" name="Text Box 11">
          <a:extLst>
            <a:ext uri="{FF2B5EF4-FFF2-40B4-BE49-F238E27FC236}">
              <a16:creationId xmlns:a16="http://schemas.microsoft.com/office/drawing/2014/main" id="{00000000-0008-0000-0100-0000C8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969" name="Text Box 8">
          <a:extLst>
            <a:ext uri="{FF2B5EF4-FFF2-40B4-BE49-F238E27FC236}">
              <a16:creationId xmlns:a16="http://schemas.microsoft.com/office/drawing/2014/main" id="{00000000-0008-0000-0100-0000C9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970" name="Text Box 9">
          <a:extLst>
            <a:ext uri="{FF2B5EF4-FFF2-40B4-BE49-F238E27FC236}">
              <a16:creationId xmlns:a16="http://schemas.microsoft.com/office/drawing/2014/main" id="{00000000-0008-0000-0100-0000CA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971" name="Text Box 11">
          <a:extLst>
            <a:ext uri="{FF2B5EF4-FFF2-40B4-BE49-F238E27FC236}">
              <a16:creationId xmlns:a16="http://schemas.microsoft.com/office/drawing/2014/main" id="{00000000-0008-0000-0100-0000CB03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72" name="Text Box 8">
          <a:extLst>
            <a:ext uri="{FF2B5EF4-FFF2-40B4-BE49-F238E27FC236}">
              <a16:creationId xmlns:a16="http://schemas.microsoft.com/office/drawing/2014/main" id="{00000000-0008-0000-0100-0000CC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73" name="Text Box 9">
          <a:extLst>
            <a:ext uri="{FF2B5EF4-FFF2-40B4-BE49-F238E27FC236}">
              <a16:creationId xmlns:a16="http://schemas.microsoft.com/office/drawing/2014/main" id="{00000000-0008-0000-0100-0000CD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74" name="Text Box 11">
          <a:extLst>
            <a:ext uri="{FF2B5EF4-FFF2-40B4-BE49-F238E27FC236}">
              <a16:creationId xmlns:a16="http://schemas.microsoft.com/office/drawing/2014/main" id="{00000000-0008-0000-0100-0000CE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975" name="Text Box 8">
          <a:extLst>
            <a:ext uri="{FF2B5EF4-FFF2-40B4-BE49-F238E27FC236}">
              <a16:creationId xmlns:a16="http://schemas.microsoft.com/office/drawing/2014/main" id="{00000000-0008-0000-0100-0000CF03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976" name="Text Box 11">
          <a:extLst>
            <a:ext uri="{FF2B5EF4-FFF2-40B4-BE49-F238E27FC236}">
              <a16:creationId xmlns:a16="http://schemas.microsoft.com/office/drawing/2014/main" id="{00000000-0008-0000-0100-0000D0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977" name="Text Box 11">
          <a:extLst>
            <a:ext uri="{FF2B5EF4-FFF2-40B4-BE49-F238E27FC236}">
              <a16:creationId xmlns:a16="http://schemas.microsoft.com/office/drawing/2014/main" id="{00000000-0008-0000-0100-0000D1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978" name="Text Box 11">
          <a:extLst>
            <a:ext uri="{FF2B5EF4-FFF2-40B4-BE49-F238E27FC236}">
              <a16:creationId xmlns:a16="http://schemas.microsoft.com/office/drawing/2014/main" id="{00000000-0008-0000-0100-0000D2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979" name="Text Box 11">
          <a:extLst>
            <a:ext uri="{FF2B5EF4-FFF2-40B4-BE49-F238E27FC236}">
              <a16:creationId xmlns:a16="http://schemas.microsoft.com/office/drawing/2014/main" id="{00000000-0008-0000-0100-0000D3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980" name="Text Box 11">
          <a:extLst>
            <a:ext uri="{FF2B5EF4-FFF2-40B4-BE49-F238E27FC236}">
              <a16:creationId xmlns:a16="http://schemas.microsoft.com/office/drawing/2014/main" id="{00000000-0008-0000-0100-0000D4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981" name="Text Box 11">
          <a:extLst>
            <a:ext uri="{FF2B5EF4-FFF2-40B4-BE49-F238E27FC236}">
              <a16:creationId xmlns:a16="http://schemas.microsoft.com/office/drawing/2014/main" id="{00000000-0008-0000-0100-0000D5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982" name="Text Box 11">
          <a:extLst>
            <a:ext uri="{FF2B5EF4-FFF2-40B4-BE49-F238E27FC236}">
              <a16:creationId xmlns:a16="http://schemas.microsoft.com/office/drawing/2014/main" id="{00000000-0008-0000-0100-0000D6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983" name="Text Box 11">
          <a:extLst>
            <a:ext uri="{FF2B5EF4-FFF2-40B4-BE49-F238E27FC236}">
              <a16:creationId xmlns:a16="http://schemas.microsoft.com/office/drawing/2014/main" id="{00000000-0008-0000-0100-0000D703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984" name="Text Box 8">
          <a:extLst>
            <a:ext uri="{FF2B5EF4-FFF2-40B4-BE49-F238E27FC236}">
              <a16:creationId xmlns:a16="http://schemas.microsoft.com/office/drawing/2014/main" id="{00000000-0008-0000-0100-0000D803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85" name="Text Box 8">
          <a:extLst>
            <a:ext uri="{FF2B5EF4-FFF2-40B4-BE49-F238E27FC236}">
              <a16:creationId xmlns:a16="http://schemas.microsoft.com/office/drawing/2014/main" id="{00000000-0008-0000-0100-0000D9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86" name="Text Box 9">
          <a:extLst>
            <a:ext uri="{FF2B5EF4-FFF2-40B4-BE49-F238E27FC236}">
              <a16:creationId xmlns:a16="http://schemas.microsoft.com/office/drawing/2014/main" id="{00000000-0008-0000-0100-0000DA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87" name="Text Box 11">
          <a:extLst>
            <a:ext uri="{FF2B5EF4-FFF2-40B4-BE49-F238E27FC236}">
              <a16:creationId xmlns:a16="http://schemas.microsoft.com/office/drawing/2014/main" id="{00000000-0008-0000-0100-0000DB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88" name="Text Box 8">
          <a:extLst>
            <a:ext uri="{FF2B5EF4-FFF2-40B4-BE49-F238E27FC236}">
              <a16:creationId xmlns:a16="http://schemas.microsoft.com/office/drawing/2014/main" id="{00000000-0008-0000-0100-0000DC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89" name="Text Box 9">
          <a:extLst>
            <a:ext uri="{FF2B5EF4-FFF2-40B4-BE49-F238E27FC236}">
              <a16:creationId xmlns:a16="http://schemas.microsoft.com/office/drawing/2014/main" id="{00000000-0008-0000-0100-0000DD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90" name="Text Box 11">
          <a:extLst>
            <a:ext uri="{FF2B5EF4-FFF2-40B4-BE49-F238E27FC236}">
              <a16:creationId xmlns:a16="http://schemas.microsoft.com/office/drawing/2014/main" id="{00000000-0008-0000-0100-0000DE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91" name="Text Box 8">
          <a:extLst>
            <a:ext uri="{FF2B5EF4-FFF2-40B4-BE49-F238E27FC236}">
              <a16:creationId xmlns:a16="http://schemas.microsoft.com/office/drawing/2014/main" id="{00000000-0008-0000-0100-0000DF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92" name="Text Box 9">
          <a:extLst>
            <a:ext uri="{FF2B5EF4-FFF2-40B4-BE49-F238E27FC236}">
              <a16:creationId xmlns:a16="http://schemas.microsoft.com/office/drawing/2014/main" id="{00000000-0008-0000-0100-0000E0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93" name="Text Box 11">
          <a:extLst>
            <a:ext uri="{FF2B5EF4-FFF2-40B4-BE49-F238E27FC236}">
              <a16:creationId xmlns:a16="http://schemas.microsoft.com/office/drawing/2014/main" id="{00000000-0008-0000-0100-0000E1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94" name="Text Box 8">
          <a:extLst>
            <a:ext uri="{FF2B5EF4-FFF2-40B4-BE49-F238E27FC236}">
              <a16:creationId xmlns:a16="http://schemas.microsoft.com/office/drawing/2014/main" id="{00000000-0008-0000-0100-0000E2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95" name="Text Box 9">
          <a:extLst>
            <a:ext uri="{FF2B5EF4-FFF2-40B4-BE49-F238E27FC236}">
              <a16:creationId xmlns:a16="http://schemas.microsoft.com/office/drawing/2014/main" id="{00000000-0008-0000-0100-0000E3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96" name="Text Box 11">
          <a:extLst>
            <a:ext uri="{FF2B5EF4-FFF2-40B4-BE49-F238E27FC236}">
              <a16:creationId xmlns:a16="http://schemas.microsoft.com/office/drawing/2014/main" id="{00000000-0008-0000-0100-0000E4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97" name="Text Box 8">
          <a:extLst>
            <a:ext uri="{FF2B5EF4-FFF2-40B4-BE49-F238E27FC236}">
              <a16:creationId xmlns:a16="http://schemas.microsoft.com/office/drawing/2014/main" id="{00000000-0008-0000-0100-0000E5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98" name="Text Box 9">
          <a:extLst>
            <a:ext uri="{FF2B5EF4-FFF2-40B4-BE49-F238E27FC236}">
              <a16:creationId xmlns:a16="http://schemas.microsoft.com/office/drawing/2014/main" id="{00000000-0008-0000-0100-0000E6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999" name="Text Box 11">
          <a:extLst>
            <a:ext uri="{FF2B5EF4-FFF2-40B4-BE49-F238E27FC236}">
              <a16:creationId xmlns:a16="http://schemas.microsoft.com/office/drawing/2014/main" id="{00000000-0008-0000-0100-0000E7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00" name="Text Box 8">
          <a:extLst>
            <a:ext uri="{FF2B5EF4-FFF2-40B4-BE49-F238E27FC236}">
              <a16:creationId xmlns:a16="http://schemas.microsoft.com/office/drawing/2014/main" id="{00000000-0008-0000-0100-0000E8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01" name="Text Box 9">
          <a:extLst>
            <a:ext uri="{FF2B5EF4-FFF2-40B4-BE49-F238E27FC236}">
              <a16:creationId xmlns:a16="http://schemas.microsoft.com/office/drawing/2014/main" id="{00000000-0008-0000-0100-0000E9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02" name="Text Box 11">
          <a:extLst>
            <a:ext uri="{FF2B5EF4-FFF2-40B4-BE49-F238E27FC236}">
              <a16:creationId xmlns:a16="http://schemas.microsoft.com/office/drawing/2014/main" id="{00000000-0008-0000-0100-0000EA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03" name="Text Box 11">
          <a:extLst>
            <a:ext uri="{FF2B5EF4-FFF2-40B4-BE49-F238E27FC236}">
              <a16:creationId xmlns:a16="http://schemas.microsoft.com/office/drawing/2014/main" id="{00000000-0008-0000-0100-0000EB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04" name="Text Box 9">
          <a:extLst>
            <a:ext uri="{FF2B5EF4-FFF2-40B4-BE49-F238E27FC236}">
              <a16:creationId xmlns:a16="http://schemas.microsoft.com/office/drawing/2014/main" id="{00000000-0008-0000-0100-0000EC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05" name="Text Box 11">
          <a:extLst>
            <a:ext uri="{FF2B5EF4-FFF2-40B4-BE49-F238E27FC236}">
              <a16:creationId xmlns:a16="http://schemas.microsoft.com/office/drawing/2014/main" id="{00000000-0008-0000-0100-0000ED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06" name="Text Box 8">
          <a:extLst>
            <a:ext uri="{FF2B5EF4-FFF2-40B4-BE49-F238E27FC236}">
              <a16:creationId xmlns:a16="http://schemas.microsoft.com/office/drawing/2014/main" id="{00000000-0008-0000-0100-0000EE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07" name="Text Box 9">
          <a:extLst>
            <a:ext uri="{FF2B5EF4-FFF2-40B4-BE49-F238E27FC236}">
              <a16:creationId xmlns:a16="http://schemas.microsoft.com/office/drawing/2014/main" id="{00000000-0008-0000-0100-0000EF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08" name="Text Box 11">
          <a:extLst>
            <a:ext uri="{FF2B5EF4-FFF2-40B4-BE49-F238E27FC236}">
              <a16:creationId xmlns:a16="http://schemas.microsoft.com/office/drawing/2014/main" id="{00000000-0008-0000-0100-0000F0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09" name="Text Box 8">
          <a:extLst>
            <a:ext uri="{FF2B5EF4-FFF2-40B4-BE49-F238E27FC236}">
              <a16:creationId xmlns:a16="http://schemas.microsoft.com/office/drawing/2014/main" id="{00000000-0008-0000-0100-0000F1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10" name="Text Box 9">
          <a:extLst>
            <a:ext uri="{FF2B5EF4-FFF2-40B4-BE49-F238E27FC236}">
              <a16:creationId xmlns:a16="http://schemas.microsoft.com/office/drawing/2014/main" id="{00000000-0008-0000-0100-0000F2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11" name="Text Box 11">
          <a:extLst>
            <a:ext uri="{FF2B5EF4-FFF2-40B4-BE49-F238E27FC236}">
              <a16:creationId xmlns:a16="http://schemas.microsoft.com/office/drawing/2014/main" id="{00000000-0008-0000-0100-0000F3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12" name="Text Box 8">
          <a:extLst>
            <a:ext uri="{FF2B5EF4-FFF2-40B4-BE49-F238E27FC236}">
              <a16:creationId xmlns:a16="http://schemas.microsoft.com/office/drawing/2014/main" id="{00000000-0008-0000-0100-0000F4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13" name="Text Box 9">
          <a:extLst>
            <a:ext uri="{FF2B5EF4-FFF2-40B4-BE49-F238E27FC236}">
              <a16:creationId xmlns:a16="http://schemas.microsoft.com/office/drawing/2014/main" id="{00000000-0008-0000-0100-0000F5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14" name="Text Box 11">
          <a:extLst>
            <a:ext uri="{FF2B5EF4-FFF2-40B4-BE49-F238E27FC236}">
              <a16:creationId xmlns:a16="http://schemas.microsoft.com/office/drawing/2014/main" id="{00000000-0008-0000-0100-0000F6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15" name="Text Box 8">
          <a:extLst>
            <a:ext uri="{FF2B5EF4-FFF2-40B4-BE49-F238E27FC236}">
              <a16:creationId xmlns:a16="http://schemas.microsoft.com/office/drawing/2014/main" id="{00000000-0008-0000-0100-0000F7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16" name="Text Box 9">
          <a:extLst>
            <a:ext uri="{FF2B5EF4-FFF2-40B4-BE49-F238E27FC236}">
              <a16:creationId xmlns:a16="http://schemas.microsoft.com/office/drawing/2014/main" id="{00000000-0008-0000-0100-0000F8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17" name="Text Box 11">
          <a:extLst>
            <a:ext uri="{FF2B5EF4-FFF2-40B4-BE49-F238E27FC236}">
              <a16:creationId xmlns:a16="http://schemas.microsoft.com/office/drawing/2014/main" id="{00000000-0008-0000-0100-0000F9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18" name="Text Box 8">
          <a:extLst>
            <a:ext uri="{FF2B5EF4-FFF2-40B4-BE49-F238E27FC236}">
              <a16:creationId xmlns:a16="http://schemas.microsoft.com/office/drawing/2014/main" id="{00000000-0008-0000-0100-0000FA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19" name="Text Box 9">
          <a:extLst>
            <a:ext uri="{FF2B5EF4-FFF2-40B4-BE49-F238E27FC236}">
              <a16:creationId xmlns:a16="http://schemas.microsoft.com/office/drawing/2014/main" id="{00000000-0008-0000-0100-0000FB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20" name="Text Box 11">
          <a:extLst>
            <a:ext uri="{FF2B5EF4-FFF2-40B4-BE49-F238E27FC236}">
              <a16:creationId xmlns:a16="http://schemas.microsoft.com/office/drawing/2014/main" id="{00000000-0008-0000-0100-0000FC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21" name="Text Box 8">
          <a:extLst>
            <a:ext uri="{FF2B5EF4-FFF2-40B4-BE49-F238E27FC236}">
              <a16:creationId xmlns:a16="http://schemas.microsoft.com/office/drawing/2014/main" id="{00000000-0008-0000-0100-0000FD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22" name="Text Box 9">
          <a:extLst>
            <a:ext uri="{FF2B5EF4-FFF2-40B4-BE49-F238E27FC236}">
              <a16:creationId xmlns:a16="http://schemas.microsoft.com/office/drawing/2014/main" id="{00000000-0008-0000-0100-0000FE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23" name="Text Box 11">
          <a:extLst>
            <a:ext uri="{FF2B5EF4-FFF2-40B4-BE49-F238E27FC236}">
              <a16:creationId xmlns:a16="http://schemas.microsoft.com/office/drawing/2014/main" id="{00000000-0008-0000-0100-0000FF03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24" name="Text Box 8">
          <a:extLst>
            <a:ext uri="{FF2B5EF4-FFF2-40B4-BE49-F238E27FC236}">
              <a16:creationId xmlns:a16="http://schemas.microsoft.com/office/drawing/2014/main" id="{00000000-0008-0000-0100-000000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25" name="Text Box 9">
          <a:extLst>
            <a:ext uri="{FF2B5EF4-FFF2-40B4-BE49-F238E27FC236}">
              <a16:creationId xmlns:a16="http://schemas.microsoft.com/office/drawing/2014/main" id="{00000000-0008-0000-0100-000001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26" name="Text Box 11">
          <a:extLst>
            <a:ext uri="{FF2B5EF4-FFF2-40B4-BE49-F238E27FC236}">
              <a16:creationId xmlns:a16="http://schemas.microsoft.com/office/drawing/2014/main" id="{00000000-0008-0000-0100-000002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27" name="Text Box 8">
          <a:extLst>
            <a:ext uri="{FF2B5EF4-FFF2-40B4-BE49-F238E27FC236}">
              <a16:creationId xmlns:a16="http://schemas.microsoft.com/office/drawing/2014/main" id="{00000000-0008-0000-0100-000003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28" name="Text Box 9">
          <a:extLst>
            <a:ext uri="{FF2B5EF4-FFF2-40B4-BE49-F238E27FC236}">
              <a16:creationId xmlns:a16="http://schemas.microsoft.com/office/drawing/2014/main" id="{00000000-0008-0000-0100-000004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29" name="Text Box 11">
          <a:extLst>
            <a:ext uri="{FF2B5EF4-FFF2-40B4-BE49-F238E27FC236}">
              <a16:creationId xmlns:a16="http://schemas.microsoft.com/office/drawing/2014/main" id="{00000000-0008-0000-0100-000005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30" name="Text Box 8">
          <a:extLst>
            <a:ext uri="{FF2B5EF4-FFF2-40B4-BE49-F238E27FC236}">
              <a16:creationId xmlns:a16="http://schemas.microsoft.com/office/drawing/2014/main" id="{00000000-0008-0000-0100-000006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31" name="Text Box 9">
          <a:extLst>
            <a:ext uri="{FF2B5EF4-FFF2-40B4-BE49-F238E27FC236}">
              <a16:creationId xmlns:a16="http://schemas.microsoft.com/office/drawing/2014/main" id="{00000000-0008-0000-0100-000007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32" name="Text Box 11">
          <a:extLst>
            <a:ext uri="{FF2B5EF4-FFF2-40B4-BE49-F238E27FC236}">
              <a16:creationId xmlns:a16="http://schemas.microsoft.com/office/drawing/2014/main" id="{00000000-0008-0000-0100-000008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33" name="Text Box 8">
          <a:extLst>
            <a:ext uri="{FF2B5EF4-FFF2-40B4-BE49-F238E27FC236}">
              <a16:creationId xmlns:a16="http://schemas.microsoft.com/office/drawing/2014/main" id="{00000000-0008-0000-0100-000009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34" name="Text Box 9">
          <a:extLst>
            <a:ext uri="{FF2B5EF4-FFF2-40B4-BE49-F238E27FC236}">
              <a16:creationId xmlns:a16="http://schemas.microsoft.com/office/drawing/2014/main" id="{00000000-0008-0000-0100-00000A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35" name="Text Box 11">
          <a:extLst>
            <a:ext uri="{FF2B5EF4-FFF2-40B4-BE49-F238E27FC236}">
              <a16:creationId xmlns:a16="http://schemas.microsoft.com/office/drawing/2014/main" id="{00000000-0008-0000-0100-00000B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36" name="Text Box 8">
          <a:extLst>
            <a:ext uri="{FF2B5EF4-FFF2-40B4-BE49-F238E27FC236}">
              <a16:creationId xmlns:a16="http://schemas.microsoft.com/office/drawing/2014/main" id="{00000000-0008-0000-0100-00000C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37" name="Text Box 9">
          <a:extLst>
            <a:ext uri="{FF2B5EF4-FFF2-40B4-BE49-F238E27FC236}">
              <a16:creationId xmlns:a16="http://schemas.microsoft.com/office/drawing/2014/main" id="{00000000-0008-0000-0100-00000D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38" name="Text Box 11">
          <a:extLst>
            <a:ext uri="{FF2B5EF4-FFF2-40B4-BE49-F238E27FC236}">
              <a16:creationId xmlns:a16="http://schemas.microsoft.com/office/drawing/2014/main" id="{00000000-0008-0000-0100-00000E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039" name="Text Box 8">
          <a:extLst>
            <a:ext uri="{FF2B5EF4-FFF2-40B4-BE49-F238E27FC236}">
              <a16:creationId xmlns:a16="http://schemas.microsoft.com/office/drawing/2014/main" id="{00000000-0008-0000-0100-00000F04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040" name="Text Box 11">
          <a:extLst>
            <a:ext uri="{FF2B5EF4-FFF2-40B4-BE49-F238E27FC236}">
              <a16:creationId xmlns:a16="http://schemas.microsoft.com/office/drawing/2014/main" id="{00000000-0008-0000-0100-000010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41" name="Text Box 8">
          <a:extLst>
            <a:ext uri="{FF2B5EF4-FFF2-40B4-BE49-F238E27FC236}">
              <a16:creationId xmlns:a16="http://schemas.microsoft.com/office/drawing/2014/main" id="{00000000-0008-0000-0100-000011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42" name="Text Box 9">
          <a:extLst>
            <a:ext uri="{FF2B5EF4-FFF2-40B4-BE49-F238E27FC236}">
              <a16:creationId xmlns:a16="http://schemas.microsoft.com/office/drawing/2014/main" id="{00000000-0008-0000-0100-000012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43" name="Text Box 11">
          <a:extLst>
            <a:ext uri="{FF2B5EF4-FFF2-40B4-BE49-F238E27FC236}">
              <a16:creationId xmlns:a16="http://schemas.microsoft.com/office/drawing/2014/main" id="{00000000-0008-0000-0100-000013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1044" name="Text Box 11">
          <a:extLst>
            <a:ext uri="{FF2B5EF4-FFF2-40B4-BE49-F238E27FC236}">
              <a16:creationId xmlns:a16="http://schemas.microsoft.com/office/drawing/2014/main" id="{00000000-0008-0000-0100-00001404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045" name="Text Box 8">
          <a:extLst>
            <a:ext uri="{FF2B5EF4-FFF2-40B4-BE49-F238E27FC236}">
              <a16:creationId xmlns:a16="http://schemas.microsoft.com/office/drawing/2014/main" id="{00000000-0008-0000-0100-000015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046" name="Text Box 9">
          <a:extLst>
            <a:ext uri="{FF2B5EF4-FFF2-40B4-BE49-F238E27FC236}">
              <a16:creationId xmlns:a16="http://schemas.microsoft.com/office/drawing/2014/main" id="{00000000-0008-0000-0100-000016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047" name="Text Box 11">
          <a:extLst>
            <a:ext uri="{FF2B5EF4-FFF2-40B4-BE49-F238E27FC236}">
              <a16:creationId xmlns:a16="http://schemas.microsoft.com/office/drawing/2014/main" id="{00000000-0008-0000-0100-000017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48" name="Text Box 8">
          <a:extLst>
            <a:ext uri="{FF2B5EF4-FFF2-40B4-BE49-F238E27FC236}">
              <a16:creationId xmlns:a16="http://schemas.microsoft.com/office/drawing/2014/main" id="{00000000-0008-0000-0100-000018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49" name="Text Box 9">
          <a:extLst>
            <a:ext uri="{FF2B5EF4-FFF2-40B4-BE49-F238E27FC236}">
              <a16:creationId xmlns:a16="http://schemas.microsoft.com/office/drawing/2014/main" id="{00000000-0008-0000-0100-000019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50" name="Text Box 11">
          <a:extLst>
            <a:ext uri="{FF2B5EF4-FFF2-40B4-BE49-F238E27FC236}">
              <a16:creationId xmlns:a16="http://schemas.microsoft.com/office/drawing/2014/main" id="{00000000-0008-0000-0100-00001A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051" name="Text Box 8">
          <a:extLst>
            <a:ext uri="{FF2B5EF4-FFF2-40B4-BE49-F238E27FC236}">
              <a16:creationId xmlns:a16="http://schemas.microsoft.com/office/drawing/2014/main" id="{00000000-0008-0000-0100-00001B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052" name="Text Box 9">
          <a:extLst>
            <a:ext uri="{FF2B5EF4-FFF2-40B4-BE49-F238E27FC236}">
              <a16:creationId xmlns:a16="http://schemas.microsoft.com/office/drawing/2014/main" id="{00000000-0008-0000-0100-00001C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053" name="Text Box 11">
          <a:extLst>
            <a:ext uri="{FF2B5EF4-FFF2-40B4-BE49-F238E27FC236}">
              <a16:creationId xmlns:a16="http://schemas.microsoft.com/office/drawing/2014/main" id="{00000000-0008-0000-0100-00001D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54" name="Text Box 8">
          <a:extLst>
            <a:ext uri="{FF2B5EF4-FFF2-40B4-BE49-F238E27FC236}">
              <a16:creationId xmlns:a16="http://schemas.microsoft.com/office/drawing/2014/main" id="{00000000-0008-0000-0100-00001E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55" name="Text Box 9">
          <a:extLst>
            <a:ext uri="{FF2B5EF4-FFF2-40B4-BE49-F238E27FC236}">
              <a16:creationId xmlns:a16="http://schemas.microsoft.com/office/drawing/2014/main" id="{00000000-0008-0000-0100-00001F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56" name="Text Box 11">
          <a:extLst>
            <a:ext uri="{FF2B5EF4-FFF2-40B4-BE49-F238E27FC236}">
              <a16:creationId xmlns:a16="http://schemas.microsoft.com/office/drawing/2014/main" id="{00000000-0008-0000-0100-000020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057" name="Text Box 8">
          <a:extLst>
            <a:ext uri="{FF2B5EF4-FFF2-40B4-BE49-F238E27FC236}">
              <a16:creationId xmlns:a16="http://schemas.microsoft.com/office/drawing/2014/main" id="{00000000-0008-0000-0100-00002104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058" name="Text Box 11">
          <a:extLst>
            <a:ext uri="{FF2B5EF4-FFF2-40B4-BE49-F238E27FC236}">
              <a16:creationId xmlns:a16="http://schemas.microsoft.com/office/drawing/2014/main" id="{00000000-0008-0000-0100-000022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059" name="Text Box 11">
          <a:extLst>
            <a:ext uri="{FF2B5EF4-FFF2-40B4-BE49-F238E27FC236}">
              <a16:creationId xmlns:a16="http://schemas.microsoft.com/office/drawing/2014/main" id="{00000000-0008-0000-0100-000023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060" name="Text Box 11">
          <a:extLst>
            <a:ext uri="{FF2B5EF4-FFF2-40B4-BE49-F238E27FC236}">
              <a16:creationId xmlns:a16="http://schemas.microsoft.com/office/drawing/2014/main" id="{00000000-0008-0000-0100-000024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061" name="Text Box 11">
          <a:extLst>
            <a:ext uri="{FF2B5EF4-FFF2-40B4-BE49-F238E27FC236}">
              <a16:creationId xmlns:a16="http://schemas.microsoft.com/office/drawing/2014/main" id="{00000000-0008-0000-0100-000025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062" name="Text Box 11">
          <a:extLst>
            <a:ext uri="{FF2B5EF4-FFF2-40B4-BE49-F238E27FC236}">
              <a16:creationId xmlns:a16="http://schemas.microsoft.com/office/drawing/2014/main" id="{00000000-0008-0000-0100-000026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063" name="Text Box 11">
          <a:extLst>
            <a:ext uri="{FF2B5EF4-FFF2-40B4-BE49-F238E27FC236}">
              <a16:creationId xmlns:a16="http://schemas.microsoft.com/office/drawing/2014/main" id="{00000000-0008-0000-0100-000027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064" name="Text Box 11">
          <a:extLst>
            <a:ext uri="{FF2B5EF4-FFF2-40B4-BE49-F238E27FC236}">
              <a16:creationId xmlns:a16="http://schemas.microsoft.com/office/drawing/2014/main" id="{00000000-0008-0000-0100-000028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065" name="Text Box 11">
          <a:extLst>
            <a:ext uri="{FF2B5EF4-FFF2-40B4-BE49-F238E27FC236}">
              <a16:creationId xmlns:a16="http://schemas.microsoft.com/office/drawing/2014/main" id="{00000000-0008-0000-0100-000029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066" name="Text Box 11">
          <a:extLst>
            <a:ext uri="{FF2B5EF4-FFF2-40B4-BE49-F238E27FC236}">
              <a16:creationId xmlns:a16="http://schemas.microsoft.com/office/drawing/2014/main" id="{00000000-0008-0000-0100-00002A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067" name="Text Box 8">
          <a:extLst>
            <a:ext uri="{FF2B5EF4-FFF2-40B4-BE49-F238E27FC236}">
              <a16:creationId xmlns:a16="http://schemas.microsoft.com/office/drawing/2014/main" id="{00000000-0008-0000-0100-00002B04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xdr:colOff>
      <xdr:row>13</xdr:row>
      <xdr:rowOff>0</xdr:rowOff>
    </xdr:from>
    <xdr:ext cx="76200" cy="28575"/>
    <xdr:sp macro="" textlink="">
      <xdr:nvSpPr>
        <xdr:cNvPr id="1068" name="Text Box 11">
          <a:extLst>
            <a:ext uri="{FF2B5EF4-FFF2-40B4-BE49-F238E27FC236}">
              <a16:creationId xmlns:a16="http://schemas.microsoft.com/office/drawing/2014/main" id="{00000000-0008-0000-0100-00002C040000}"/>
            </a:ext>
          </a:extLst>
        </xdr:cNvPr>
        <xdr:cNvSpPr txBox="1">
          <a:spLocks noChangeArrowheads="1"/>
        </xdr:cNvSpPr>
      </xdr:nvSpPr>
      <xdr:spPr bwMode="auto">
        <a:xfrm>
          <a:off x="476250"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69" name="Text Box 9">
          <a:extLst>
            <a:ext uri="{FF2B5EF4-FFF2-40B4-BE49-F238E27FC236}">
              <a16:creationId xmlns:a16="http://schemas.microsoft.com/office/drawing/2014/main" id="{00000000-0008-0000-0100-00002D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70" name="Text Box 11">
          <a:extLst>
            <a:ext uri="{FF2B5EF4-FFF2-40B4-BE49-F238E27FC236}">
              <a16:creationId xmlns:a16="http://schemas.microsoft.com/office/drawing/2014/main" id="{00000000-0008-0000-0100-00002E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71" name="Text Box 8">
          <a:extLst>
            <a:ext uri="{FF2B5EF4-FFF2-40B4-BE49-F238E27FC236}">
              <a16:creationId xmlns:a16="http://schemas.microsoft.com/office/drawing/2014/main" id="{00000000-0008-0000-0100-00002F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72" name="Text Box 9">
          <a:extLst>
            <a:ext uri="{FF2B5EF4-FFF2-40B4-BE49-F238E27FC236}">
              <a16:creationId xmlns:a16="http://schemas.microsoft.com/office/drawing/2014/main" id="{00000000-0008-0000-0100-000030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73" name="Text Box 11">
          <a:extLst>
            <a:ext uri="{FF2B5EF4-FFF2-40B4-BE49-F238E27FC236}">
              <a16:creationId xmlns:a16="http://schemas.microsoft.com/office/drawing/2014/main" id="{00000000-0008-0000-0100-000031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74" name="Text Box 8">
          <a:extLst>
            <a:ext uri="{FF2B5EF4-FFF2-40B4-BE49-F238E27FC236}">
              <a16:creationId xmlns:a16="http://schemas.microsoft.com/office/drawing/2014/main" id="{00000000-0008-0000-0100-000032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75" name="Text Box 9">
          <a:extLst>
            <a:ext uri="{FF2B5EF4-FFF2-40B4-BE49-F238E27FC236}">
              <a16:creationId xmlns:a16="http://schemas.microsoft.com/office/drawing/2014/main" id="{00000000-0008-0000-0100-000033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76" name="Text Box 11">
          <a:extLst>
            <a:ext uri="{FF2B5EF4-FFF2-40B4-BE49-F238E27FC236}">
              <a16:creationId xmlns:a16="http://schemas.microsoft.com/office/drawing/2014/main" id="{00000000-0008-0000-0100-000034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77" name="Text Box 8">
          <a:extLst>
            <a:ext uri="{FF2B5EF4-FFF2-40B4-BE49-F238E27FC236}">
              <a16:creationId xmlns:a16="http://schemas.microsoft.com/office/drawing/2014/main" id="{00000000-0008-0000-0100-000035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78" name="Text Box 9">
          <a:extLst>
            <a:ext uri="{FF2B5EF4-FFF2-40B4-BE49-F238E27FC236}">
              <a16:creationId xmlns:a16="http://schemas.microsoft.com/office/drawing/2014/main" id="{00000000-0008-0000-0100-000036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79" name="Text Box 11">
          <a:extLst>
            <a:ext uri="{FF2B5EF4-FFF2-40B4-BE49-F238E27FC236}">
              <a16:creationId xmlns:a16="http://schemas.microsoft.com/office/drawing/2014/main" id="{00000000-0008-0000-0100-000037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80" name="Text Box 8">
          <a:extLst>
            <a:ext uri="{FF2B5EF4-FFF2-40B4-BE49-F238E27FC236}">
              <a16:creationId xmlns:a16="http://schemas.microsoft.com/office/drawing/2014/main" id="{00000000-0008-0000-0100-000038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81" name="Text Box 9">
          <a:extLst>
            <a:ext uri="{FF2B5EF4-FFF2-40B4-BE49-F238E27FC236}">
              <a16:creationId xmlns:a16="http://schemas.microsoft.com/office/drawing/2014/main" id="{00000000-0008-0000-0100-000039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82" name="Text Box 11">
          <a:extLst>
            <a:ext uri="{FF2B5EF4-FFF2-40B4-BE49-F238E27FC236}">
              <a16:creationId xmlns:a16="http://schemas.microsoft.com/office/drawing/2014/main" id="{00000000-0008-0000-0100-00003A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83" name="Text Box 8">
          <a:extLst>
            <a:ext uri="{FF2B5EF4-FFF2-40B4-BE49-F238E27FC236}">
              <a16:creationId xmlns:a16="http://schemas.microsoft.com/office/drawing/2014/main" id="{00000000-0008-0000-0100-00003B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84" name="Text Box 9">
          <a:extLst>
            <a:ext uri="{FF2B5EF4-FFF2-40B4-BE49-F238E27FC236}">
              <a16:creationId xmlns:a16="http://schemas.microsoft.com/office/drawing/2014/main" id="{00000000-0008-0000-0100-00003C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85" name="Text Box 11">
          <a:extLst>
            <a:ext uri="{FF2B5EF4-FFF2-40B4-BE49-F238E27FC236}">
              <a16:creationId xmlns:a16="http://schemas.microsoft.com/office/drawing/2014/main" id="{00000000-0008-0000-0100-00003D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86" name="Text Box 8">
          <a:extLst>
            <a:ext uri="{FF2B5EF4-FFF2-40B4-BE49-F238E27FC236}">
              <a16:creationId xmlns:a16="http://schemas.microsoft.com/office/drawing/2014/main" id="{00000000-0008-0000-0100-00003E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87" name="Text Box 9">
          <a:extLst>
            <a:ext uri="{FF2B5EF4-FFF2-40B4-BE49-F238E27FC236}">
              <a16:creationId xmlns:a16="http://schemas.microsoft.com/office/drawing/2014/main" id="{00000000-0008-0000-0100-00003F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88" name="Text Box 11">
          <a:extLst>
            <a:ext uri="{FF2B5EF4-FFF2-40B4-BE49-F238E27FC236}">
              <a16:creationId xmlns:a16="http://schemas.microsoft.com/office/drawing/2014/main" id="{00000000-0008-0000-0100-000040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89" name="Text Box 8">
          <a:extLst>
            <a:ext uri="{FF2B5EF4-FFF2-40B4-BE49-F238E27FC236}">
              <a16:creationId xmlns:a16="http://schemas.microsoft.com/office/drawing/2014/main" id="{00000000-0008-0000-0100-000041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90" name="Text Box 9">
          <a:extLst>
            <a:ext uri="{FF2B5EF4-FFF2-40B4-BE49-F238E27FC236}">
              <a16:creationId xmlns:a16="http://schemas.microsoft.com/office/drawing/2014/main" id="{00000000-0008-0000-0100-000042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91" name="Text Box 11">
          <a:extLst>
            <a:ext uri="{FF2B5EF4-FFF2-40B4-BE49-F238E27FC236}">
              <a16:creationId xmlns:a16="http://schemas.microsoft.com/office/drawing/2014/main" id="{00000000-0008-0000-0100-000043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92" name="Text Box 8">
          <a:extLst>
            <a:ext uri="{FF2B5EF4-FFF2-40B4-BE49-F238E27FC236}">
              <a16:creationId xmlns:a16="http://schemas.microsoft.com/office/drawing/2014/main" id="{00000000-0008-0000-0100-000044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93" name="Text Box 9">
          <a:extLst>
            <a:ext uri="{FF2B5EF4-FFF2-40B4-BE49-F238E27FC236}">
              <a16:creationId xmlns:a16="http://schemas.microsoft.com/office/drawing/2014/main" id="{00000000-0008-0000-0100-000045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94" name="Text Box 11">
          <a:extLst>
            <a:ext uri="{FF2B5EF4-FFF2-40B4-BE49-F238E27FC236}">
              <a16:creationId xmlns:a16="http://schemas.microsoft.com/office/drawing/2014/main" id="{00000000-0008-0000-0100-000046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95" name="Text Box 8">
          <a:extLst>
            <a:ext uri="{FF2B5EF4-FFF2-40B4-BE49-F238E27FC236}">
              <a16:creationId xmlns:a16="http://schemas.microsoft.com/office/drawing/2014/main" id="{00000000-0008-0000-0100-000047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96" name="Text Box 9">
          <a:extLst>
            <a:ext uri="{FF2B5EF4-FFF2-40B4-BE49-F238E27FC236}">
              <a16:creationId xmlns:a16="http://schemas.microsoft.com/office/drawing/2014/main" id="{00000000-0008-0000-0100-000048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97" name="Text Box 11">
          <a:extLst>
            <a:ext uri="{FF2B5EF4-FFF2-40B4-BE49-F238E27FC236}">
              <a16:creationId xmlns:a16="http://schemas.microsoft.com/office/drawing/2014/main" id="{00000000-0008-0000-0100-000049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98" name="Text Box 8">
          <a:extLst>
            <a:ext uri="{FF2B5EF4-FFF2-40B4-BE49-F238E27FC236}">
              <a16:creationId xmlns:a16="http://schemas.microsoft.com/office/drawing/2014/main" id="{00000000-0008-0000-0100-00004A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099" name="Text Box 9">
          <a:extLst>
            <a:ext uri="{FF2B5EF4-FFF2-40B4-BE49-F238E27FC236}">
              <a16:creationId xmlns:a16="http://schemas.microsoft.com/office/drawing/2014/main" id="{00000000-0008-0000-0100-00004B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00" name="Text Box 11">
          <a:extLst>
            <a:ext uri="{FF2B5EF4-FFF2-40B4-BE49-F238E27FC236}">
              <a16:creationId xmlns:a16="http://schemas.microsoft.com/office/drawing/2014/main" id="{00000000-0008-0000-0100-00004C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01" name="Text Box 8">
          <a:extLst>
            <a:ext uri="{FF2B5EF4-FFF2-40B4-BE49-F238E27FC236}">
              <a16:creationId xmlns:a16="http://schemas.microsoft.com/office/drawing/2014/main" id="{00000000-0008-0000-0100-00004D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02" name="Text Box 9">
          <a:extLst>
            <a:ext uri="{FF2B5EF4-FFF2-40B4-BE49-F238E27FC236}">
              <a16:creationId xmlns:a16="http://schemas.microsoft.com/office/drawing/2014/main" id="{00000000-0008-0000-0100-00004E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03" name="Text Box 11">
          <a:extLst>
            <a:ext uri="{FF2B5EF4-FFF2-40B4-BE49-F238E27FC236}">
              <a16:creationId xmlns:a16="http://schemas.microsoft.com/office/drawing/2014/main" id="{00000000-0008-0000-0100-00004F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104" name="Text Box 8">
          <a:extLst>
            <a:ext uri="{FF2B5EF4-FFF2-40B4-BE49-F238E27FC236}">
              <a16:creationId xmlns:a16="http://schemas.microsoft.com/office/drawing/2014/main" id="{00000000-0008-0000-0100-00005004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105" name="Text Box 11">
          <a:extLst>
            <a:ext uri="{FF2B5EF4-FFF2-40B4-BE49-F238E27FC236}">
              <a16:creationId xmlns:a16="http://schemas.microsoft.com/office/drawing/2014/main" id="{00000000-0008-0000-0100-000051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06" name="Text Box 8">
          <a:extLst>
            <a:ext uri="{FF2B5EF4-FFF2-40B4-BE49-F238E27FC236}">
              <a16:creationId xmlns:a16="http://schemas.microsoft.com/office/drawing/2014/main" id="{00000000-0008-0000-0100-000052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07" name="Text Box 9">
          <a:extLst>
            <a:ext uri="{FF2B5EF4-FFF2-40B4-BE49-F238E27FC236}">
              <a16:creationId xmlns:a16="http://schemas.microsoft.com/office/drawing/2014/main" id="{00000000-0008-0000-0100-000053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08" name="Text Box 11">
          <a:extLst>
            <a:ext uri="{FF2B5EF4-FFF2-40B4-BE49-F238E27FC236}">
              <a16:creationId xmlns:a16="http://schemas.microsoft.com/office/drawing/2014/main" id="{00000000-0008-0000-0100-000054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109" name="Text Box 8">
          <a:extLst>
            <a:ext uri="{FF2B5EF4-FFF2-40B4-BE49-F238E27FC236}">
              <a16:creationId xmlns:a16="http://schemas.microsoft.com/office/drawing/2014/main" id="{00000000-0008-0000-0100-000055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110" name="Text Box 9">
          <a:extLst>
            <a:ext uri="{FF2B5EF4-FFF2-40B4-BE49-F238E27FC236}">
              <a16:creationId xmlns:a16="http://schemas.microsoft.com/office/drawing/2014/main" id="{00000000-0008-0000-0100-000056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111" name="Text Box 11">
          <a:extLst>
            <a:ext uri="{FF2B5EF4-FFF2-40B4-BE49-F238E27FC236}">
              <a16:creationId xmlns:a16="http://schemas.microsoft.com/office/drawing/2014/main" id="{00000000-0008-0000-0100-000057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12" name="Text Box 8">
          <a:extLst>
            <a:ext uri="{FF2B5EF4-FFF2-40B4-BE49-F238E27FC236}">
              <a16:creationId xmlns:a16="http://schemas.microsoft.com/office/drawing/2014/main" id="{00000000-0008-0000-0100-000058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13" name="Text Box 9">
          <a:extLst>
            <a:ext uri="{FF2B5EF4-FFF2-40B4-BE49-F238E27FC236}">
              <a16:creationId xmlns:a16="http://schemas.microsoft.com/office/drawing/2014/main" id="{00000000-0008-0000-0100-000059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14" name="Text Box 11">
          <a:extLst>
            <a:ext uri="{FF2B5EF4-FFF2-40B4-BE49-F238E27FC236}">
              <a16:creationId xmlns:a16="http://schemas.microsoft.com/office/drawing/2014/main" id="{00000000-0008-0000-0100-00005A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115" name="Text Box 8">
          <a:extLst>
            <a:ext uri="{FF2B5EF4-FFF2-40B4-BE49-F238E27FC236}">
              <a16:creationId xmlns:a16="http://schemas.microsoft.com/office/drawing/2014/main" id="{00000000-0008-0000-0100-00005B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116" name="Text Box 9">
          <a:extLst>
            <a:ext uri="{FF2B5EF4-FFF2-40B4-BE49-F238E27FC236}">
              <a16:creationId xmlns:a16="http://schemas.microsoft.com/office/drawing/2014/main" id="{00000000-0008-0000-0100-00005C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117" name="Text Box 11">
          <a:extLst>
            <a:ext uri="{FF2B5EF4-FFF2-40B4-BE49-F238E27FC236}">
              <a16:creationId xmlns:a16="http://schemas.microsoft.com/office/drawing/2014/main" id="{00000000-0008-0000-0100-00005D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18" name="Text Box 8">
          <a:extLst>
            <a:ext uri="{FF2B5EF4-FFF2-40B4-BE49-F238E27FC236}">
              <a16:creationId xmlns:a16="http://schemas.microsoft.com/office/drawing/2014/main" id="{00000000-0008-0000-0100-00005E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19" name="Text Box 9">
          <a:extLst>
            <a:ext uri="{FF2B5EF4-FFF2-40B4-BE49-F238E27FC236}">
              <a16:creationId xmlns:a16="http://schemas.microsoft.com/office/drawing/2014/main" id="{00000000-0008-0000-0100-00005F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20" name="Text Box 11">
          <a:extLst>
            <a:ext uri="{FF2B5EF4-FFF2-40B4-BE49-F238E27FC236}">
              <a16:creationId xmlns:a16="http://schemas.microsoft.com/office/drawing/2014/main" id="{00000000-0008-0000-0100-000060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121" name="Text Box 8">
          <a:extLst>
            <a:ext uri="{FF2B5EF4-FFF2-40B4-BE49-F238E27FC236}">
              <a16:creationId xmlns:a16="http://schemas.microsoft.com/office/drawing/2014/main" id="{00000000-0008-0000-0100-00006104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122" name="Text Box 11">
          <a:extLst>
            <a:ext uri="{FF2B5EF4-FFF2-40B4-BE49-F238E27FC236}">
              <a16:creationId xmlns:a16="http://schemas.microsoft.com/office/drawing/2014/main" id="{00000000-0008-0000-0100-000062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123" name="Text Box 11">
          <a:extLst>
            <a:ext uri="{FF2B5EF4-FFF2-40B4-BE49-F238E27FC236}">
              <a16:creationId xmlns:a16="http://schemas.microsoft.com/office/drawing/2014/main" id="{00000000-0008-0000-0100-000063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124" name="Text Box 11">
          <a:extLst>
            <a:ext uri="{FF2B5EF4-FFF2-40B4-BE49-F238E27FC236}">
              <a16:creationId xmlns:a16="http://schemas.microsoft.com/office/drawing/2014/main" id="{00000000-0008-0000-0100-000064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125" name="Text Box 11">
          <a:extLst>
            <a:ext uri="{FF2B5EF4-FFF2-40B4-BE49-F238E27FC236}">
              <a16:creationId xmlns:a16="http://schemas.microsoft.com/office/drawing/2014/main" id="{00000000-0008-0000-0100-000065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126" name="Text Box 11">
          <a:extLst>
            <a:ext uri="{FF2B5EF4-FFF2-40B4-BE49-F238E27FC236}">
              <a16:creationId xmlns:a16="http://schemas.microsoft.com/office/drawing/2014/main" id="{00000000-0008-0000-0100-000066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127" name="Text Box 11">
          <a:extLst>
            <a:ext uri="{FF2B5EF4-FFF2-40B4-BE49-F238E27FC236}">
              <a16:creationId xmlns:a16="http://schemas.microsoft.com/office/drawing/2014/main" id="{00000000-0008-0000-0100-000067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128" name="Text Box 11">
          <a:extLst>
            <a:ext uri="{FF2B5EF4-FFF2-40B4-BE49-F238E27FC236}">
              <a16:creationId xmlns:a16="http://schemas.microsoft.com/office/drawing/2014/main" id="{00000000-0008-0000-0100-000068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129" name="Text Box 11">
          <a:extLst>
            <a:ext uri="{FF2B5EF4-FFF2-40B4-BE49-F238E27FC236}">
              <a16:creationId xmlns:a16="http://schemas.microsoft.com/office/drawing/2014/main" id="{00000000-0008-0000-0100-000069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130" name="Text Box 11">
          <a:extLst>
            <a:ext uri="{FF2B5EF4-FFF2-40B4-BE49-F238E27FC236}">
              <a16:creationId xmlns:a16="http://schemas.microsoft.com/office/drawing/2014/main" id="{00000000-0008-0000-0100-00006A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131" name="Text Box 8">
          <a:extLst>
            <a:ext uri="{FF2B5EF4-FFF2-40B4-BE49-F238E27FC236}">
              <a16:creationId xmlns:a16="http://schemas.microsoft.com/office/drawing/2014/main" id="{00000000-0008-0000-0100-00006B04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132" name="Text Box 11">
          <a:extLst>
            <a:ext uri="{FF2B5EF4-FFF2-40B4-BE49-F238E27FC236}">
              <a16:creationId xmlns:a16="http://schemas.microsoft.com/office/drawing/2014/main" id="{00000000-0008-0000-0100-00006C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133" name="Text Box 11">
          <a:extLst>
            <a:ext uri="{FF2B5EF4-FFF2-40B4-BE49-F238E27FC236}">
              <a16:creationId xmlns:a16="http://schemas.microsoft.com/office/drawing/2014/main" id="{00000000-0008-0000-0100-00006D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134" name="Text Box 11">
          <a:extLst>
            <a:ext uri="{FF2B5EF4-FFF2-40B4-BE49-F238E27FC236}">
              <a16:creationId xmlns:a16="http://schemas.microsoft.com/office/drawing/2014/main" id="{00000000-0008-0000-0100-00006E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135" name="Text Box 11">
          <a:extLst>
            <a:ext uri="{FF2B5EF4-FFF2-40B4-BE49-F238E27FC236}">
              <a16:creationId xmlns:a16="http://schemas.microsoft.com/office/drawing/2014/main" id="{00000000-0008-0000-0100-00006F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136" name="Text Box 11">
          <a:extLst>
            <a:ext uri="{FF2B5EF4-FFF2-40B4-BE49-F238E27FC236}">
              <a16:creationId xmlns:a16="http://schemas.microsoft.com/office/drawing/2014/main" id="{00000000-0008-0000-0100-000070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137" name="Text Box 11">
          <a:extLst>
            <a:ext uri="{FF2B5EF4-FFF2-40B4-BE49-F238E27FC236}">
              <a16:creationId xmlns:a16="http://schemas.microsoft.com/office/drawing/2014/main" id="{00000000-0008-0000-0100-000071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138" name="Text Box 11">
          <a:extLst>
            <a:ext uri="{FF2B5EF4-FFF2-40B4-BE49-F238E27FC236}">
              <a16:creationId xmlns:a16="http://schemas.microsoft.com/office/drawing/2014/main" id="{00000000-0008-0000-0100-000072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139" name="Text Box 11">
          <a:extLst>
            <a:ext uri="{FF2B5EF4-FFF2-40B4-BE49-F238E27FC236}">
              <a16:creationId xmlns:a16="http://schemas.microsoft.com/office/drawing/2014/main" id="{00000000-0008-0000-0100-000073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140" name="Text Box 11">
          <a:extLst>
            <a:ext uri="{FF2B5EF4-FFF2-40B4-BE49-F238E27FC236}">
              <a16:creationId xmlns:a16="http://schemas.microsoft.com/office/drawing/2014/main" id="{00000000-0008-0000-0100-000074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141" name="Text Box 11">
          <a:extLst>
            <a:ext uri="{FF2B5EF4-FFF2-40B4-BE49-F238E27FC236}">
              <a16:creationId xmlns:a16="http://schemas.microsoft.com/office/drawing/2014/main" id="{00000000-0008-0000-0100-000075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142" name="Text Box 11">
          <a:extLst>
            <a:ext uri="{FF2B5EF4-FFF2-40B4-BE49-F238E27FC236}">
              <a16:creationId xmlns:a16="http://schemas.microsoft.com/office/drawing/2014/main" id="{00000000-0008-0000-0100-000076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143" name="Text Box 11">
          <a:extLst>
            <a:ext uri="{FF2B5EF4-FFF2-40B4-BE49-F238E27FC236}">
              <a16:creationId xmlns:a16="http://schemas.microsoft.com/office/drawing/2014/main" id="{00000000-0008-0000-0100-000077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144" name="Text Box 11">
          <a:extLst>
            <a:ext uri="{FF2B5EF4-FFF2-40B4-BE49-F238E27FC236}">
              <a16:creationId xmlns:a16="http://schemas.microsoft.com/office/drawing/2014/main" id="{00000000-0008-0000-0100-000078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145" name="Text Box 11">
          <a:extLst>
            <a:ext uri="{FF2B5EF4-FFF2-40B4-BE49-F238E27FC236}">
              <a16:creationId xmlns:a16="http://schemas.microsoft.com/office/drawing/2014/main" id="{00000000-0008-0000-0100-000079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146" name="Text Box 11">
          <a:extLst>
            <a:ext uri="{FF2B5EF4-FFF2-40B4-BE49-F238E27FC236}">
              <a16:creationId xmlns:a16="http://schemas.microsoft.com/office/drawing/2014/main" id="{00000000-0008-0000-0100-00007A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147" name="Text Box 11">
          <a:extLst>
            <a:ext uri="{FF2B5EF4-FFF2-40B4-BE49-F238E27FC236}">
              <a16:creationId xmlns:a16="http://schemas.microsoft.com/office/drawing/2014/main" id="{00000000-0008-0000-0100-00007B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148" name="Text Box 11">
          <a:extLst>
            <a:ext uri="{FF2B5EF4-FFF2-40B4-BE49-F238E27FC236}">
              <a16:creationId xmlns:a16="http://schemas.microsoft.com/office/drawing/2014/main" id="{00000000-0008-0000-0100-00007C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149" name="Text Box 11">
          <a:extLst>
            <a:ext uri="{FF2B5EF4-FFF2-40B4-BE49-F238E27FC236}">
              <a16:creationId xmlns:a16="http://schemas.microsoft.com/office/drawing/2014/main" id="{00000000-0008-0000-0100-00007D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150" name="Text Box 11">
          <a:extLst>
            <a:ext uri="{FF2B5EF4-FFF2-40B4-BE49-F238E27FC236}">
              <a16:creationId xmlns:a16="http://schemas.microsoft.com/office/drawing/2014/main" id="{00000000-0008-0000-0100-00007E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151" name="Text Box 11">
          <a:extLst>
            <a:ext uri="{FF2B5EF4-FFF2-40B4-BE49-F238E27FC236}">
              <a16:creationId xmlns:a16="http://schemas.microsoft.com/office/drawing/2014/main" id="{00000000-0008-0000-0100-00007F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152" name="Text Box 11">
          <a:extLst>
            <a:ext uri="{FF2B5EF4-FFF2-40B4-BE49-F238E27FC236}">
              <a16:creationId xmlns:a16="http://schemas.microsoft.com/office/drawing/2014/main" id="{00000000-0008-0000-0100-000080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153" name="Text Box 11">
          <a:extLst>
            <a:ext uri="{FF2B5EF4-FFF2-40B4-BE49-F238E27FC236}">
              <a16:creationId xmlns:a16="http://schemas.microsoft.com/office/drawing/2014/main" id="{00000000-0008-0000-0100-000081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54" name="Text Box 8">
          <a:extLst>
            <a:ext uri="{FF2B5EF4-FFF2-40B4-BE49-F238E27FC236}">
              <a16:creationId xmlns:a16="http://schemas.microsoft.com/office/drawing/2014/main" id="{00000000-0008-0000-0100-000082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55" name="Text Box 9">
          <a:extLst>
            <a:ext uri="{FF2B5EF4-FFF2-40B4-BE49-F238E27FC236}">
              <a16:creationId xmlns:a16="http://schemas.microsoft.com/office/drawing/2014/main" id="{00000000-0008-0000-0100-000083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56" name="Text Box 11">
          <a:extLst>
            <a:ext uri="{FF2B5EF4-FFF2-40B4-BE49-F238E27FC236}">
              <a16:creationId xmlns:a16="http://schemas.microsoft.com/office/drawing/2014/main" id="{00000000-0008-0000-0100-000084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57" name="Text Box 8">
          <a:extLst>
            <a:ext uri="{FF2B5EF4-FFF2-40B4-BE49-F238E27FC236}">
              <a16:creationId xmlns:a16="http://schemas.microsoft.com/office/drawing/2014/main" id="{00000000-0008-0000-0100-000085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58" name="Text Box 9">
          <a:extLst>
            <a:ext uri="{FF2B5EF4-FFF2-40B4-BE49-F238E27FC236}">
              <a16:creationId xmlns:a16="http://schemas.microsoft.com/office/drawing/2014/main" id="{00000000-0008-0000-0100-000086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59" name="Text Box 11">
          <a:extLst>
            <a:ext uri="{FF2B5EF4-FFF2-40B4-BE49-F238E27FC236}">
              <a16:creationId xmlns:a16="http://schemas.microsoft.com/office/drawing/2014/main" id="{00000000-0008-0000-0100-000087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60" name="Text Box 8">
          <a:extLst>
            <a:ext uri="{FF2B5EF4-FFF2-40B4-BE49-F238E27FC236}">
              <a16:creationId xmlns:a16="http://schemas.microsoft.com/office/drawing/2014/main" id="{00000000-0008-0000-0100-000088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61" name="Text Box 9">
          <a:extLst>
            <a:ext uri="{FF2B5EF4-FFF2-40B4-BE49-F238E27FC236}">
              <a16:creationId xmlns:a16="http://schemas.microsoft.com/office/drawing/2014/main" id="{00000000-0008-0000-0100-000089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62" name="Text Box 11">
          <a:extLst>
            <a:ext uri="{FF2B5EF4-FFF2-40B4-BE49-F238E27FC236}">
              <a16:creationId xmlns:a16="http://schemas.microsoft.com/office/drawing/2014/main" id="{00000000-0008-0000-0100-00008A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63" name="Text Box 8">
          <a:extLst>
            <a:ext uri="{FF2B5EF4-FFF2-40B4-BE49-F238E27FC236}">
              <a16:creationId xmlns:a16="http://schemas.microsoft.com/office/drawing/2014/main" id="{00000000-0008-0000-0100-00008B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64" name="Text Box 9">
          <a:extLst>
            <a:ext uri="{FF2B5EF4-FFF2-40B4-BE49-F238E27FC236}">
              <a16:creationId xmlns:a16="http://schemas.microsoft.com/office/drawing/2014/main" id="{00000000-0008-0000-0100-00008C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65" name="Text Box 11">
          <a:extLst>
            <a:ext uri="{FF2B5EF4-FFF2-40B4-BE49-F238E27FC236}">
              <a16:creationId xmlns:a16="http://schemas.microsoft.com/office/drawing/2014/main" id="{00000000-0008-0000-0100-00008D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66" name="Text Box 8">
          <a:extLst>
            <a:ext uri="{FF2B5EF4-FFF2-40B4-BE49-F238E27FC236}">
              <a16:creationId xmlns:a16="http://schemas.microsoft.com/office/drawing/2014/main" id="{00000000-0008-0000-0100-00008E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67" name="Text Box 9">
          <a:extLst>
            <a:ext uri="{FF2B5EF4-FFF2-40B4-BE49-F238E27FC236}">
              <a16:creationId xmlns:a16="http://schemas.microsoft.com/office/drawing/2014/main" id="{00000000-0008-0000-0100-00008F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68" name="Text Box 11">
          <a:extLst>
            <a:ext uri="{FF2B5EF4-FFF2-40B4-BE49-F238E27FC236}">
              <a16:creationId xmlns:a16="http://schemas.microsoft.com/office/drawing/2014/main" id="{00000000-0008-0000-0100-000090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69" name="Text Box 8">
          <a:extLst>
            <a:ext uri="{FF2B5EF4-FFF2-40B4-BE49-F238E27FC236}">
              <a16:creationId xmlns:a16="http://schemas.microsoft.com/office/drawing/2014/main" id="{00000000-0008-0000-0100-000091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70" name="Text Box 9">
          <a:extLst>
            <a:ext uri="{FF2B5EF4-FFF2-40B4-BE49-F238E27FC236}">
              <a16:creationId xmlns:a16="http://schemas.microsoft.com/office/drawing/2014/main" id="{00000000-0008-0000-0100-000092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71" name="Text Box 11">
          <a:extLst>
            <a:ext uri="{FF2B5EF4-FFF2-40B4-BE49-F238E27FC236}">
              <a16:creationId xmlns:a16="http://schemas.microsoft.com/office/drawing/2014/main" id="{00000000-0008-0000-0100-000093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72" name="Text Box 8">
          <a:extLst>
            <a:ext uri="{FF2B5EF4-FFF2-40B4-BE49-F238E27FC236}">
              <a16:creationId xmlns:a16="http://schemas.microsoft.com/office/drawing/2014/main" id="{00000000-0008-0000-0100-000094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73" name="Text Box 9">
          <a:extLst>
            <a:ext uri="{FF2B5EF4-FFF2-40B4-BE49-F238E27FC236}">
              <a16:creationId xmlns:a16="http://schemas.microsoft.com/office/drawing/2014/main" id="{00000000-0008-0000-0100-000095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74" name="Text Box 11">
          <a:extLst>
            <a:ext uri="{FF2B5EF4-FFF2-40B4-BE49-F238E27FC236}">
              <a16:creationId xmlns:a16="http://schemas.microsoft.com/office/drawing/2014/main" id="{00000000-0008-0000-0100-000096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75" name="Text Box 8">
          <a:extLst>
            <a:ext uri="{FF2B5EF4-FFF2-40B4-BE49-F238E27FC236}">
              <a16:creationId xmlns:a16="http://schemas.microsoft.com/office/drawing/2014/main" id="{00000000-0008-0000-0100-000097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76" name="Text Box 9">
          <a:extLst>
            <a:ext uri="{FF2B5EF4-FFF2-40B4-BE49-F238E27FC236}">
              <a16:creationId xmlns:a16="http://schemas.microsoft.com/office/drawing/2014/main" id="{00000000-0008-0000-0100-000098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77" name="Text Box 11">
          <a:extLst>
            <a:ext uri="{FF2B5EF4-FFF2-40B4-BE49-F238E27FC236}">
              <a16:creationId xmlns:a16="http://schemas.microsoft.com/office/drawing/2014/main" id="{00000000-0008-0000-0100-000099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78" name="Text Box 8">
          <a:extLst>
            <a:ext uri="{FF2B5EF4-FFF2-40B4-BE49-F238E27FC236}">
              <a16:creationId xmlns:a16="http://schemas.microsoft.com/office/drawing/2014/main" id="{00000000-0008-0000-0100-00009A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79" name="Text Box 9">
          <a:extLst>
            <a:ext uri="{FF2B5EF4-FFF2-40B4-BE49-F238E27FC236}">
              <a16:creationId xmlns:a16="http://schemas.microsoft.com/office/drawing/2014/main" id="{00000000-0008-0000-0100-00009B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80" name="Text Box 11">
          <a:extLst>
            <a:ext uri="{FF2B5EF4-FFF2-40B4-BE49-F238E27FC236}">
              <a16:creationId xmlns:a16="http://schemas.microsoft.com/office/drawing/2014/main" id="{00000000-0008-0000-0100-00009C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81" name="Text Box 8">
          <a:extLst>
            <a:ext uri="{FF2B5EF4-FFF2-40B4-BE49-F238E27FC236}">
              <a16:creationId xmlns:a16="http://schemas.microsoft.com/office/drawing/2014/main" id="{00000000-0008-0000-0100-00009D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82" name="Text Box 9">
          <a:extLst>
            <a:ext uri="{FF2B5EF4-FFF2-40B4-BE49-F238E27FC236}">
              <a16:creationId xmlns:a16="http://schemas.microsoft.com/office/drawing/2014/main" id="{00000000-0008-0000-0100-00009E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83" name="Text Box 11">
          <a:extLst>
            <a:ext uri="{FF2B5EF4-FFF2-40B4-BE49-F238E27FC236}">
              <a16:creationId xmlns:a16="http://schemas.microsoft.com/office/drawing/2014/main" id="{00000000-0008-0000-0100-00009F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84" name="Text Box 8">
          <a:extLst>
            <a:ext uri="{FF2B5EF4-FFF2-40B4-BE49-F238E27FC236}">
              <a16:creationId xmlns:a16="http://schemas.microsoft.com/office/drawing/2014/main" id="{00000000-0008-0000-0100-0000A0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85" name="Text Box 9">
          <a:extLst>
            <a:ext uri="{FF2B5EF4-FFF2-40B4-BE49-F238E27FC236}">
              <a16:creationId xmlns:a16="http://schemas.microsoft.com/office/drawing/2014/main" id="{00000000-0008-0000-0100-0000A1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86" name="Text Box 11">
          <a:extLst>
            <a:ext uri="{FF2B5EF4-FFF2-40B4-BE49-F238E27FC236}">
              <a16:creationId xmlns:a16="http://schemas.microsoft.com/office/drawing/2014/main" id="{00000000-0008-0000-0100-0000A2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87" name="Text Box 8">
          <a:extLst>
            <a:ext uri="{FF2B5EF4-FFF2-40B4-BE49-F238E27FC236}">
              <a16:creationId xmlns:a16="http://schemas.microsoft.com/office/drawing/2014/main" id="{00000000-0008-0000-0100-0000A3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88" name="Text Box 9">
          <a:extLst>
            <a:ext uri="{FF2B5EF4-FFF2-40B4-BE49-F238E27FC236}">
              <a16:creationId xmlns:a16="http://schemas.microsoft.com/office/drawing/2014/main" id="{00000000-0008-0000-0100-0000A4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89" name="Text Box 11">
          <a:extLst>
            <a:ext uri="{FF2B5EF4-FFF2-40B4-BE49-F238E27FC236}">
              <a16:creationId xmlns:a16="http://schemas.microsoft.com/office/drawing/2014/main" id="{00000000-0008-0000-0100-0000A5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90" name="Text Box 8">
          <a:extLst>
            <a:ext uri="{FF2B5EF4-FFF2-40B4-BE49-F238E27FC236}">
              <a16:creationId xmlns:a16="http://schemas.microsoft.com/office/drawing/2014/main" id="{00000000-0008-0000-0100-0000A6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91" name="Text Box 9">
          <a:extLst>
            <a:ext uri="{FF2B5EF4-FFF2-40B4-BE49-F238E27FC236}">
              <a16:creationId xmlns:a16="http://schemas.microsoft.com/office/drawing/2014/main" id="{00000000-0008-0000-0100-0000A7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92" name="Text Box 11">
          <a:extLst>
            <a:ext uri="{FF2B5EF4-FFF2-40B4-BE49-F238E27FC236}">
              <a16:creationId xmlns:a16="http://schemas.microsoft.com/office/drawing/2014/main" id="{00000000-0008-0000-0100-0000A8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93" name="Text Box 8">
          <a:extLst>
            <a:ext uri="{FF2B5EF4-FFF2-40B4-BE49-F238E27FC236}">
              <a16:creationId xmlns:a16="http://schemas.microsoft.com/office/drawing/2014/main" id="{00000000-0008-0000-0100-0000A9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94" name="Text Box 9">
          <a:extLst>
            <a:ext uri="{FF2B5EF4-FFF2-40B4-BE49-F238E27FC236}">
              <a16:creationId xmlns:a16="http://schemas.microsoft.com/office/drawing/2014/main" id="{00000000-0008-0000-0100-0000AA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95" name="Text Box 11">
          <a:extLst>
            <a:ext uri="{FF2B5EF4-FFF2-40B4-BE49-F238E27FC236}">
              <a16:creationId xmlns:a16="http://schemas.microsoft.com/office/drawing/2014/main" id="{00000000-0008-0000-0100-0000AB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96" name="Text Box 11">
          <a:extLst>
            <a:ext uri="{FF2B5EF4-FFF2-40B4-BE49-F238E27FC236}">
              <a16:creationId xmlns:a16="http://schemas.microsoft.com/office/drawing/2014/main" id="{00000000-0008-0000-0100-0000AC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97" name="Text Box 9">
          <a:extLst>
            <a:ext uri="{FF2B5EF4-FFF2-40B4-BE49-F238E27FC236}">
              <a16:creationId xmlns:a16="http://schemas.microsoft.com/office/drawing/2014/main" id="{00000000-0008-0000-0100-0000AD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98" name="Text Box 11">
          <a:extLst>
            <a:ext uri="{FF2B5EF4-FFF2-40B4-BE49-F238E27FC236}">
              <a16:creationId xmlns:a16="http://schemas.microsoft.com/office/drawing/2014/main" id="{00000000-0008-0000-0100-0000AE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199" name="Text Box 8">
          <a:extLst>
            <a:ext uri="{FF2B5EF4-FFF2-40B4-BE49-F238E27FC236}">
              <a16:creationId xmlns:a16="http://schemas.microsoft.com/office/drawing/2014/main" id="{00000000-0008-0000-0100-0000AF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00" name="Text Box 9">
          <a:extLst>
            <a:ext uri="{FF2B5EF4-FFF2-40B4-BE49-F238E27FC236}">
              <a16:creationId xmlns:a16="http://schemas.microsoft.com/office/drawing/2014/main" id="{00000000-0008-0000-0100-0000B0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01" name="Text Box 11">
          <a:extLst>
            <a:ext uri="{FF2B5EF4-FFF2-40B4-BE49-F238E27FC236}">
              <a16:creationId xmlns:a16="http://schemas.microsoft.com/office/drawing/2014/main" id="{00000000-0008-0000-0100-0000B1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02" name="Text Box 8">
          <a:extLst>
            <a:ext uri="{FF2B5EF4-FFF2-40B4-BE49-F238E27FC236}">
              <a16:creationId xmlns:a16="http://schemas.microsoft.com/office/drawing/2014/main" id="{00000000-0008-0000-0100-0000B2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03" name="Text Box 9">
          <a:extLst>
            <a:ext uri="{FF2B5EF4-FFF2-40B4-BE49-F238E27FC236}">
              <a16:creationId xmlns:a16="http://schemas.microsoft.com/office/drawing/2014/main" id="{00000000-0008-0000-0100-0000B3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04" name="Text Box 11">
          <a:extLst>
            <a:ext uri="{FF2B5EF4-FFF2-40B4-BE49-F238E27FC236}">
              <a16:creationId xmlns:a16="http://schemas.microsoft.com/office/drawing/2014/main" id="{00000000-0008-0000-0100-0000B4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05" name="Text Box 8">
          <a:extLst>
            <a:ext uri="{FF2B5EF4-FFF2-40B4-BE49-F238E27FC236}">
              <a16:creationId xmlns:a16="http://schemas.microsoft.com/office/drawing/2014/main" id="{00000000-0008-0000-0100-0000B5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06" name="Text Box 9">
          <a:extLst>
            <a:ext uri="{FF2B5EF4-FFF2-40B4-BE49-F238E27FC236}">
              <a16:creationId xmlns:a16="http://schemas.microsoft.com/office/drawing/2014/main" id="{00000000-0008-0000-0100-0000B6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07" name="Text Box 11">
          <a:extLst>
            <a:ext uri="{FF2B5EF4-FFF2-40B4-BE49-F238E27FC236}">
              <a16:creationId xmlns:a16="http://schemas.microsoft.com/office/drawing/2014/main" id="{00000000-0008-0000-0100-0000B7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08" name="Text Box 8">
          <a:extLst>
            <a:ext uri="{FF2B5EF4-FFF2-40B4-BE49-F238E27FC236}">
              <a16:creationId xmlns:a16="http://schemas.microsoft.com/office/drawing/2014/main" id="{00000000-0008-0000-0100-0000B8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09" name="Text Box 9">
          <a:extLst>
            <a:ext uri="{FF2B5EF4-FFF2-40B4-BE49-F238E27FC236}">
              <a16:creationId xmlns:a16="http://schemas.microsoft.com/office/drawing/2014/main" id="{00000000-0008-0000-0100-0000B9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10" name="Text Box 11">
          <a:extLst>
            <a:ext uri="{FF2B5EF4-FFF2-40B4-BE49-F238E27FC236}">
              <a16:creationId xmlns:a16="http://schemas.microsoft.com/office/drawing/2014/main" id="{00000000-0008-0000-0100-0000BA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11" name="Text Box 8">
          <a:extLst>
            <a:ext uri="{FF2B5EF4-FFF2-40B4-BE49-F238E27FC236}">
              <a16:creationId xmlns:a16="http://schemas.microsoft.com/office/drawing/2014/main" id="{00000000-0008-0000-0100-0000BB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12" name="Text Box 9">
          <a:extLst>
            <a:ext uri="{FF2B5EF4-FFF2-40B4-BE49-F238E27FC236}">
              <a16:creationId xmlns:a16="http://schemas.microsoft.com/office/drawing/2014/main" id="{00000000-0008-0000-0100-0000BC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13" name="Text Box 11">
          <a:extLst>
            <a:ext uri="{FF2B5EF4-FFF2-40B4-BE49-F238E27FC236}">
              <a16:creationId xmlns:a16="http://schemas.microsoft.com/office/drawing/2014/main" id="{00000000-0008-0000-0100-0000BD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14" name="Text Box 8">
          <a:extLst>
            <a:ext uri="{FF2B5EF4-FFF2-40B4-BE49-F238E27FC236}">
              <a16:creationId xmlns:a16="http://schemas.microsoft.com/office/drawing/2014/main" id="{00000000-0008-0000-0100-0000BE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15" name="Text Box 9">
          <a:extLst>
            <a:ext uri="{FF2B5EF4-FFF2-40B4-BE49-F238E27FC236}">
              <a16:creationId xmlns:a16="http://schemas.microsoft.com/office/drawing/2014/main" id="{00000000-0008-0000-0100-0000BF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16" name="Text Box 11">
          <a:extLst>
            <a:ext uri="{FF2B5EF4-FFF2-40B4-BE49-F238E27FC236}">
              <a16:creationId xmlns:a16="http://schemas.microsoft.com/office/drawing/2014/main" id="{00000000-0008-0000-0100-0000C0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17" name="Text Box 8">
          <a:extLst>
            <a:ext uri="{FF2B5EF4-FFF2-40B4-BE49-F238E27FC236}">
              <a16:creationId xmlns:a16="http://schemas.microsoft.com/office/drawing/2014/main" id="{00000000-0008-0000-0100-0000C1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18" name="Text Box 9">
          <a:extLst>
            <a:ext uri="{FF2B5EF4-FFF2-40B4-BE49-F238E27FC236}">
              <a16:creationId xmlns:a16="http://schemas.microsoft.com/office/drawing/2014/main" id="{00000000-0008-0000-0100-0000C2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19" name="Text Box 11">
          <a:extLst>
            <a:ext uri="{FF2B5EF4-FFF2-40B4-BE49-F238E27FC236}">
              <a16:creationId xmlns:a16="http://schemas.microsoft.com/office/drawing/2014/main" id="{00000000-0008-0000-0100-0000C3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20" name="Text Box 8">
          <a:extLst>
            <a:ext uri="{FF2B5EF4-FFF2-40B4-BE49-F238E27FC236}">
              <a16:creationId xmlns:a16="http://schemas.microsoft.com/office/drawing/2014/main" id="{00000000-0008-0000-0100-0000C4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21" name="Text Box 9">
          <a:extLst>
            <a:ext uri="{FF2B5EF4-FFF2-40B4-BE49-F238E27FC236}">
              <a16:creationId xmlns:a16="http://schemas.microsoft.com/office/drawing/2014/main" id="{00000000-0008-0000-0100-0000C5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22" name="Text Box 11">
          <a:extLst>
            <a:ext uri="{FF2B5EF4-FFF2-40B4-BE49-F238E27FC236}">
              <a16:creationId xmlns:a16="http://schemas.microsoft.com/office/drawing/2014/main" id="{00000000-0008-0000-0100-0000C6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23" name="Text Box 8">
          <a:extLst>
            <a:ext uri="{FF2B5EF4-FFF2-40B4-BE49-F238E27FC236}">
              <a16:creationId xmlns:a16="http://schemas.microsoft.com/office/drawing/2014/main" id="{00000000-0008-0000-0100-0000C7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24" name="Text Box 9">
          <a:extLst>
            <a:ext uri="{FF2B5EF4-FFF2-40B4-BE49-F238E27FC236}">
              <a16:creationId xmlns:a16="http://schemas.microsoft.com/office/drawing/2014/main" id="{00000000-0008-0000-0100-0000C8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25" name="Text Box 11">
          <a:extLst>
            <a:ext uri="{FF2B5EF4-FFF2-40B4-BE49-F238E27FC236}">
              <a16:creationId xmlns:a16="http://schemas.microsoft.com/office/drawing/2014/main" id="{00000000-0008-0000-0100-0000C9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26" name="Text Box 8">
          <a:extLst>
            <a:ext uri="{FF2B5EF4-FFF2-40B4-BE49-F238E27FC236}">
              <a16:creationId xmlns:a16="http://schemas.microsoft.com/office/drawing/2014/main" id="{00000000-0008-0000-0100-0000CA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27" name="Text Box 9">
          <a:extLst>
            <a:ext uri="{FF2B5EF4-FFF2-40B4-BE49-F238E27FC236}">
              <a16:creationId xmlns:a16="http://schemas.microsoft.com/office/drawing/2014/main" id="{00000000-0008-0000-0100-0000CB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28" name="Text Box 11">
          <a:extLst>
            <a:ext uri="{FF2B5EF4-FFF2-40B4-BE49-F238E27FC236}">
              <a16:creationId xmlns:a16="http://schemas.microsoft.com/office/drawing/2014/main" id="{00000000-0008-0000-0100-0000CC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29" name="Text Box 8">
          <a:extLst>
            <a:ext uri="{FF2B5EF4-FFF2-40B4-BE49-F238E27FC236}">
              <a16:creationId xmlns:a16="http://schemas.microsoft.com/office/drawing/2014/main" id="{00000000-0008-0000-0100-0000CD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30" name="Text Box 9">
          <a:extLst>
            <a:ext uri="{FF2B5EF4-FFF2-40B4-BE49-F238E27FC236}">
              <a16:creationId xmlns:a16="http://schemas.microsoft.com/office/drawing/2014/main" id="{00000000-0008-0000-0100-0000CE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31" name="Text Box 11">
          <a:extLst>
            <a:ext uri="{FF2B5EF4-FFF2-40B4-BE49-F238E27FC236}">
              <a16:creationId xmlns:a16="http://schemas.microsoft.com/office/drawing/2014/main" id="{00000000-0008-0000-0100-0000CF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232" name="Text Box 8">
          <a:extLst>
            <a:ext uri="{FF2B5EF4-FFF2-40B4-BE49-F238E27FC236}">
              <a16:creationId xmlns:a16="http://schemas.microsoft.com/office/drawing/2014/main" id="{00000000-0008-0000-0100-0000D004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233" name="Text Box 11">
          <a:extLst>
            <a:ext uri="{FF2B5EF4-FFF2-40B4-BE49-F238E27FC236}">
              <a16:creationId xmlns:a16="http://schemas.microsoft.com/office/drawing/2014/main" id="{00000000-0008-0000-0100-0000D1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34" name="Text Box 8">
          <a:extLst>
            <a:ext uri="{FF2B5EF4-FFF2-40B4-BE49-F238E27FC236}">
              <a16:creationId xmlns:a16="http://schemas.microsoft.com/office/drawing/2014/main" id="{00000000-0008-0000-0100-0000D2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35" name="Text Box 9">
          <a:extLst>
            <a:ext uri="{FF2B5EF4-FFF2-40B4-BE49-F238E27FC236}">
              <a16:creationId xmlns:a16="http://schemas.microsoft.com/office/drawing/2014/main" id="{00000000-0008-0000-0100-0000D3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36" name="Text Box 11">
          <a:extLst>
            <a:ext uri="{FF2B5EF4-FFF2-40B4-BE49-F238E27FC236}">
              <a16:creationId xmlns:a16="http://schemas.microsoft.com/office/drawing/2014/main" id="{00000000-0008-0000-0100-0000D4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1237" name="Text Box 11">
          <a:extLst>
            <a:ext uri="{FF2B5EF4-FFF2-40B4-BE49-F238E27FC236}">
              <a16:creationId xmlns:a16="http://schemas.microsoft.com/office/drawing/2014/main" id="{00000000-0008-0000-0100-0000D504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238" name="Text Box 8">
          <a:extLst>
            <a:ext uri="{FF2B5EF4-FFF2-40B4-BE49-F238E27FC236}">
              <a16:creationId xmlns:a16="http://schemas.microsoft.com/office/drawing/2014/main" id="{00000000-0008-0000-0100-0000D6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239" name="Text Box 9">
          <a:extLst>
            <a:ext uri="{FF2B5EF4-FFF2-40B4-BE49-F238E27FC236}">
              <a16:creationId xmlns:a16="http://schemas.microsoft.com/office/drawing/2014/main" id="{00000000-0008-0000-0100-0000D7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240" name="Text Box 11">
          <a:extLst>
            <a:ext uri="{FF2B5EF4-FFF2-40B4-BE49-F238E27FC236}">
              <a16:creationId xmlns:a16="http://schemas.microsoft.com/office/drawing/2014/main" id="{00000000-0008-0000-0100-0000D8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41" name="Text Box 8">
          <a:extLst>
            <a:ext uri="{FF2B5EF4-FFF2-40B4-BE49-F238E27FC236}">
              <a16:creationId xmlns:a16="http://schemas.microsoft.com/office/drawing/2014/main" id="{00000000-0008-0000-0100-0000D9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42" name="Text Box 9">
          <a:extLst>
            <a:ext uri="{FF2B5EF4-FFF2-40B4-BE49-F238E27FC236}">
              <a16:creationId xmlns:a16="http://schemas.microsoft.com/office/drawing/2014/main" id="{00000000-0008-0000-0100-0000DA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43" name="Text Box 11">
          <a:extLst>
            <a:ext uri="{FF2B5EF4-FFF2-40B4-BE49-F238E27FC236}">
              <a16:creationId xmlns:a16="http://schemas.microsoft.com/office/drawing/2014/main" id="{00000000-0008-0000-0100-0000DB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244" name="Text Box 8">
          <a:extLst>
            <a:ext uri="{FF2B5EF4-FFF2-40B4-BE49-F238E27FC236}">
              <a16:creationId xmlns:a16="http://schemas.microsoft.com/office/drawing/2014/main" id="{00000000-0008-0000-0100-0000DC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245" name="Text Box 9">
          <a:extLst>
            <a:ext uri="{FF2B5EF4-FFF2-40B4-BE49-F238E27FC236}">
              <a16:creationId xmlns:a16="http://schemas.microsoft.com/office/drawing/2014/main" id="{00000000-0008-0000-0100-0000DD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246" name="Text Box 11">
          <a:extLst>
            <a:ext uri="{FF2B5EF4-FFF2-40B4-BE49-F238E27FC236}">
              <a16:creationId xmlns:a16="http://schemas.microsoft.com/office/drawing/2014/main" id="{00000000-0008-0000-0100-0000DE04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47" name="Text Box 8">
          <a:extLst>
            <a:ext uri="{FF2B5EF4-FFF2-40B4-BE49-F238E27FC236}">
              <a16:creationId xmlns:a16="http://schemas.microsoft.com/office/drawing/2014/main" id="{00000000-0008-0000-0100-0000DF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48" name="Text Box 9">
          <a:extLst>
            <a:ext uri="{FF2B5EF4-FFF2-40B4-BE49-F238E27FC236}">
              <a16:creationId xmlns:a16="http://schemas.microsoft.com/office/drawing/2014/main" id="{00000000-0008-0000-0100-0000E0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49" name="Text Box 11">
          <a:extLst>
            <a:ext uri="{FF2B5EF4-FFF2-40B4-BE49-F238E27FC236}">
              <a16:creationId xmlns:a16="http://schemas.microsoft.com/office/drawing/2014/main" id="{00000000-0008-0000-0100-0000E1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250" name="Text Box 8">
          <a:extLst>
            <a:ext uri="{FF2B5EF4-FFF2-40B4-BE49-F238E27FC236}">
              <a16:creationId xmlns:a16="http://schemas.microsoft.com/office/drawing/2014/main" id="{00000000-0008-0000-0100-0000E204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251" name="Text Box 11">
          <a:extLst>
            <a:ext uri="{FF2B5EF4-FFF2-40B4-BE49-F238E27FC236}">
              <a16:creationId xmlns:a16="http://schemas.microsoft.com/office/drawing/2014/main" id="{00000000-0008-0000-0100-0000E3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252" name="Text Box 11">
          <a:extLst>
            <a:ext uri="{FF2B5EF4-FFF2-40B4-BE49-F238E27FC236}">
              <a16:creationId xmlns:a16="http://schemas.microsoft.com/office/drawing/2014/main" id="{00000000-0008-0000-0100-0000E4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253" name="Text Box 11">
          <a:extLst>
            <a:ext uri="{FF2B5EF4-FFF2-40B4-BE49-F238E27FC236}">
              <a16:creationId xmlns:a16="http://schemas.microsoft.com/office/drawing/2014/main" id="{00000000-0008-0000-0100-0000E5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254" name="Text Box 11">
          <a:extLst>
            <a:ext uri="{FF2B5EF4-FFF2-40B4-BE49-F238E27FC236}">
              <a16:creationId xmlns:a16="http://schemas.microsoft.com/office/drawing/2014/main" id="{00000000-0008-0000-0100-0000E6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255" name="Text Box 11">
          <a:extLst>
            <a:ext uri="{FF2B5EF4-FFF2-40B4-BE49-F238E27FC236}">
              <a16:creationId xmlns:a16="http://schemas.microsoft.com/office/drawing/2014/main" id="{00000000-0008-0000-0100-0000E7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256" name="Text Box 11">
          <a:extLst>
            <a:ext uri="{FF2B5EF4-FFF2-40B4-BE49-F238E27FC236}">
              <a16:creationId xmlns:a16="http://schemas.microsoft.com/office/drawing/2014/main" id="{00000000-0008-0000-0100-0000E8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257" name="Text Box 11">
          <a:extLst>
            <a:ext uri="{FF2B5EF4-FFF2-40B4-BE49-F238E27FC236}">
              <a16:creationId xmlns:a16="http://schemas.microsoft.com/office/drawing/2014/main" id="{00000000-0008-0000-0100-0000E9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258" name="Text Box 11">
          <a:extLst>
            <a:ext uri="{FF2B5EF4-FFF2-40B4-BE49-F238E27FC236}">
              <a16:creationId xmlns:a16="http://schemas.microsoft.com/office/drawing/2014/main" id="{00000000-0008-0000-0100-0000EA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259" name="Text Box 11">
          <a:extLst>
            <a:ext uri="{FF2B5EF4-FFF2-40B4-BE49-F238E27FC236}">
              <a16:creationId xmlns:a16="http://schemas.microsoft.com/office/drawing/2014/main" id="{00000000-0008-0000-0100-0000EB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260" name="Text Box 8">
          <a:extLst>
            <a:ext uri="{FF2B5EF4-FFF2-40B4-BE49-F238E27FC236}">
              <a16:creationId xmlns:a16="http://schemas.microsoft.com/office/drawing/2014/main" id="{00000000-0008-0000-0100-0000EC04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261" name="Text Box 11">
          <a:extLst>
            <a:ext uri="{FF2B5EF4-FFF2-40B4-BE49-F238E27FC236}">
              <a16:creationId xmlns:a16="http://schemas.microsoft.com/office/drawing/2014/main" id="{00000000-0008-0000-0100-0000ED04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62" name="Text Box 9">
          <a:extLst>
            <a:ext uri="{FF2B5EF4-FFF2-40B4-BE49-F238E27FC236}">
              <a16:creationId xmlns:a16="http://schemas.microsoft.com/office/drawing/2014/main" id="{00000000-0008-0000-0100-0000EE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63" name="Text Box 11">
          <a:extLst>
            <a:ext uri="{FF2B5EF4-FFF2-40B4-BE49-F238E27FC236}">
              <a16:creationId xmlns:a16="http://schemas.microsoft.com/office/drawing/2014/main" id="{00000000-0008-0000-0100-0000EF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64" name="Text Box 8">
          <a:extLst>
            <a:ext uri="{FF2B5EF4-FFF2-40B4-BE49-F238E27FC236}">
              <a16:creationId xmlns:a16="http://schemas.microsoft.com/office/drawing/2014/main" id="{00000000-0008-0000-0100-0000F0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65" name="Text Box 9">
          <a:extLst>
            <a:ext uri="{FF2B5EF4-FFF2-40B4-BE49-F238E27FC236}">
              <a16:creationId xmlns:a16="http://schemas.microsoft.com/office/drawing/2014/main" id="{00000000-0008-0000-0100-0000F1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66" name="Text Box 11">
          <a:extLst>
            <a:ext uri="{FF2B5EF4-FFF2-40B4-BE49-F238E27FC236}">
              <a16:creationId xmlns:a16="http://schemas.microsoft.com/office/drawing/2014/main" id="{00000000-0008-0000-0100-0000F2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67" name="Text Box 8">
          <a:extLst>
            <a:ext uri="{FF2B5EF4-FFF2-40B4-BE49-F238E27FC236}">
              <a16:creationId xmlns:a16="http://schemas.microsoft.com/office/drawing/2014/main" id="{00000000-0008-0000-0100-0000F3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68" name="Text Box 9">
          <a:extLst>
            <a:ext uri="{FF2B5EF4-FFF2-40B4-BE49-F238E27FC236}">
              <a16:creationId xmlns:a16="http://schemas.microsoft.com/office/drawing/2014/main" id="{00000000-0008-0000-0100-0000F4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69" name="Text Box 11">
          <a:extLst>
            <a:ext uri="{FF2B5EF4-FFF2-40B4-BE49-F238E27FC236}">
              <a16:creationId xmlns:a16="http://schemas.microsoft.com/office/drawing/2014/main" id="{00000000-0008-0000-0100-0000F5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70" name="Text Box 8">
          <a:extLst>
            <a:ext uri="{FF2B5EF4-FFF2-40B4-BE49-F238E27FC236}">
              <a16:creationId xmlns:a16="http://schemas.microsoft.com/office/drawing/2014/main" id="{00000000-0008-0000-0100-0000F6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71" name="Text Box 9">
          <a:extLst>
            <a:ext uri="{FF2B5EF4-FFF2-40B4-BE49-F238E27FC236}">
              <a16:creationId xmlns:a16="http://schemas.microsoft.com/office/drawing/2014/main" id="{00000000-0008-0000-0100-0000F7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72" name="Text Box 11">
          <a:extLst>
            <a:ext uri="{FF2B5EF4-FFF2-40B4-BE49-F238E27FC236}">
              <a16:creationId xmlns:a16="http://schemas.microsoft.com/office/drawing/2014/main" id="{00000000-0008-0000-0100-0000F8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73" name="Text Box 8">
          <a:extLst>
            <a:ext uri="{FF2B5EF4-FFF2-40B4-BE49-F238E27FC236}">
              <a16:creationId xmlns:a16="http://schemas.microsoft.com/office/drawing/2014/main" id="{00000000-0008-0000-0100-0000F9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74" name="Text Box 9">
          <a:extLst>
            <a:ext uri="{FF2B5EF4-FFF2-40B4-BE49-F238E27FC236}">
              <a16:creationId xmlns:a16="http://schemas.microsoft.com/office/drawing/2014/main" id="{00000000-0008-0000-0100-0000FA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75" name="Text Box 11">
          <a:extLst>
            <a:ext uri="{FF2B5EF4-FFF2-40B4-BE49-F238E27FC236}">
              <a16:creationId xmlns:a16="http://schemas.microsoft.com/office/drawing/2014/main" id="{00000000-0008-0000-0100-0000FB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76" name="Text Box 8">
          <a:extLst>
            <a:ext uri="{FF2B5EF4-FFF2-40B4-BE49-F238E27FC236}">
              <a16:creationId xmlns:a16="http://schemas.microsoft.com/office/drawing/2014/main" id="{00000000-0008-0000-0100-0000FC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77" name="Text Box 9">
          <a:extLst>
            <a:ext uri="{FF2B5EF4-FFF2-40B4-BE49-F238E27FC236}">
              <a16:creationId xmlns:a16="http://schemas.microsoft.com/office/drawing/2014/main" id="{00000000-0008-0000-0100-0000FD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78" name="Text Box 11">
          <a:extLst>
            <a:ext uri="{FF2B5EF4-FFF2-40B4-BE49-F238E27FC236}">
              <a16:creationId xmlns:a16="http://schemas.microsoft.com/office/drawing/2014/main" id="{00000000-0008-0000-0100-0000FE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79" name="Text Box 8">
          <a:extLst>
            <a:ext uri="{FF2B5EF4-FFF2-40B4-BE49-F238E27FC236}">
              <a16:creationId xmlns:a16="http://schemas.microsoft.com/office/drawing/2014/main" id="{00000000-0008-0000-0100-0000FF04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80" name="Text Box 9">
          <a:extLst>
            <a:ext uri="{FF2B5EF4-FFF2-40B4-BE49-F238E27FC236}">
              <a16:creationId xmlns:a16="http://schemas.microsoft.com/office/drawing/2014/main" id="{00000000-0008-0000-0100-000000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81" name="Text Box 11">
          <a:extLst>
            <a:ext uri="{FF2B5EF4-FFF2-40B4-BE49-F238E27FC236}">
              <a16:creationId xmlns:a16="http://schemas.microsoft.com/office/drawing/2014/main" id="{00000000-0008-0000-0100-000001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82" name="Text Box 8">
          <a:extLst>
            <a:ext uri="{FF2B5EF4-FFF2-40B4-BE49-F238E27FC236}">
              <a16:creationId xmlns:a16="http://schemas.microsoft.com/office/drawing/2014/main" id="{00000000-0008-0000-0100-000002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83" name="Text Box 9">
          <a:extLst>
            <a:ext uri="{FF2B5EF4-FFF2-40B4-BE49-F238E27FC236}">
              <a16:creationId xmlns:a16="http://schemas.microsoft.com/office/drawing/2014/main" id="{00000000-0008-0000-0100-000003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84" name="Text Box 11">
          <a:extLst>
            <a:ext uri="{FF2B5EF4-FFF2-40B4-BE49-F238E27FC236}">
              <a16:creationId xmlns:a16="http://schemas.microsoft.com/office/drawing/2014/main" id="{00000000-0008-0000-0100-000004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85" name="Text Box 8">
          <a:extLst>
            <a:ext uri="{FF2B5EF4-FFF2-40B4-BE49-F238E27FC236}">
              <a16:creationId xmlns:a16="http://schemas.microsoft.com/office/drawing/2014/main" id="{00000000-0008-0000-0100-000005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86" name="Text Box 9">
          <a:extLst>
            <a:ext uri="{FF2B5EF4-FFF2-40B4-BE49-F238E27FC236}">
              <a16:creationId xmlns:a16="http://schemas.microsoft.com/office/drawing/2014/main" id="{00000000-0008-0000-0100-000006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87" name="Text Box 11">
          <a:extLst>
            <a:ext uri="{FF2B5EF4-FFF2-40B4-BE49-F238E27FC236}">
              <a16:creationId xmlns:a16="http://schemas.microsoft.com/office/drawing/2014/main" id="{00000000-0008-0000-0100-000007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88" name="Text Box 8">
          <a:extLst>
            <a:ext uri="{FF2B5EF4-FFF2-40B4-BE49-F238E27FC236}">
              <a16:creationId xmlns:a16="http://schemas.microsoft.com/office/drawing/2014/main" id="{00000000-0008-0000-0100-000008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89" name="Text Box 9">
          <a:extLst>
            <a:ext uri="{FF2B5EF4-FFF2-40B4-BE49-F238E27FC236}">
              <a16:creationId xmlns:a16="http://schemas.microsoft.com/office/drawing/2014/main" id="{00000000-0008-0000-0100-000009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90" name="Text Box 11">
          <a:extLst>
            <a:ext uri="{FF2B5EF4-FFF2-40B4-BE49-F238E27FC236}">
              <a16:creationId xmlns:a16="http://schemas.microsoft.com/office/drawing/2014/main" id="{00000000-0008-0000-0100-00000A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91" name="Text Box 8">
          <a:extLst>
            <a:ext uri="{FF2B5EF4-FFF2-40B4-BE49-F238E27FC236}">
              <a16:creationId xmlns:a16="http://schemas.microsoft.com/office/drawing/2014/main" id="{00000000-0008-0000-0100-00000B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92" name="Text Box 9">
          <a:extLst>
            <a:ext uri="{FF2B5EF4-FFF2-40B4-BE49-F238E27FC236}">
              <a16:creationId xmlns:a16="http://schemas.microsoft.com/office/drawing/2014/main" id="{00000000-0008-0000-0100-00000C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93" name="Text Box 11">
          <a:extLst>
            <a:ext uri="{FF2B5EF4-FFF2-40B4-BE49-F238E27FC236}">
              <a16:creationId xmlns:a16="http://schemas.microsoft.com/office/drawing/2014/main" id="{00000000-0008-0000-0100-00000D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94" name="Text Box 8">
          <a:extLst>
            <a:ext uri="{FF2B5EF4-FFF2-40B4-BE49-F238E27FC236}">
              <a16:creationId xmlns:a16="http://schemas.microsoft.com/office/drawing/2014/main" id="{00000000-0008-0000-0100-00000E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95" name="Text Box 9">
          <a:extLst>
            <a:ext uri="{FF2B5EF4-FFF2-40B4-BE49-F238E27FC236}">
              <a16:creationId xmlns:a16="http://schemas.microsoft.com/office/drawing/2014/main" id="{00000000-0008-0000-0100-00000F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96" name="Text Box 11">
          <a:extLst>
            <a:ext uri="{FF2B5EF4-FFF2-40B4-BE49-F238E27FC236}">
              <a16:creationId xmlns:a16="http://schemas.microsoft.com/office/drawing/2014/main" id="{00000000-0008-0000-0100-000010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297" name="Text Box 8">
          <a:extLst>
            <a:ext uri="{FF2B5EF4-FFF2-40B4-BE49-F238E27FC236}">
              <a16:creationId xmlns:a16="http://schemas.microsoft.com/office/drawing/2014/main" id="{00000000-0008-0000-0100-00001105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298" name="Text Box 11">
          <a:extLst>
            <a:ext uri="{FF2B5EF4-FFF2-40B4-BE49-F238E27FC236}">
              <a16:creationId xmlns:a16="http://schemas.microsoft.com/office/drawing/2014/main" id="{00000000-0008-0000-0100-000012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299" name="Text Box 8">
          <a:extLst>
            <a:ext uri="{FF2B5EF4-FFF2-40B4-BE49-F238E27FC236}">
              <a16:creationId xmlns:a16="http://schemas.microsoft.com/office/drawing/2014/main" id="{00000000-0008-0000-0100-000013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00" name="Text Box 9">
          <a:extLst>
            <a:ext uri="{FF2B5EF4-FFF2-40B4-BE49-F238E27FC236}">
              <a16:creationId xmlns:a16="http://schemas.microsoft.com/office/drawing/2014/main" id="{00000000-0008-0000-0100-000014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01" name="Text Box 11">
          <a:extLst>
            <a:ext uri="{FF2B5EF4-FFF2-40B4-BE49-F238E27FC236}">
              <a16:creationId xmlns:a16="http://schemas.microsoft.com/office/drawing/2014/main" id="{00000000-0008-0000-0100-000015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302" name="Text Box 8">
          <a:extLst>
            <a:ext uri="{FF2B5EF4-FFF2-40B4-BE49-F238E27FC236}">
              <a16:creationId xmlns:a16="http://schemas.microsoft.com/office/drawing/2014/main" id="{00000000-0008-0000-0100-000016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303" name="Text Box 9">
          <a:extLst>
            <a:ext uri="{FF2B5EF4-FFF2-40B4-BE49-F238E27FC236}">
              <a16:creationId xmlns:a16="http://schemas.microsoft.com/office/drawing/2014/main" id="{00000000-0008-0000-0100-000017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304" name="Text Box 11">
          <a:extLst>
            <a:ext uri="{FF2B5EF4-FFF2-40B4-BE49-F238E27FC236}">
              <a16:creationId xmlns:a16="http://schemas.microsoft.com/office/drawing/2014/main" id="{00000000-0008-0000-0100-000018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05" name="Text Box 8">
          <a:extLst>
            <a:ext uri="{FF2B5EF4-FFF2-40B4-BE49-F238E27FC236}">
              <a16:creationId xmlns:a16="http://schemas.microsoft.com/office/drawing/2014/main" id="{00000000-0008-0000-0100-000019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06" name="Text Box 9">
          <a:extLst>
            <a:ext uri="{FF2B5EF4-FFF2-40B4-BE49-F238E27FC236}">
              <a16:creationId xmlns:a16="http://schemas.microsoft.com/office/drawing/2014/main" id="{00000000-0008-0000-0100-00001A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07" name="Text Box 11">
          <a:extLst>
            <a:ext uri="{FF2B5EF4-FFF2-40B4-BE49-F238E27FC236}">
              <a16:creationId xmlns:a16="http://schemas.microsoft.com/office/drawing/2014/main" id="{00000000-0008-0000-0100-00001B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308" name="Text Box 8">
          <a:extLst>
            <a:ext uri="{FF2B5EF4-FFF2-40B4-BE49-F238E27FC236}">
              <a16:creationId xmlns:a16="http://schemas.microsoft.com/office/drawing/2014/main" id="{00000000-0008-0000-0100-00001C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309" name="Text Box 9">
          <a:extLst>
            <a:ext uri="{FF2B5EF4-FFF2-40B4-BE49-F238E27FC236}">
              <a16:creationId xmlns:a16="http://schemas.microsoft.com/office/drawing/2014/main" id="{00000000-0008-0000-0100-00001D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310" name="Text Box 11">
          <a:extLst>
            <a:ext uri="{FF2B5EF4-FFF2-40B4-BE49-F238E27FC236}">
              <a16:creationId xmlns:a16="http://schemas.microsoft.com/office/drawing/2014/main" id="{00000000-0008-0000-0100-00001E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11" name="Text Box 8">
          <a:extLst>
            <a:ext uri="{FF2B5EF4-FFF2-40B4-BE49-F238E27FC236}">
              <a16:creationId xmlns:a16="http://schemas.microsoft.com/office/drawing/2014/main" id="{00000000-0008-0000-0100-00001F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12" name="Text Box 9">
          <a:extLst>
            <a:ext uri="{FF2B5EF4-FFF2-40B4-BE49-F238E27FC236}">
              <a16:creationId xmlns:a16="http://schemas.microsoft.com/office/drawing/2014/main" id="{00000000-0008-0000-0100-000020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13" name="Text Box 11">
          <a:extLst>
            <a:ext uri="{FF2B5EF4-FFF2-40B4-BE49-F238E27FC236}">
              <a16:creationId xmlns:a16="http://schemas.microsoft.com/office/drawing/2014/main" id="{00000000-0008-0000-0100-000021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314" name="Text Box 8">
          <a:extLst>
            <a:ext uri="{FF2B5EF4-FFF2-40B4-BE49-F238E27FC236}">
              <a16:creationId xmlns:a16="http://schemas.microsoft.com/office/drawing/2014/main" id="{00000000-0008-0000-0100-00002205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315" name="Text Box 11">
          <a:extLst>
            <a:ext uri="{FF2B5EF4-FFF2-40B4-BE49-F238E27FC236}">
              <a16:creationId xmlns:a16="http://schemas.microsoft.com/office/drawing/2014/main" id="{00000000-0008-0000-0100-000023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316" name="Text Box 11">
          <a:extLst>
            <a:ext uri="{FF2B5EF4-FFF2-40B4-BE49-F238E27FC236}">
              <a16:creationId xmlns:a16="http://schemas.microsoft.com/office/drawing/2014/main" id="{00000000-0008-0000-0100-000024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317" name="Text Box 11">
          <a:extLst>
            <a:ext uri="{FF2B5EF4-FFF2-40B4-BE49-F238E27FC236}">
              <a16:creationId xmlns:a16="http://schemas.microsoft.com/office/drawing/2014/main" id="{00000000-0008-0000-0100-000025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318" name="Text Box 11">
          <a:extLst>
            <a:ext uri="{FF2B5EF4-FFF2-40B4-BE49-F238E27FC236}">
              <a16:creationId xmlns:a16="http://schemas.microsoft.com/office/drawing/2014/main" id="{00000000-0008-0000-0100-000026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319" name="Text Box 11">
          <a:extLst>
            <a:ext uri="{FF2B5EF4-FFF2-40B4-BE49-F238E27FC236}">
              <a16:creationId xmlns:a16="http://schemas.microsoft.com/office/drawing/2014/main" id="{00000000-0008-0000-0100-000027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320" name="Text Box 11">
          <a:extLst>
            <a:ext uri="{FF2B5EF4-FFF2-40B4-BE49-F238E27FC236}">
              <a16:creationId xmlns:a16="http://schemas.microsoft.com/office/drawing/2014/main" id="{00000000-0008-0000-0100-000028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321" name="Text Box 11">
          <a:extLst>
            <a:ext uri="{FF2B5EF4-FFF2-40B4-BE49-F238E27FC236}">
              <a16:creationId xmlns:a16="http://schemas.microsoft.com/office/drawing/2014/main" id="{00000000-0008-0000-0100-000029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322" name="Text Box 11">
          <a:extLst>
            <a:ext uri="{FF2B5EF4-FFF2-40B4-BE49-F238E27FC236}">
              <a16:creationId xmlns:a16="http://schemas.microsoft.com/office/drawing/2014/main" id="{00000000-0008-0000-0100-00002A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323" name="Text Box 11">
          <a:extLst>
            <a:ext uri="{FF2B5EF4-FFF2-40B4-BE49-F238E27FC236}">
              <a16:creationId xmlns:a16="http://schemas.microsoft.com/office/drawing/2014/main" id="{00000000-0008-0000-0100-00002B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324" name="Text Box 8">
          <a:extLst>
            <a:ext uri="{FF2B5EF4-FFF2-40B4-BE49-F238E27FC236}">
              <a16:creationId xmlns:a16="http://schemas.microsoft.com/office/drawing/2014/main" id="{00000000-0008-0000-0100-00002C05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325" name="Text Box 11">
          <a:extLst>
            <a:ext uri="{FF2B5EF4-FFF2-40B4-BE49-F238E27FC236}">
              <a16:creationId xmlns:a16="http://schemas.microsoft.com/office/drawing/2014/main" id="{00000000-0008-0000-0100-00002D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26" name="Text Box 8">
          <a:extLst>
            <a:ext uri="{FF2B5EF4-FFF2-40B4-BE49-F238E27FC236}">
              <a16:creationId xmlns:a16="http://schemas.microsoft.com/office/drawing/2014/main" id="{00000000-0008-0000-0100-00002E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27" name="Text Box 9">
          <a:extLst>
            <a:ext uri="{FF2B5EF4-FFF2-40B4-BE49-F238E27FC236}">
              <a16:creationId xmlns:a16="http://schemas.microsoft.com/office/drawing/2014/main" id="{00000000-0008-0000-0100-00002F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28" name="Text Box 11">
          <a:extLst>
            <a:ext uri="{FF2B5EF4-FFF2-40B4-BE49-F238E27FC236}">
              <a16:creationId xmlns:a16="http://schemas.microsoft.com/office/drawing/2014/main" id="{00000000-0008-0000-0100-000030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29" name="Text Box 8">
          <a:extLst>
            <a:ext uri="{FF2B5EF4-FFF2-40B4-BE49-F238E27FC236}">
              <a16:creationId xmlns:a16="http://schemas.microsoft.com/office/drawing/2014/main" id="{00000000-0008-0000-0100-000031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30" name="Text Box 9">
          <a:extLst>
            <a:ext uri="{FF2B5EF4-FFF2-40B4-BE49-F238E27FC236}">
              <a16:creationId xmlns:a16="http://schemas.microsoft.com/office/drawing/2014/main" id="{00000000-0008-0000-0100-000032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31" name="Text Box 11">
          <a:extLst>
            <a:ext uri="{FF2B5EF4-FFF2-40B4-BE49-F238E27FC236}">
              <a16:creationId xmlns:a16="http://schemas.microsoft.com/office/drawing/2014/main" id="{00000000-0008-0000-0100-000033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32" name="Text Box 11">
          <a:extLst>
            <a:ext uri="{FF2B5EF4-FFF2-40B4-BE49-F238E27FC236}">
              <a16:creationId xmlns:a16="http://schemas.microsoft.com/office/drawing/2014/main" id="{00000000-0008-0000-0100-000034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33" name="Text Box 9">
          <a:extLst>
            <a:ext uri="{FF2B5EF4-FFF2-40B4-BE49-F238E27FC236}">
              <a16:creationId xmlns:a16="http://schemas.microsoft.com/office/drawing/2014/main" id="{00000000-0008-0000-0100-000035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34" name="Text Box 11">
          <a:extLst>
            <a:ext uri="{FF2B5EF4-FFF2-40B4-BE49-F238E27FC236}">
              <a16:creationId xmlns:a16="http://schemas.microsoft.com/office/drawing/2014/main" id="{00000000-0008-0000-0100-000036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35" name="Text Box 8">
          <a:extLst>
            <a:ext uri="{FF2B5EF4-FFF2-40B4-BE49-F238E27FC236}">
              <a16:creationId xmlns:a16="http://schemas.microsoft.com/office/drawing/2014/main" id="{00000000-0008-0000-0100-000037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36" name="Text Box 9">
          <a:extLst>
            <a:ext uri="{FF2B5EF4-FFF2-40B4-BE49-F238E27FC236}">
              <a16:creationId xmlns:a16="http://schemas.microsoft.com/office/drawing/2014/main" id="{00000000-0008-0000-0100-000038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37" name="Text Box 11">
          <a:extLst>
            <a:ext uri="{FF2B5EF4-FFF2-40B4-BE49-F238E27FC236}">
              <a16:creationId xmlns:a16="http://schemas.microsoft.com/office/drawing/2014/main" id="{00000000-0008-0000-0100-000039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38" name="Text Box 8">
          <a:extLst>
            <a:ext uri="{FF2B5EF4-FFF2-40B4-BE49-F238E27FC236}">
              <a16:creationId xmlns:a16="http://schemas.microsoft.com/office/drawing/2014/main" id="{00000000-0008-0000-0100-00003A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39" name="Text Box 9">
          <a:extLst>
            <a:ext uri="{FF2B5EF4-FFF2-40B4-BE49-F238E27FC236}">
              <a16:creationId xmlns:a16="http://schemas.microsoft.com/office/drawing/2014/main" id="{00000000-0008-0000-0100-00003B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40" name="Text Box 11">
          <a:extLst>
            <a:ext uri="{FF2B5EF4-FFF2-40B4-BE49-F238E27FC236}">
              <a16:creationId xmlns:a16="http://schemas.microsoft.com/office/drawing/2014/main" id="{00000000-0008-0000-0100-00003C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41" name="Text Box 8">
          <a:extLst>
            <a:ext uri="{FF2B5EF4-FFF2-40B4-BE49-F238E27FC236}">
              <a16:creationId xmlns:a16="http://schemas.microsoft.com/office/drawing/2014/main" id="{00000000-0008-0000-0100-00003D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42" name="Text Box 9">
          <a:extLst>
            <a:ext uri="{FF2B5EF4-FFF2-40B4-BE49-F238E27FC236}">
              <a16:creationId xmlns:a16="http://schemas.microsoft.com/office/drawing/2014/main" id="{00000000-0008-0000-0100-00003E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43" name="Text Box 11">
          <a:extLst>
            <a:ext uri="{FF2B5EF4-FFF2-40B4-BE49-F238E27FC236}">
              <a16:creationId xmlns:a16="http://schemas.microsoft.com/office/drawing/2014/main" id="{00000000-0008-0000-0100-00003F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44" name="Text Box 8">
          <a:extLst>
            <a:ext uri="{FF2B5EF4-FFF2-40B4-BE49-F238E27FC236}">
              <a16:creationId xmlns:a16="http://schemas.microsoft.com/office/drawing/2014/main" id="{00000000-0008-0000-0100-000040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45" name="Text Box 9">
          <a:extLst>
            <a:ext uri="{FF2B5EF4-FFF2-40B4-BE49-F238E27FC236}">
              <a16:creationId xmlns:a16="http://schemas.microsoft.com/office/drawing/2014/main" id="{00000000-0008-0000-0100-000041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46" name="Text Box 11">
          <a:extLst>
            <a:ext uri="{FF2B5EF4-FFF2-40B4-BE49-F238E27FC236}">
              <a16:creationId xmlns:a16="http://schemas.microsoft.com/office/drawing/2014/main" id="{00000000-0008-0000-0100-000042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47" name="Text Box 8">
          <a:extLst>
            <a:ext uri="{FF2B5EF4-FFF2-40B4-BE49-F238E27FC236}">
              <a16:creationId xmlns:a16="http://schemas.microsoft.com/office/drawing/2014/main" id="{00000000-0008-0000-0100-000043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48" name="Text Box 9">
          <a:extLst>
            <a:ext uri="{FF2B5EF4-FFF2-40B4-BE49-F238E27FC236}">
              <a16:creationId xmlns:a16="http://schemas.microsoft.com/office/drawing/2014/main" id="{00000000-0008-0000-0100-000044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49" name="Text Box 11">
          <a:extLst>
            <a:ext uri="{FF2B5EF4-FFF2-40B4-BE49-F238E27FC236}">
              <a16:creationId xmlns:a16="http://schemas.microsoft.com/office/drawing/2014/main" id="{00000000-0008-0000-0100-000045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50" name="Text Box 8">
          <a:extLst>
            <a:ext uri="{FF2B5EF4-FFF2-40B4-BE49-F238E27FC236}">
              <a16:creationId xmlns:a16="http://schemas.microsoft.com/office/drawing/2014/main" id="{00000000-0008-0000-0100-000046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51" name="Text Box 9">
          <a:extLst>
            <a:ext uri="{FF2B5EF4-FFF2-40B4-BE49-F238E27FC236}">
              <a16:creationId xmlns:a16="http://schemas.microsoft.com/office/drawing/2014/main" id="{00000000-0008-0000-0100-000047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52" name="Text Box 11">
          <a:extLst>
            <a:ext uri="{FF2B5EF4-FFF2-40B4-BE49-F238E27FC236}">
              <a16:creationId xmlns:a16="http://schemas.microsoft.com/office/drawing/2014/main" id="{00000000-0008-0000-0100-000048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53" name="Text Box 8">
          <a:extLst>
            <a:ext uri="{FF2B5EF4-FFF2-40B4-BE49-F238E27FC236}">
              <a16:creationId xmlns:a16="http://schemas.microsoft.com/office/drawing/2014/main" id="{00000000-0008-0000-0100-000049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54" name="Text Box 9">
          <a:extLst>
            <a:ext uri="{FF2B5EF4-FFF2-40B4-BE49-F238E27FC236}">
              <a16:creationId xmlns:a16="http://schemas.microsoft.com/office/drawing/2014/main" id="{00000000-0008-0000-0100-00004A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55" name="Text Box 11">
          <a:extLst>
            <a:ext uri="{FF2B5EF4-FFF2-40B4-BE49-F238E27FC236}">
              <a16:creationId xmlns:a16="http://schemas.microsoft.com/office/drawing/2014/main" id="{00000000-0008-0000-0100-00004B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56" name="Text Box 8">
          <a:extLst>
            <a:ext uri="{FF2B5EF4-FFF2-40B4-BE49-F238E27FC236}">
              <a16:creationId xmlns:a16="http://schemas.microsoft.com/office/drawing/2014/main" id="{00000000-0008-0000-0100-00004C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57" name="Text Box 9">
          <a:extLst>
            <a:ext uri="{FF2B5EF4-FFF2-40B4-BE49-F238E27FC236}">
              <a16:creationId xmlns:a16="http://schemas.microsoft.com/office/drawing/2014/main" id="{00000000-0008-0000-0100-00004D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58" name="Text Box 11">
          <a:extLst>
            <a:ext uri="{FF2B5EF4-FFF2-40B4-BE49-F238E27FC236}">
              <a16:creationId xmlns:a16="http://schemas.microsoft.com/office/drawing/2014/main" id="{00000000-0008-0000-0100-00004E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59" name="Text Box 8">
          <a:extLst>
            <a:ext uri="{FF2B5EF4-FFF2-40B4-BE49-F238E27FC236}">
              <a16:creationId xmlns:a16="http://schemas.microsoft.com/office/drawing/2014/main" id="{00000000-0008-0000-0100-00004F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60" name="Text Box 9">
          <a:extLst>
            <a:ext uri="{FF2B5EF4-FFF2-40B4-BE49-F238E27FC236}">
              <a16:creationId xmlns:a16="http://schemas.microsoft.com/office/drawing/2014/main" id="{00000000-0008-0000-0100-000050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61" name="Text Box 11">
          <a:extLst>
            <a:ext uri="{FF2B5EF4-FFF2-40B4-BE49-F238E27FC236}">
              <a16:creationId xmlns:a16="http://schemas.microsoft.com/office/drawing/2014/main" id="{00000000-0008-0000-0100-000051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62" name="Text Box 8">
          <a:extLst>
            <a:ext uri="{FF2B5EF4-FFF2-40B4-BE49-F238E27FC236}">
              <a16:creationId xmlns:a16="http://schemas.microsoft.com/office/drawing/2014/main" id="{00000000-0008-0000-0100-000052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63" name="Text Box 9">
          <a:extLst>
            <a:ext uri="{FF2B5EF4-FFF2-40B4-BE49-F238E27FC236}">
              <a16:creationId xmlns:a16="http://schemas.microsoft.com/office/drawing/2014/main" id="{00000000-0008-0000-0100-000053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64" name="Text Box 11">
          <a:extLst>
            <a:ext uri="{FF2B5EF4-FFF2-40B4-BE49-F238E27FC236}">
              <a16:creationId xmlns:a16="http://schemas.microsoft.com/office/drawing/2014/main" id="{00000000-0008-0000-0100-000054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65" name="Text Box 8">
          <a:extLst>
            <a:ext uri="{FF2B5EF4-FFF2-40B4-BE49-F238E27FC236}">
              <a16:creationId xmlns:a16="http://schemas.microsoft.com/office/drawing/2014/main" id="{00000000-0008-0000-0100-000055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66" name="Text Box 9">
          <a:extLst>
            <a:ext uri="{FF2B5EF4-FFF2-40B4-BE49-F238E27FC236}">
              <a16:creationId xmlns:a16="http://schemas.microsoft.com/office/drawing/2014/main" id="{00000000-0008-0000-0100-000056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67" name="Text Box 11">
          <a:extLst>
            <a:ext uri="{FF2B5EF4-FFF2-40B4-BE49-F238E27FC236}">
              <a16:creationId xmlns:a16="http://schemas.microsoft.com/office/drawing/2014/main" id="{00000000-0008-0000-0100-000057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368" name="Text Box 8">
          <a:extLst>
            <a:ext uri="{FF2B5EF4-FFF2-40B4-BE49-F238E27FC236}">
              <a16:creationId xmlns:a16="http://schemas.microsoft.com/office/drawing/2014/main" id="{00000000-0008-0000-0100-00005805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369" name="Text Box 11">
          <a:extLst>
            <a:ext uri="{FF2B5EF4-FFF2-40B4-BE49-F238E27FC236}">
              <a16:creationId xmlns:a16="http://schemas.microsoft.com/office/drawing/2014/main" id="{00000000-0008-0000-0100-000059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70" name="Text Box 8">
          <a:extLst>
            <a:ext uri="{FF2B5EF4-FFF2-40B4-BE49-F238E27FC236}">
              <a16:creationId xmlns:a16="http://schemas.microsoft.com/office/drawing/2014/main" id="{00000000-0008-0000-0100-00005A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71" name="Text Box 9">
          <a:extLst>
            <a:ext uri="{FF2B5EF4-FFF2-40B4-BE49-F238E27FC236}">
              <a16:creationId xmlns:a16="http://schemas.microsoft.com/office/drawing/2014/main" id="{00000000-0008-0000-0100-00005B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72" name="Text Box 11">
          <a:extLst>
            <a:ext uri="{FF2B5EF4-FFF2-40B4-BE49-F238E27FC236}">
              <a16:creationId xmlns:a16="http://schemas.microsoft.com/office/drawing/2014/main" id="{00000000-0008-0000-0100-00005C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1373" name="Text Box 11">
          <a:extLst>
            <a:ext uri="{FF2B5EF4-FFF2-40B4-BE49-F238E27FC236}">
              <a16:creationId xmlns:a16="http://schemas.microsoft.com/office/drawing/2014/main" id="{00000000-0008-0000-0100-00005D05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374" name="Text Box 8">
          <a:extLst>
            <a:ext uri="{FF2B5EF4-FFF2-40B4-BE49-F238E27FC236}">
              <a16:creationId xmlns:a16="http://schemas.microsoft.com/office/drawing/2014/main" id="{00000000-0008-0000-0100-00005E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375" name="Text Box 9">
          <a:extLst>
            <a:ext uri="{FF2B5EF4-FFF2-40B4-BE49-F238E27FC236}">
              <a16:creationId xmlns:a16="http://schemas.microsoft.com/office/drawing/2014/main" id="{00000000-0008-0000-0100-00005F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376" name="Text Box 11">
          <a:extLst>
            <a:ext uri="{FF2B5EF4-FFF2-40B4-BE49-F238E27FC236}">
              <a16:creationId xmlns:a16="http://schemas.microsoft.com/office/drawing/2014/main" id="{00000000-0008-0000-0100-000060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77" name="Text Box 8">
          <a:extLst>
            <a:ext uri="{FF2B5EF4-FFF2-40B4-BE49-F238E27FC236}">
              <a16:creationId xmlns:a16="http://schemas.microsoft.com/office/drawing/2014/main" id="{00000000-0008-0000-0100-000061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78" name="Text Box 9">
          <a:extLst>
            <a:ext uri="{FF2B5EF4-FFF2-40B4-BE49-F238E27FC236}">
              <a16:creationId xmlns:a16="http://schemas.microsoft.com/office/drawing/2014/main" id="{00000000-0008-0000-0100-000062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79" name="Text Box 11">
          <a:extLst>
            <a:ext uri="{FF2B5EF4-FFF2-40B4-BE49-F238E27FC236}">
              <a16:creationId xmlns:a16="http://schemas.microsoft.com/office/drawing/2014/main" id="{00000000-0008-0000-0100-000063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380" name="Text Box 8">
          <a:extLst>
            <a:ext uri="{FF2B5EF4-FFF2-40B4-BE49-F238E27FC236}">
              <a16:creationId xmlns:a16="http://schemas.microsoft.com/office/drawing/2014/main" id="{00000000-0008-0000-0100-000064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381" name="Text Box 9">
          <a:extLst>
            <a:ext uri="{FF2B5EF4-FFF2-40B4-BE49-F238E27FC236}">
              <a16:creationId xmlns:a16="http://schemas.microsoft.com/office/drawing/2014/main" id="{00000000-0008-0000-0100-000065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382" name="Text Box 11">
          <a:extLst>
            <a:ext uri="{FF2B5EF4-FFF2-40B4-BE49-F238E27FC236}">
              <a16:creationId xmlns:a16="http://schemas.microsoft.com/office/drawing/2014/main" id="{00000000-0008-0000-0100-000066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83" name="Text Box 8">
          <a:extLst>
            <a:ext uri="{FF2B5EF4-FFF2-40B4-BE49-F238E27FC236}">
              <a16:creationId xmlns:a16="http://schemas.microsoft.com/office/drawing/2014/main" id="{00000000-0008-0000-0100-000067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84" name="Text Box 9">
          <a:extLst>
            <a:ext uri="{FF2B5EF4-FFF2-40B4-BE49-F238E27FC236}">
              <a16:creationId xmlns:a16="http://schemas.microsoft.com/office/drawing/2014/main" id="{00000000-0008-0000-0100-000068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85" name="Text Box 11">
          <a:extLst>
            <a:ext uri="{FF2B5EF4-FFF2-40B4-BE49-F238E27FC236}">
              <a16:creationId xmlns:a16="http://schemas.microsoft.com/office/drawing/2014/main" id="{00000000-0008-0000-0100-000069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386" name="Text Box 8">
          <a:extLst>
            <a:ext uri="{FF2B5EF4-FFF2-40B4-BE49-F238E27FC236}">
              <a16:creationId xmlns:a16="http://schemas.microsoft.com/office/drawing/2014/main" id="{00000000-0008-0000-0100-00006A05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387" name="Text Box 11">
          <a:extLst>
            <a:ext uri="{FF2B5EF4-FFF2-40B4-BE49-F238E27FC236}">
              <a16:creationId xmlns:a16="http://schemas.microsoft.com/office/drawing/2014/main" id="{00000000-0008-0000-0100-00006B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388" name="Text Box 11">
          <a:extLst>
            <a:ext uri="{FF2B5EF4-FFF2-40B4-BE49-F238E27FC236}">
              <a16:creationId xmlns:a16="http://schemas.microsoft.com/office/drawing/2014/main" id="{00000000-0008-0000-0100-00006C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389" name="Text Box 11">
          <a:extLst>
            <a:ext uri="{FF2B5EF4-FFF2-40B4-BE49-F238E27FC236}">
              <a16:creationId xmlns:a16="http://schemas.microsoft.com/office/drawing/2014/main" id="{00000000-0008-0000-0100-00006D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390" name="Text Box 11">
          <a:extLst>
            <a:ext uri="{FF2B5EF4-FFF2-40B4-BE49-F238E27FC236}">
              <a16:creationId xmlns:a16="http://schemas.microsoft.com/office/drawing/2014/main" id="{00000000-0008-0000-0100-00006E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391" name="Text Box 11">
          <a:extLst>
            <a:ext uri="{FF2B5EF4-FFF2-40B4-BE49-F238E27FC236}">
              <a16:creationId xmlns:a16="http://schemas.microsoft.com/office/drawing/2014/main" id="{00000000-0008-0000-0100-00006F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392" name="Text Box 11">
          <a:extLst>
            <a:ext uri="{FF2B5EF4-FFF2-40B4-BE49-F238E27FC236}">
              <a16:creationId xmlns:a16="http://schemas.microsoft.com/office/drawing/2014/main" id="{00000000-0008-0000-0100-000070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393" name="Text Box 11">
          <a:extLst>
            <a:ext uri="{FF2B5EF4-FFF2-40B4-BE49-F238E27FC236}">
              <a16:creationId xmlns:a16="http://schemas.microsoft.com/office/drawing/2014/main" id="{00000000-0008-0000-0100-000071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394" name="Text Box 11">
          <a:extLst>
            <a:ext uri="{FF2B5EF4-FFF2-40B4-BE49-F238E27FC236}">
              <a16:creationId xmlns:a16="http://schemas.microsoft.com/office/drawing/2014/main" id="{00000000-0008-0000-0100-000072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395" name="Text Box 11">
          <a:extLst>
            <a:ext uri="{FF2B5EF4-FFF2-40B4-BE49-F238E27FC236}">
              <a16:creationId xmlns:a16="http://schemas.microsoft.com/office/drawing/2014/main" id="{00000000-0008-0000-0100-000073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396" name="Text Box 8">
          <a:extLst>
            <a:ext uri="{FF2B5EF4-FFF2-40B4-BE49-F238E27FC236}">
              <a16:creationId xmlns:a16="http://schemas.microsoft.com/office/drawing/2014/main" id="{00000000-0008-0000-0100-00007405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397" name="Text Box 11">
          <a:extLst>
            <a:ext uri="{FF2B5EF4-FFF2-40B4-BE49-F238E27FC236}">
              <a16:creationId xmlns:a16="http://schemas.microsoft.com/office/drawing/2014/main" id="{00000000-0008-0000-0100-000075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98" name="Text Box 9">
          <a:extLst>
            <a:ext uri="{FF2B5EF4-FFF2-40B4-BE49-F238E27FC236}">
              <a16:creationId xmlns:a16="http://schemas.microsoft.com/office/drawing/2014/main" id="{00000000-0008-0000-0100-000076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399" name="Text Box 11">
          <a:extLst>
            <a:ext uri="{FF2B5EF4-FFF2-40B4-BE49-F238E27FC236}">
              <a16:creationId xmlns:a16="http://schemas.microsoft.com/office/drawing/2014/main" id="{00000000-0008-0000-0100-000077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00" name="Text Box 8">
          <a:extLst>
            <a:ext uri="{FF2B5EF4-FFF2-40B4-BE49-F238E27FC236}">
              <a16:creationId xmlns:a16="http://schemas.microsoft.com/office/drawing/2014/main" id="{00000000-0008-0000-0100-000078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01" name="Text Box 9">
          <a:extLst>
            <a:ext uri="{FF2B5EF4-FFF2-40B4-BE49-F238E27FC236}">
              <a16:creationId xmlns:a16="http://schemas.microsoft.com/office/drawing/2014/main" id="{00000000-0008-0000-0100-000079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02" name="Text Box 11">
          <a:extLst>
            <a:ext uri="{FF2B5EF4-FFF2-40B4-BE49-F238E27FC236}">
              <a16:creationId xmlns:a16="http://schemas.microsoft.com/office/drawing/2014/main" id="{00000000-0008-0000-0100-00007A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03" name="Text Box 8">
          <a:extLst>
            <a:ext uri="{FF2B5EF4-FFF2-40B4-BE49-F238E27FC236}">
              <a16:creationId xmlns:a16="http://schemas.microsoft.com/office/drawing/2014/main" id="{00000000-0008-0000-0100-00007B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04" name="Text Box 9">
          <a:extLst>
            <a:ext uri="{FF2B5EF4-FFF2-40B4-BE49-F238E27FC236}">
              <a16:creationId xmlns:a16="http://schemas.microsoft.com/office/drawing/2014/main" id="{00000000-0008-0000-0100-00007C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05" name="Text Box 11">
          <a:extLst>
            <a:ext uri="{FF2B5EF4-FFF2-40B4-BE49-F238E27FC236}">
              <a16:creationId xmlns:a16="http://schemas.microsoft.com/office/drawing/2014/main" id="{00000000-0008-0000-0100-00007D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06" name="Text Box 8">
          <a:extLst>
            <a:ext uri="{FF2B5EF4-FFF2-40B4-BE49-F238E27FC236}">
              <a16:creationId xmlns:a16="http://schemas.microsoft.com/office/drawing/2014/main" id="{00000000-0008-0000-0100-00007E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07" name="Text Box 9">
          <a:extLst>
            <a:ext uri="{FF2B5EF4-FFF2-40B4-BE49-F238E27FC236}">
              <a16:creationId xmlns:a16="http://schemas.microsoft.com/office/drawing/2014/main" id="{00000000-0008-0000-0100-00007F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08" name="Text Box 11">
          <a:extLst>
            <a:ext uri="{FF2B5EF4-FFF2-40B4-BE49-F238E27FC236}">
              <a16:creationId xmlns:a16="http://schemas.microsoft.com/office/drawing/2014/main" id="{00000000-0008-0000-0100-000080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09" name="Text Box 8">
          <a:extLst>
            <a:ext uri="{FF2B5EF4-FFF2-40B4-BE49-F238E27FC236}">
              <a16:creationId xmlns:a16="http://schemas.microsoft.com/office/drawing/2014/main" id="{00000000-0008-0000-0100-000081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10" name="Text Box 9">
          <a:extLst>
            <a:ext uri="{FF2B5EF4-FFF2-40B4-BE49-F238E27FC236}">
              <a16:creationId xmlns:a16="http://schemas.microsoft.com/office/drawing/2014/main" id="{00000000-0008-0000-0100-000082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11" name="Text Box 11">
          <a:extLst>
            <a:ext uri="{FF2B5EF4-FFF2-40B4-BE49-F238E27FC236}">
              <a16:creationId xmlns:a16="http://schemas.microsoft.com/office/drawing/2014/main" id="{00000000-0008-0000-0100-000083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12" name="Text Box 8">
          <a:extLst>
            <a:ext uri="{FF2B5EF4-FFF2-40B4-BE49-F238E27FC236}">
              <a16:creationId xmlns:a16="http://schemas.microsoft.com/office/drawing/2014/main" id="{00000000-0008-0000-0100-000084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13" name="Text Box 9">
          <a:extLst>
            <a:ext uri="{FF2B5EF4-FFF2-40B4-BE49-F238E27FC236}">
              <a16:creationId xmlns:a16="http://schemas.microsoft.com/office/drawing/2014/main" id="{00000000-0008-0000-0100-000085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14" name="Text Box 11">
          <a:extLst>
            <a:ext uri="{FF2B5EF4-FFF2-40B4-BE49-F238E27FC236}">
              <a16:creationId xmlns:a16="http://schemas.microsoft.com/office/drawing/2014/main" id="{00000000-0008-0000-0100-000086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15" name="Text Box 8">
          <a:extLst>
            <a:ext uri="{FF2B5EF4-FFF2-40B4-BE49-F238E27FC236}">
              <a16:creationId xmlns:a16="http://schemas.microsoft.com/office/drawing/2014/main" id="{00000000-0008-0000-0100-000087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16" name="Text Box 9">
          <a:extLst>
            <a:ext uri="{FF2B5EF4-FFF2-40B4-BE49-F238E27FC236}">
              <a16:creationId xmlns:a16="http://schemas.microsoft.com/office/drawing/2014/main" id="{00000000-0008-0000-0100-000088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17" name="Text Box 11">
          <a:extLst>
            <a:ext uri="{FF2B5EF4-FFF2-40B4-BE49-F238E27FC236}">
              <a16:creationId xmlns:a16="http://schemas.microsoft.com/office/drawing/2014/main" id="{00000000-0008-0000-0100-000089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18" name="Text Box 8">
          <a:extLst>
            <a:ext uri="{FF2B5EF4-FFF2-40B4-BE49-F238E27FC236}">
              <a16:creationId xmlns:a16="http://schemas.microsoft.com/office/drawing/2014/main" id="{00000000-0008-0000-0100-00008A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19" name="Text Box 9">
          <a:extLst>
            <a:ext uri="{FF2B5EF4-FFF2-40B4-BE49-F238E27FC236}">
              <a16:creationId xmlns:a16="http://schemas.microsoft.com/office/drawing/2014/main" id="{00000000-0008-0000-0100-00008B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20" name="Text Box 11">
          <a:extLst>
            <a:ext uri="{FF2B5EF4-FFF2-40B4-BE49-F238E27FC236}">
              <a16:creationId xmlns:a16="http://schemas.microsoft.com/office/drawing/2014/main" id="{00000000-0008-0000-0100-00008C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21" name="Text Box 8">
          <a:extLst>
            <a:ext uri="{FF2B5EF4-FFF2-40B4-BE49-F238E27FC236}">
              <a16:creationId xmlns:a16="http://schemas.microsoft.com/office/drawing/2014/main" id="{00000000-0008-0000-0100-00008D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22" name="Text Box 9">
          <a:extLst>
            <a:ext uri="{FF2B5EF4-FFF2-40B4-BE49-F238E27FC236}">
              <a16:creationId xmlns:a16="http://schemas.microsoft.com/office/drawing/2014/main" id="{00000000-0008-0000-0100-00008E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23" name="Text Box 11">
          <a:extLst>
            <a:ext uri="{FF2B5EF4-FFF2-40B4-BE49-F238E27FC236}">
              <a16:creationId xmlns:a16="http://schemas.microsoft.com/office/drawing/2014/main" id="{00000000-0008-0000-0100-00008F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24" name="Text Box 8">
          <a:extLst>
            <a:ext uri="{FF2B5EF4-FFF2-40B4-BE49-F238E27FC236}">
              <a16:creationId xmlns:a16="http://schemas.microsoft.com/office/drawing/2014/main" id="{00000000-0008-0000-0100-000090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25" name="Text Box 9">
          <a:extLst>
            <a:ext uri="{FF2B5EF4-FFF2-40B4-BE49-F238E27FC236}">
              <a16:creationId xmlns:a16="http://schemas.microsoft.com/office/drawing/2014/main" id="{00000000-0008-0000-0100-000091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26" name="Text Box 11">
          <a:extLst>
            <a:ext uri="{FF2B5EF4-FFF2-40B4-BE49-F238E27FC236}">
              <a16:creationId xmlns:a16="http://schemas.microsoft.com/office/drawing/2014/main" id="{00000000-0008-0000-0100-000092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27" name="Text Box 8">
          <a:extLst>
            <a:ext uri="{FF2B5EF4-FFF2-40B4-BE49-F238E27FC236}">
              <a16:creationId xmlns:a16="http://schemas.microsoft.com/office/drawing/2014/main" id="{00000000-0008-0000-0100-000093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28" name="Text Box 9">
          <a:extLst>
            <a:ext uri="{FF2B5EF4-FFF2-40B4-BE49-F238E27FC236}">
              <a16:creationId xmlns:a16="http://schemas.microsoft.com/office/drawing/2014/main" id="{00000000-0008-0000-0100-000094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29" name="Text Box 11">
          <a:extLst>
            <a:ext uri="{FF2B5EF4-FFF2-40B4-BE49-F238E27FC236}">
              <a16:creationId xmlns:a16="http://schemas.microsoft.com/office/drawing/2014/main" id="{00000000-0008-0000-0100-000095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30" name="Text Box 8">
          <a:extLst>
            <a:ext uri="{FF2B5EF4-FFF2-40B4-BE49-F238E27FC236}">
              <a16:creationId xmlns:a16="http://schemas.microsoft.com/office/drawing/2014/main" id="{00000000-0008-0000-0100-000096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31" name="Text Box 9">
          <a:extLst>
            <a:ext uri="{FF2B5EF4-FFF2-40B4-BE49-F238E27FC236}">
              <a16:creationId xmlns:a16="http://schemas.microsoft.com/office/drawing/2014/main" id="{00000000-0008-0000-0100-000097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32" name="Text Box 11">
          <a:extLst>
            <a:ext uri="{FF2B5EF4-FFF2-40B4-BE49-F238E27FC236}">
              <a16:creationId xmlns:a16="http://schemas.microsoft.com/office/drawing/2014/main" id="{00000000-0008-0000-0100-000098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433" name="Text Box 8">
          <a:extLst>
            <a:ext uri="{FF2B5EF4-FFF2-40B4-BE49-F238E27FC236}">
              <a16:creationId xmlns:a16="http://schemas.microsoft.com/office/drawing/2014/main" id="{00000000-0008-0000-0100-00009905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434" name="Text Box 11">
          <a:extLst>
            <a:ext uri="{FF2B5EF4-FFF2-40B4-BE49-F238E27FC236}">
              <a16:creationId xmlns:a16="http://schemas.microsoft.com/office/drawing/2014/main" id="{00000000-0008-0000-0100-00009A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35" name="Text Box 8">
          <a:extLst>
            <a:ext uri="{FF2B5EF4-FFF2-40B4-BE49-F238E27FC236}">
              <a16:creationId xmlns:a16="http://schemas.microsoft.com/office/drawing/2014/main" id="{00000000-0008-0000-0100-00009B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36" name="Text Box 9">
          <a:extLst>
            <a:ext uri="{FF2B5EF4-FFF2-40B4-BE49-F238E27FC236}">
              <a16:creationId xmlns:a16="http://schemas.microsoft.com/office/drawing/2014/main" id="{00000000-0008-0000-0100-00009C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37" name="Text Box 11">
          <a:extLst>
            <a:ext uri="{FF2B5EF4-FFF2-40B4-BE49-F238E27FC236}">
              <a16:creationId xmlns:a16="http://schemas.microsoft.com/office/drawing/2014/main" id="{00000000-0008-0000-0100-00009D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438" name="Text Box 8">
          <a:extLst>
            <a:ext uri="{FF2B5EF4-FFF2-40B4-BE49-F238E27FC236}">
              <a16:creationId xmlns:a16="http://schemas.microsoft.com/office/drawing/2014/main" id="{00000000-0008-0000-0100-00009E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439" name="Text Box 9">
          <a:extLst>
            <a:ext uri="{FF2B5EF4-FFF2-40B4-BE49-F238E27FC236}">
              <a16:creationId xmlns:a16="http://schemas.microsoft.com/office/drawing/2014/main" id="{00000000-0008-0000-0100-00009F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440" name="Text Box 11">
          <a:extLst>
            <a:ext uri="{FF2B5EF4-FFF2-40B4-BE49-F238E27FC236}">
              <a16:creationId xmlns:a16="http://schemas.microsoft.com/office/drawing/2014/main" id="{00000000-0008-0000-0100-0000A0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41" name="Text Box 8">
          <a:extLst>
            <a:ext uri="{FF2B5EF4-FFF2-40B4-BE49-F238E27FC236}">
              <a16:creationId xmlns:a16="http://schemas.microsoft.com/office/drawing/2014/main" id="{00000000-0008-0000-0100-0000A1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42" name="Text Box 9">
          <a:extLst>
            <a:ext uri="{FF2B5EF4-FFF2-40B4-BE49-F238E27FC236}">
              <a16:creationId xmlns:a16="http://schemas.microsoft.com/office/drawing/2014/main" id="{00000000-0008-0000-0100-0000A2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43" name="Text Box 11">
          <a:extLst>
            <a:ext uri="{FF2B5EF4-FFF2-40B4-BE49-F238E27FC236}">
              <a16:creationId xmlns:a16="http://schemas.microsoft.com/office/drawing/2014/main" id="{00000000-0008-0000-0100-0000A3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444" name="Text Box 8">
          <a:extLst>
            <a:ext uri="{FF2B5EF4-FFF2-40B4-BE49-F238E27FC236}">
              <a16:creationId xmlns:a16="http://schemas.microsoft.com/office/drawing/2014/main" id="{00000000-0008-0000-0100-0000A4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445" name="Text Box 9">
          <a:extLst>
            <a:ext uri="{FF2B5EF4-FFF2-40B4-BE49-F238E27FC236}">
              <a16:creationId xmlns:a16="http://schemas.microsoft.com/office/drawing/2014/main" id="{00000000-0008-0000-0100-0000A5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446" name="Text Box 11">
          <a:extLst>
            <a:ext uri="{FF2B5EF4-FFF2-40B4-BE49-F238E27FC236}">
              <a16:creationId xmlns:a16="http://schemas.microsoft.com/office/drawing/2014/main" id="{00000000-0008-0000-0100-0000A6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47" name="Text Box 8">
          <a:extLst>
            <a:ext uri="{FF2B5EF4-FFF2-40B4-BE49-F238E27FC236}">
              <a16:creationId xmlns:a16="http://schemas.microsoft.com/office/drawing/2014/main" id="{00000000-0008-0000-0100-0000A7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48" name="Text Box 9">
          <a:extLst>
            <a:ext uri="{FF2B5EF4-FFF2-40B4-BE49-F238E27FC236}">
              <a16:creationId xmlns:a16="http://schemas.microsoft.com/office/drawing/2014/main" id="{00000000-0008-0000-0100-0000A8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49" name="Text Box 11">
          <a:extLst>
            <a:ext uri="{FF2B5EF4-FFF2-40B4-BE49-F238E27FC236}">
              <a16:creationId xmlns:a16="http://schemas.microsoft.com/office/drawing/2014/main" id="{00000000-0008-0000-0100-0000A9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450" name="Text Box 8">
          <a:extLst>
            <a:ext uri="{FF2B5EF4-FFF2-40B4-BE49-F238E27FC236}">
              <a16:creationId xmlns:a16="http://schemas.microsoft.com/office/drawing/2014/main" id="{00000000-0008-0000-0100-0000AA05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451" name="Text Box 11">
          <a:extLst>
            <a:ext uri="{FF2B5EF4-FFF2-40B4-BE49-F238E27FC236}">
              <a16:creationId xmlns:a16="http://schemas.microsoft.com/office/drawing/2014/main" id="{00000000-0008-0000-0100-0000AB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452" name="Text Box 11">
          <a:extLst>
            <a:ext uri="{FF2B5EF4-FFF2-40B4-BE49-F238E27FC236}">
              <a16:creationId xmlns:a16="http://schemas.microsoft.com/office/drawing/2014/main" id="{00000000-0008-0000-0100-0000AC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453" name="Text Box 11">
          <a:extLst>
            <a:ext uri="{FF2B5EF4-FFF2-40B4-BE49-F238E27FC236}">
              <a16:creationId xmlns:a16="http://schemas.microsoft.com/office/drawing/2014/main" id="{00000000-0008-0000-0100-0000AD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454" name="Text Box 11">
          <a:extLst>
            <a:ext uri="{FF2B5EF4-FFF2-40B4-BE49-F238E27FC236}">
              <a16:creationId xmlns:a16="http://schemas.microsoft.com/office/drawing/2014/main" id="{00000000-0008-0000-0100-0000AE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455" name="Text Box 11">
          <a:extLst>
            <a:ext uri="{FF2B5EF4-FFF2-40B4-BE49-F238E27FC236}">
              <a16:creationId xmlns:a16="http://schemas.microsoft.com/office/drawing/2014/main" id="{00000000-0008-0000-0100-0000AF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456" name="Text Box 11">
          <a:extLst>
            <a:ext uri="{FF2B5EF4-FFF2-40B4-BE49-F238E27FC236}">
              <a16:creationId xmlns:a16="http://schemas.microsoft.com/office/drawing/2014/main" id="{00000000-0008-0000-0100-0000B0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457" name="Text Box 11">
          <a:extLst>
            <a:ext uri="{FF2B5EF4-FFF2-40B4-BE49-F238E27FC236}">
              <a16:creationId xmlns:a16="http://schemas.microsoft.com/office/drawing/2014/main" id="{00000000-0008-0000-0100-0000B1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458" name="Text Box 11">
          <a:extLst>
            <a:ext uri="{FF2B5EF4-FFF2-40B4-BE49-F238E27FC236}">
              <a16:creationId xmlns:a16="http://schemas.microsoft.com/office/drawing/2014/main" id="{00000000-0008-0000-0100-0000B2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459" name="Text Box 11">
          <a:extLst>
            <a:ext uri="{FF2B5EF4-FFF2-40B4-BE49-F238E27FC236}">
              <a16:creationId xmlns:a16="http://schemas.microsoft.com/office/drawing/2014/main" id="{00000000-0008-0000-0100-0000B3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460" name="Text Box 8">
          <a:extLst>
            <a:ext uri="{FF2B5EF4-FFF2-40B4-BE49-F238E27FC236}">
              <a16:creationId xmlns:a16="http://schemas.microsoft.com/office/drawing/2014/main" id="{00000000-0008-0000-0100-0000B405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461" name="Text Box 11">
          <a:extLst>
            <a:ext uri="{FF2B5EF4-FFF2-40B4-BE49-F238E27FC236}">
              <a16:creationId xmlns:a16="http://schemas.microsoft.com/office/drawing/2014/main" id="{00000000-0008-0000-0100-0000B5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62" name="Text Box 8">
          <a:extLst>
            <a:ext uri="{FF2B5EF4-FFF2-40B4-BE49-F238E27FC236}">
              <a16:creationId xmlns:a16="http://schemas.microsoft.com/office/drawing/2014/main" id="{00000000-0008-0000-0100-0000B6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63" name="Text Box 9">
          <a:extLst>
            <a:ext uri="{FF2B5EF4-FFF2-40B4-BE49-F238E27FC236}">
              <a16:creationId xmlns:a16="http://schemas.microsoft.com/office/drawing/2014/main" id="{00000000-0008-0000-0100-0000B7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64" name="Text Box 11">
          <a:extLst>
            <a:ext uri="{FF2B5EF4-FFF2-40B4-BE49-F238E27FC236}">
              <a16:creationId xmlns:a16="http://schemas.microsoft.com/office/drawing/2014/main" id="{00000000-0008-0000-0100-0000B8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65" name="Text Box 8">
          <a:extLst>
            <a:ext uri="{FF2B5EF4-FFF2-40B4-BE49-F238E27FC236}">
              <a16:creationId xmlns:a16="http://schemas.microsoft.com/office/drawing/2014/main" id="{00000000-0008-0000-0100-0000B9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66" name="Text Box 9">
          <a:extLst>
            <a:ext uri="{FF2B5EF4-FFF2-40B4-BE49-F238E27FC236}">
              <a16:creationId xmlns:a16="http://schemas.microsoft.com/office/drawing/2014/main" id="{00000000-0008-0000-0100-0000BA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67" name="Text Box 11">
          <a:extLst>
            <a:ext uri="{FF2B5EF4-FFF2-40B4-BE49-F238E27FC236}">
              <a16:creationId xmlns:a16="http://schemas.microsoft.com/office/drawing/2014/main" id="{00000000-0008-0000-0100-0000BB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68" name="Text Box 8">
          <a:extLst>
            <a:ext uri="{FF2B5EF4-FFF2-40B4-BE49-F238E27FC236}">
              <a16:creationId xmlns:a16="http://schemas.microsoft.com/office/drawing/2014/main" id="{00000000-0008-0000-0100-0000BC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69" name="Text Box 9">
          <a:extLst>
            <a:ext uri="{FF2B5EF4-FFF2-40B4-BE49-F238E27FC236}">
              <a16:creationId xmlns:a16="http://schemas.microsoft.com/office/drawing/2014/main" id="{00000000-0008-0000-0100-0000BD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70" name="Text Box 11">
          <a:extLst>
            <a:ext uri="{FF2B5EF4-FFF2-40B4-BE49-F238E27FC236}">
              <a16:creationId xmlns:a16="http://schemas.microsoft.com/office/drawing/2014/main" id="{00000000-0008-0000-0100-0000BE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71" name="Text Box 8">
          <a:extLst>
            <a:ext uri="{FF2B5EF4-FFF2-40B4-BE49-F238E27FC236}">
              <a16:creationId xmlns:a16="http://schemas.microsoft.com/office/drawing/2014/main" id="{00000000-0008-0000-0100-0000BF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72" name="Text Box 9">
          <a:extLst>
            <a:ext uri="{FF2B5EF4-FFF2-40B4-BE49-F238E27FC236}">
              <a16:creationId xmlns:a16="http://schemas.microsoft.com/office/drawing/2014/main" id="{00000000-0008-0000-0100-0000C0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73" name="Text Box 11">
          <a:extLst>
            <a:ext uri="{FF2B5EF4-FFF2-40B4-BE49-F238E27FC236}">
              <a16:creationId xmlns:a16="http://schemas.microsoft.com/office/drawing/2014/main" id="{00000000-0008-0000-0100-0000C1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74" name="Text Box 11">
          <a:extLst>
            <a:ext uri="{FF2B5EF4-FFF2-40B4-BE49-F238E27FC236}">
              <a16:creationId xmlns:a16="http://schemas.microsoft.com/office/drawing/2014/main" id="{00000000-0008-0000-0100-0000C2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75" name="Text Box 9">
          <a:extLst>
            <a:ext uri="{FF2B5EF4-FFF2-40B4-BE49-F238E27FC236}">
              <a16:creationId xmlns:a16="http://schemas.microsoft.com/office/drawing/2014/main" id="{00000000-0008-0000-0100-0000C3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76" name="Text Box 11">
          <a:extLst>
            <a:ext uri="{FF2B5EF4-FFF2-40B4-BE49-F238E27FC236}">
              <a16:creationId xmlns:a16="http://schemas.microsoft.com/office/drawing/2014/main" id="{00000000-0008-0000-0100-0000C4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77" name="Text Box 8">
          <a:extLst>
            <a:ext uri="{FF2B5EF4-FFF2-40B4-BE49-F238E27FC236}">
              <a16:creationId xmlns:a16="http://schemas.microsoft.com/office/drawing/2014/main" id="{00000000-0008-0000-0100-0000C5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78" name="Text Box 9">
          <a:extLst>
            <a:ext uri="{FF2B5EF4-FFF2-40B4-BE49-F238E27FC236}">
              <a16:creationId xmlns:a16="http://schemas.microsoft.com/office/drawing/2014/main" id="{00000000-0008-0000-0100-0000C6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79" name="Text Box 11">
          <a:extLst>
            <a:ext uri="{FF2B5EF4-FFF2-40B4-BE49-F238E27FC236}">
              <a16:creationId xmlns:a16="http://schemas.microsoft.com/office/drawing/2014/main" id="{00000000-0008-0000-0100-0000C7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80" name="Text Box 8">
          <a:extLst>
            <a:ext uri="{FF2B5EF4-FFF2-40B4-BE49-F238E27FC236}">
              <a16:creationId xmlns:a16="http://schemas.microsoft.com/office/drawing/2014/main" id="{00000000-0008-0000-0100-0000C8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81" name="Text Box 9">
          <a:extLst>
            <a:ext uri="{FF2B5EF4-FFF2-40B4-BE49-F238E27FC236}">
              <a16:creationId xmlns:a16="http://schemas.microsoft.com/office/drawing/2014/main" id="{00000000-0008-0000-0100-0000C9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82" name="Text Box 11">
          <a:extLst>
            <a:ext uri="{FF2B5EF4-FFF2-40B4-BE49-F238E27FC236}">
              <a16:creationId xmlns:a16="http://schemas.microsoft.com/office/drawing/2014/main" id="{00000000-0008-0000-0100-0000CA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83" name="Text Box 8">
          <a:extLst>
            <a:ext uri="{FF2B5EF4-FFF2-40B4-BE49-F238E27FC236}">
              <a16:creationId xmlns:a16="http://schemas.microsoft.com/office/drawing/2014/main" id="{00000000-0008-0000-0100-0000CB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84" name="Text Box 9">
          <a:extLst>
            <a:ext uri="{FF2B5EF4-FFF2-40B4-BE49-F238E27FC236}">
              <a16:creationId xmlns:a16="http://schemas.microsoft.com/office/drawing/2014/main" id="{00000000-0008-0000-0100-0000CC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85" name="Text Box 11">
          <a:extLst>
            <a:ext uri="{FF2B5EF4-FFF2-40B4-BE49-F238E27FC236}">
              <a16:creationId xmlns:a16="http://schemas.microsoft.com/office/drawing/2014/main" id="{00000000-0008-0000-0100-0000CD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86" name="Text Box 8">
          <a:extLst>
            <a:ext uri="{FF2B5EF4-FFF2-40B4-BE49-F238E27FC236}">
              <a16:creationId xmlns:a16="http://schemas.microsoft.com/office/drawing/2014/main" id="{00000000-0008-0000-0100-0000CE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87" name="Text Box 9">
          <a:extLst>
            <a:ext uri="{FF2B5EF4-FFF2-40B4-BE49-F238E27FC236}">
              <a16:creationId xmlns:a16="http://schemas.microsoft.com/office/drawing/2014/main" id="{00000000-0008-0000-0100-0000CF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88" name="Text Box 11">
          <a:extLst>
            <a:ext uri="{FF2B5EF4-FFF2-40B4-BE49-F238E27FC236}">
              <a16:creationId xmlns:a16="http://schemas.microsoft.com/office/drawing/2014/main" id="{00000000-0008-0000-0100-0000D0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89" name="Text Box 8">
          <a:extLst>
            <a:ext uri="{FF2B5EF4-FFF2-40B4-BE49-F238E27FC236}">
              <a16:creationId xmlns:a16="http://schemas.microsoft.com/office/drawing/2014/main" id="{00000000-0008-0000-0100-0000D1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90" name="Text Box 9">
          <a:extLst>
            <a:ext uri="{FF2B5EF4-FFF2-40B4-BE49-F238E27FC236}">
              <a16:creationId xmlns:a16="http://schemas.microsoft.com/office/drawing/2014/main" id="{00000000-0008-0000-0100-0000D2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91" name="Text Box 11">
          <a:extLst>
            <a:ext uri="{FF2B5EF4-FFF2-40B4-BE49-F238E27FC236}">
              <a16:creationId xmlns:a16="http://schemas.microsoft.com/office/drawing/2014/main" id="{00000000-0008-0000-0100-0000D3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92" name="Text Box 8">
          <a:extLst>
            <a:ext uri="{FF2B5EF4-FFF2-40B4-BE49-F238E27FC236}">
              <a16:creationId xmlns:a16="http://schemas.microsoft.com/office/drawing/2014/main" id="{00000000-0008-0000-0100-0000D4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93" name="Text Box 9">
          <a:extLst>
            <a:ext uri="{FF2B5EF4-FFF2-40B4-BE49-F238E27FC236}">
              <a16:creationId xmlns:a16="http://schemas.microsoft.com/office/drawing/2014/main" id="{00000000-0008-0000-0100-0000D5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94" name="Text Box 11">
          <a:extLst>
            <a:ext uri="{FF2B5EF4-FFF2-40B4-BE49-F238E27FC236}">
              <a16:creationId xmlns:a16="http://schemas.microsoft.com/office/drawing/2014/main" id="{00000000-0008-0000-0100-0000D6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95" name="Text Box 8">
          <a:extLst>
            <a:ext uri="{FF2B5EF4-FFF2-40B4-BE49-F238E27FC236}">
              <a16:creationId xmlns:a16="http://schemas.microsoft.com/office/drawing/2014/main" id="{00000000-0008-0000-0100-0000D7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96" name="Text Box 9">
          <a:extLst>
            <a:ext uri="{FF2B5EF4-FFF2-40B4-BE49-F238E27FC236}">
              <a16:creationId xmlns:a16="http://schemas.microsoft.com/office/drawing/2014/main" id="{00000000-0008-0000-0100-0000D8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97" name="Text Box 11">
          <a:extLst>
            <a:ext uri="{FF2B5EF4-FFF2-40B4-BE49-F238E27FC236}">
              <a16:creationId xmlns:a16="http://schemas.microsoft.com/office/drawing/2014/main" id="{00000000-0008-0000-0100-0000D9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98" name="Text Box 8">
          <a:extLst>
            <a:ext uri="{FF2B5EF4-FFF2-40B4-BE49-F238E27FC236}">
              <a16:creationId xmlns:a16="http://schemas.microsoft.com/office/drawing/2014/main" id="{00000000-0008-0000-0100-0000DA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499" name="Text Box 9">
          <a:extLst>
            <a:ext uri="{FF2B5EF4-FFF2-40B4-BE49-F238E27FC236}">
              <a16:creationId xmlns:a16="http://schemas.microsoft.com/office/drawing/2014/main" id="{00000000-0008-0000-0100-0000DB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00" name="Text Box 11">
          <a:extLst>
            <a:ext uri="{FF2B5EF4-FFF2-40B4-BE49-F238E27FC236}">
              <a16:creationId xmlns:a16="http://schemas.microsoft.com/office/drawing/2014/main" id="{00000000-0008-0000-0100-0000DC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01" name="Text Box 8">
          <a:extLst>
            <a:ext uri="{FF2B5EF4-FFF2-40B4-BE49-F238E27FC236}">
              <a16:creationId xmlns:a16="http://schemas.microsoft.com/office/drawing/2014/main" id="{00000000-0008-0000-0100-0000DD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02" name="Text Box 9">
          <a:extLst>
            <a:ext uri="{FF2B5EF4-FFF2-40B4-BE49-F238E27FC236}">
              <a16:creationId xmlns:a16="http://schemas.microsoft.com/office/drawing/2014/main" id="{00000000-0008-0000-0100-0000DE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03" name="Text Box 11">
          <a:extLst>
            <a:ext uri="{FF2B5EF4-FFF2-40B4-BE49-F238E27FC236}">
              <a16:creationId xmlns:a16="http://schemas.microsoft.com/office/drawing/2014/main" id="{00000000-0008-0000-0100-0000DF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04" name="Text Box 8">
          <a:extLst>
            <a:ext uri="{FF2B5EF4-FFF2-40B4-BE49-F238E27FC236}">
              <a16:creationId xmlns:a16="http://schemas.microsoft.com/office/drawing/2014/main" id="{00000000-0008-0000-0100-0000E0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05" name="Text Box 9">
          <a:extLst>
            <a:ext uri="{FF2B5EF4-FFF2-40B4-BE49-F238E27FC236}">
              <a16:creationId xmlns:a16="http://schemas.microsoft.com/office/drawing/2014/main" id="{00000000-0008-0000-0100-0000E1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06" name="Text Box 11">
          <a:extLst>
            <a:ext uri="{FF2B5EF4-FFF2-40B4-BE49-F238E27FC236}">
              <a16:creationId xmlns:a16="http://schemas.microsoft.com/office/drawing/2014/main" id="{00000000-0008-0000-0100-0000E2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07" name="Text Box 8">
          <a:extLst>
            <a:ext uri="{FF2B5EF4-FFF2-40B4-BE49-F238E27FC236}">
              <a16:creationId xmlns:a16="http://schemas.microsoft.com/office/drawing/2014/main" id="{00000000-0008-0000-0100-0000E3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08" name="Text Box 9">
          <a:extLst>
            <a:ext uri="{FF2B5EF4-FFF2-40B4-BE49-F238E27FC236}">
              <a16:creationId xmlns:a16="http://schemas.microsoft.com/office/drawing/2014/main" id="{00000000-0008-0000-0100-0000E4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09" name="Text Box 11">
          <a:extLst>
            <a:ext uri="{FF2B5EF4-FFF2-40B4-BE49-F238E27FC236}">
              <a16:creationId xmlns:a16="http://schemas.microsoft.com/office/drawing/2014/main" id="{00000000-0008-0000-0100-0000E5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510" name="Text Box 8">
          <a:extLst>
            <a:ext uri="{FF2B5EF4-FFF2-40B4-BE49-F238E27FC236}">
              <a16:creationId xmlns:a16="http://schemas.microsoft.com/office/drawing/2014/main" id="{00000000-0008-0000-0100-0000E605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511" name="Text Box 11">
          <a:extLst>
            <a:ext uri="{FF2B5EF4-FFF2-40B4-BE49-F238E27FC236}">
              <a16:creationId xmlns:a16="http://schemas.microsoft.com/office/drawing/2014/main" id="{00000000-0008-0000-0100-0000E7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12" name="Text Box 8">
          <a:extLst>
            <a:ext uri="{FF2B5EF4-FFF2-40B4-BE49-F238E27FC236}">
              <a16:creationId xmlns:a16="http://schemas.microsoft.com/office/drawing/2014/main" id="{00000000-0008-0000-0100-0000E8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13" name="Text Box 9">
          <a:extLst>
            <a:ext uri="{FF2B5EF4-FFF2-40B4-BE49-F238E27FC236}">
              <a16:creationId xmlns:a16="http://schemas.microsoft.com/office/drawing/2014/main" id="{00000000-0008-0000-0100-0000E9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14" name="Text Box 11">
          <a:extLst>
            <a:ext uri="{FF2B5EF4-FFF2-40B4-BE49-F238E27FC236}">
              <a16:creationId xmlns:a16="http://schemas.microsoft.com/office/drawing/2014/main" id="{00000000-0008-0000-0100-0000EA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1515" name="Text Box 11">
          <a:extLst>
            <a:ext uri="{FF2B5EF4-FFF2-40B4-BE49-F238E27FC236}">
              <a16:creationId xmlns:a16="http://schemas.microsoft.com/office/drawing/2014/main" id="{00000000-0008-0000-0100-0000EB05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516" name="Text Box 8">
          <a:extLst>
            <a:ext uri="{FF2B5EF4-FFF2-40B4-BE49-F238E27FC236}">
              <a16:creationId xmlns:a16="http://schemas.microsoft.com/office/drawing/2014/main" id="{00000000-0008-0000-0100-0000EC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517" name="Text Box 9">
          <a:extLst>
            <a:ext uri="{FF2B5EF4-FFF2-40B4-BE49-F238E27FC236}">
              <a16:creationId xmlns:a16="http://schemas.microsoft.com/office/drawing/2014/main" id="{00000000-0008-0000-0100-0000ED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518" name="Text Box 11">
          <a:extLst>
            <a:ext uri="{FF2B5EF4-FFF2-40B4-BE49-F238E27FC236}">
              <a16:creationId xmlns:a16="http://schemas.microsoft.com/office/drawing/2014/main" id="{00000000-0008-0000-0100-0000EE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19" name="Text Box 8">
          <a:extLst>
            <a:ext uri="{FF2B5EF4-FFF2-40B4-BE49-F238E27FC236}">
              <a16:creationId xmlns:a16="http://schemas.microsoft.com/office/drawing/2014/main" id="{00000000-0008-0000-0100-0000EF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20" name="Text Box 9">
          <a:extLst>
            <a:ext uri="{FF2B5EF4-FFF2-40B4-BE49-F238E27FC236}">
              <a16:creationId xmlns:a16="http://schemas.microsoft.com/office/drawing/2014/main" id="{00000000-0008-0000-0100-0000F0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21" name="Text Box 11">
          <a:extLst>
            <a:ext uri="{FF2B5EF4-FFF2-40B4-BE49-F238E27FC236}">
              <a16:creationId xmlns:a16="http://schemas.microsoft.com/office/drawing/2014/main" id="{00000000-0008-0000-0100-0000F1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522" name="Text Box 8">
          <a:extLst>
            <a:ext uri="{FF2B5EF4-FFF2-40B4-BE49-F238E27FC236}">
              <a16:creationId xmlns:a16="http://schemas.microsoft.com/office/drawing/2014/main" id="{00000000-0008-0000-0100-0000F2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523" name="Text Box 9">
          <a:extLst>
            <a:ext uri="{FF2B5EF4-FFF2-40B4-BE49-F238E27FC236}">
              <a16:creationId xmlns:a16="http://schemas.microsoft.com/office/drawing/2014/main" id="{00000000-0008-0000-0100-0000F3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524" name="Text Box 11">
          <a:extLst>
            <a:ext uri="{FF2B5EF4-FFF2-40B4-BE49-F238E27FC236}">
              <a16:creationId xmlns:a16="http://schemas.microsoft.com/office/drawing/2014/main" id="{00000000-0008-0000-0100-0000F405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25" name="Text Box 8">
          <a:extLst>
            <a:ext uri="{FF2B5EF4-FFF2-40B4-BE49-F238E27FC236}">
              <a16:creationId xmlns:a16="http://schemas.microsoft.com/office/drawing/2014/main" id="{00000000-0008-0000-0100-0000F5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26" name="Text Box 9">
          <a:extLst>
            <a:ext uri="{FF2B5EF4-FFF2-40B4-BE49-F238E27FC236}">
              <a16:creationId xmlns:a16="http://schemas.microsoft.com/office/drawing/2014/main" id="{00000000-0008-0000-0100-0000F6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27" name="Text Box 11">
          <a:extLst>
            <a:ext uri="{FF2B5EF4-FFF2-40B4-BE49-F238E27FC236}">
              <a16:creationId xmlns:a16="http://schemas.microsoft.com/office/drawing/2014/main" id="{00000000-0008-0000-0100-0000F705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528" name="Text Box 8">
          <a:extLst>
            <a:ext uri="{FF2B5EF4-FFF2-40B4-BE49-F238E27FC236}">
              <a16:creationId xmlns:a16="http://schemas.microsoft.com/office/drawing/2014/main" id="{00000000-0008-0000-0100-0000F805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529" name="Text Box 11">
          <a:extLst>
            <a:ext uri="{FF2B5EF4-FFF2-40B4-BE49-F238E27FC236}">
              <a16:creationId xmlns:a16="http://schemas.microsoft.com/office/drawing/2014/main" id="{00000000-0008-0000-0100-0000F9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530" name="Text Box 11">
          <a:extLst>
            <a:ext uri="{FF2B5EF4-FFF2-40B4-BE49-F238E27FC236}">
              <a16:creationId xmlns:a16="http://schemas.microsoft.com/office/drawing/2014/main" id="{00000000-0008-0000-0100-0000FA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531" name="Text Box 11">
          <a:extLst>
            <a:ext uri="{FF2B5EF4-FFF2-40B4-BE49-F238E27FC236}">
              <a16:creationId xmlns:a16="http://schemas.microsoft.com/office/drawing/2014/main" id="{00000000-0008-0000-0100-0000FB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532" name="Text Box 11">
          <a:extLst>
            <a:ext uri="{FF2B5EF4-FFF2-40B4-BE49-F238E27FC236}">
              <a16:creationId xmlns:a16="http://schemas.microsoft.com/office/drawing/2014/main" id="{00000000-0008-0000-0100-0000FC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533" name="Text Box 11">
          <a:extLst>
            <a:ext uri="{FF2B5EF4-FFF2-40B4-BE49-F238E27FC236}">
              <a16:creationId xmlns:a16="http://schemas.microsoft.com/office/drawing/2014/main" id="{00000000-0008-0000-0100-0000FD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534" name="Text Box 11">
          <a:extLst>
            <a:ext uri="{FF2B5EF4-FFF2-40B4-BE49-F238E27FC236}">
              <a16:creationId xmlns:a16="http://schemas.microsoft.com/office/drawing/2014/main" id="{00000000-0008-0000-0100-0000FE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535" name="Text Box 11">
          <a:extLst>
            <a:ext uri="{FF2B5EF4-FFF2-40B4-BE49-F238E27FC236}">
              <a16:creationId xmlns:a16="http://schemas.microsoft.com/office/drawing/2014/main" id="{00000000-0008-0000-0100-0000FF05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536" name="Text Box 11">
          <a:extLst>
            <a:ext uri="{FF2B5EF4-FFF2-40B4-BE49-F238E27FC236}">
              <a16:creationId xmlns:a16="http://schemas.microsoft.com/office/drawing/2014/main" id="{00000000-0008-0000-0100-000000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537" name="Text Box 11">
          <a:extLst>
            <a:ext uri="{FF2B5EF4-FFF2-40B4-BE49-F238E27FC236}">
              <a16:creationId xmlns:a16="http://schemas.microsoft.com/office/drawing/2014/main" id="{00000000-0008-0000-0100-000001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538" name="Text Box 8">
          <a:extLst>
            <a:ext uri="{FF2B5EF4-FFF2-40B4-BE49-F238E27FC236}">
              <a16:creationId xmlns:a16="http://schemas.microsoft.com/office/drawing/2014/main" id="{00000000-0008-0000-0100-00000206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539" name="Text Box 11">
          <a:extLst>
            <a:ext uri="{FF2B5EF4-FFF2-40B4-BE49-F238E27FC236}">
              <a16:creationId xmlns:a16="http://schemas.microsoft.com/office/drawing/2014/main" id="{00000000-0008-0000-0100-000003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40" name="Text Box 9">
          <a:extLst>
            <a:ext uri="{FF2B5EF4-FFF2-40B4-BE49-F238E27FC236}">
              <a16:creationId xmlns:a16="http://schemas.microsoft.com/office/drawing/2014/main" id="{00000000-0008-0000-0100-000004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41" name="Text Box 11">
          <a:extLst>
            <a:ext uri="{FF2B5EF4-FFF2-40B4-BE49-F238E27FC236}">
              <a16:creationId xmlns:a16="http://schemas.microsoft.com/office/drawing/2014/main" id="{00000000-0008-0000-0100-000005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42" name="Text Box 8">
          <a:extLst>
            <a:ext uri="{FF2B5EF4-FFF2-40B4-BE49-F238E27FC236}">
              <a16:creationId xmlns:a16="http://schemas.microsoft.com/office/drawing/2014/main" id="{00000000-0008-0000-0100-000006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43" name="Text Box 9">
          <a:extLst>
            <a:ext uri="{FF2B5EF4-FFF2-40B4-BE49-F238E27FC236}">
              <a16:creationId xmlns:a16="http://schemas.microsoft.com/office/drawing/2014/main" id="{00000000-0008-0000-0100-000007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44" name="Text Box 11">
          <a:extLst>
            <a:ext uri="{FF2B5EF4-FFF2-40B4-BE49-F238E27FC236}">
              <a16:creationId xmlns:a16="http://schemas.microsoft.com/office/drawing/2014/main" id="{00000000-0008-0000-0100-000008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45" name="Text Box 8">
          <a:extLst>
            <a:ext uri="{FF2B5EF4-FFF2-40B4-BE49-F238E27FC236}">
              <a16:creationId xmlns:a16="http://schemas.microsoft.com/office/drawing/2014/main" id="{00000000-0008-0000-0100-000009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46" name="Text Box 9">
          <a:extLst>
            <a:ext uri="{FF2B5EF4-FFF2-40B4-BE49-F238E27FC236}">
              <a16:creationId xmlns:a16="http://schemas.microsoft.com/office/drawing/2014/main" id="{00000000-0008-0000-0100-00000A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47" name="Text Box 11">
          <a:extLst>
            <a:ext uri="{FF2B5EF4-FFF2-40B4-BE49-F238E27FC236}">
              <a16:creationId xmlns:a16="http://schemas.microsoft.com/office/drawing/2014/main" id="{00000000-0008-0000-0100-00000B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48" name="Text Box 8">
          <a:extLst>
            <a:ext uri="{FF2B5EF4-FFF2-40B4-BE49-F238E27FC236}">
              <a16:creationId xmlns:a16="http://schemas.microsoft.com/office/drawing/2014/main" id="{00000000-0008-0000-0100-00000C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49" name="Text Box 9">
          <a:extLst>
            <a:ext uri="{FF2B5EF4-FFF2-40B4-BE49-F238E27FC236}">
              <a16:creationId xmlns:a16="http://schemas.microsoft.com/office/drawing/2014/main" id="{00000000-0008-0000-0100-00000D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50" name="Text Box 11">
          <a:extLst>
            <a:ext uri="{FF2B5EF4-FFF2-40B4-BE49-F238E27FC236}">
              <a16:creationId xmlns:a16="http://schemas.microsoft.com/office/drawing/2014/main" id="{00000000-0008-0000-0100-00000E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51" name="Text Box 8">
          <a:extLst>
            <a:ext uri="{FF2B5EF4-FFF2-40B4-BE49-F238E27FC236}">
              <a16:creationId xmlns:a16="http://schemas.microsoft.com/office/drawing/2014/main" id="{00000000-0008-0000-0100-00000F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52" name="Text Box 9">
          <a:extLst>
            <a:ext uri="{FF2B5EF4-FFF2-40B4-BE49-F238E27FC236}">
              <a16:creationId xmlns:a16="http://schemas.microsoft.com/office/drawing/2014/main" id="{00000000-0008-0000-0100-000010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53" name="Text Box 11">
          <a:extLst>
            <a:ext uri="{FF2B5EF4-FFF2-40B4-BE49-F238E27FC236}">
              <a16:creationId xmlns:a16="http://schemas.microsoft.com/office/drawing/2014/main" id="{00000000-0008-0000-0100-000011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54" name="Text Box 8">
          <a:extLst>
            <a:ext uri="{FF2B5EF4-FFF2-40B4-BE49-F238E27FC236}">
              <a16:creationId xmlns:a16="http://schemas.microsoft.com/office/drawing/2014/main" id="{00000000-0008-0000-0100-000012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55" name="Text Box 9">
          <a:extLst>
            <a:ext uri="{FF2B5EF4-FFF2-40B4-BE49-F238E27FC236}">
              <a16:creationId xmlns:a16="http://schemas.microsoft.com/office/drawing/2014/main" id="{00000000-0008-0000-0100-000013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56" name="Text Box 11">
          <a:extLst>
            <a:ext uri="{FF2B5EF4-FFF2-40B4-BE49-F238E27FC236}">
              <a16:creationId xmlns:a16="http://schemas.microsoft.com/office/drawing/2014/main" id="{00000000-0008-0000-0100-000014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57" name="Text Box 8">
          <a:extLst>
            <a:ext uri="{FF2B5EF4-FFF2-40B4-BE49-F238E27FC236}">
              <a16:creationId xmlns:a16="http://schemas.microsoft.com/office/drawing/2014/main" id="{00000000-0008-0000-0100-000015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58" name="Text Box 9">
          <a:extLst>
            <a:ext uri="{FF2B5EF4-FFF2-40B4-BE49-F238E27FC236}">
              <a16:creationId xmlns:a16="http://schemas.microsoft.com/office/drawing/2014/main" id="{00000000-0008-0000-0100-000016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59" name="Text Box 11">
          <a:extLst>
            <a:ext uri="{FF2B5EF4-FFF2-40B4-BE49-F238E27FC236}">
              <a16:creationId xmlns:a16="http://schemas.microsoft.com/office/drawing/2014/main" id="{00000000-0008-0000-0100-000017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60" name="Text Box 8">
          <a:extLst>
            <a:ext uri="{FF2B5EF4-FFF2-40B4-BE49-F238E27FC236}">
              <a16:creationId xmlns:a16="http://schemas.microsoft.com/office/drawing/2014/main" id="{00000000-0008-0000-0100-000018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61" name="Text Box 9">
          <a:extLst>
            <a:ext uri="{FF2B5EF4-FFF2-40B4-BE49-F238E27FC236}">
              <a16:creationId xmlns:a16="http://schemas.microsoft.com/office/drawing/2014/main" id="{00000000-0008-0000-0100-000019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62" name="Text Box 11">
          <a:extLst>
            <a:ext uri="{FF2B5EF4-FFF2-40B4-BE49-F238E27FC236}">
              <a16:creationId xmlns:a16="http://schemas.microsoft.com/office/drawing/2014/main" id="{00000000-0008-0000-0100-00001A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63" name="Text Box 8">
          <a:extLst>
            <a:ext uri="{FF2B5EF4-FFF2-40B4-BE49-F238E27FC236}">
              <a16:creationId xmlns:a16="http://schemas.microsoft.com/office/drawing/2014/main" id="{00000000-0008-0000-0100-00001B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64" name="Text Box 9">
          <a:extLst>
            <a:ext uri="{FF2B5EF4-FFF2-40B4-BE49-F238E27FC236}">
              <a16:creationId xmlns:a16="http://schemas.microsoft.com/office/drawing/2014/main" id="{00000000-0008-0000-0100-00001C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65" name="Text Box 11">
          <a:extLst>
            <a:ext uri="{FF2B5EF4-FFF2-40B4-BE49-F238E27FC236}">
              <a16:creationId xmlns:a16="http://schemas.microsoft.com/office/drawing/2014/main" id="{00000000-0008-0000-0100-00001D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66" name="Text Box 8">
          <a:extLst>
            <a:ext uri="{FF2B5EF4-FFF2-40B4-BE49-F238E27FC236}">
              <a16:creationId xmlns:a16="http://schemas.microsoft.com/office/drawing/2014/main" id="{00000000-0008-0000-0100-00001E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67" name="Text Box 9">
          <a:extLst>
            <a:ext uri="{FF2B5EF4-FFF2-40B4-BE49-F238E27FC236}">
              <a16:creationId xmlns:a16="http://schemas.microsoft.com/office/drawing/2014/main" id="{00000000-0008-0000-0100-00001F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68" name="Text Box 11">
          <a:extLst>
            <a:ext uri="{FF2B5EF4-FFF2-40B4-BE49-F238E27FC236}">
              <a16:creationId xmlns:a16="http://schemas.microsoft.com/office/drawing/2014/main" id="{00000000-0008-0000-0100-000020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69" name="Text Box 8">
          <a:extLst>
            <a:ext uri="{FF2B5EF4-FFF2-40B4-BE49-F238E27FC236}">
              <a16:creationId xmlns:a16="http://schemas.microsoft.com/office/drawing/2014/main" id="{00000000-0008-0000-0100-000021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70" name="Text Box 9">
          <a:extLst>
            <a:ext uri="{FF2B5EF4-FFF2-40B4-BE49-F238E27FC236}">
              <a16:creationId xmlns:a16="http://schemas.microsoft.com/office/drawing/2014/main" id="{00000000-0008-0000-0100-000022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71" name="Text Box 11">
          <a:extLst>
            <a:ext uri="{FF2B5EF4-FFF2-40B4-BE49-F238E27FC236}">
              <a16:creationId xmlns:a16="http://schemas.microsoft.com/office/drawing/2014/main" id="{00000000-0008-0000-0100-000023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72" name="Text Box 8">
          <a:extLst>
            <a:ext uri="{FF2B5EF4-FFF2-40B4-BE49-F238E27FC236}">
              <a16:creationId xmlns:a16="http://schemas.microsoft.com/office/drawing/2014/main" id="{00000000-0008-0000-0100-000024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73" name="Text Box 9">
          <a:extLst>
            <a:ext uri="{FF2B5EF4-FFF2-40B4-BE49-F238E27FC236}">
              <a16:creationId xmlns:a16="http://schemas.microsoft.com/office/drawing/2014/main" id="{00000000-0008-0000-0100-000025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74" name="Text Box 11">
          <a:extLst>
            <a:ext uri="{FF2B5EF4-FFF2-40B4-BE49-F238E27FC236}">
              <a16:creationId xmlns:a16="http://schemas.microsoft.com/office/drawing/2014/main" id="{00000000-0008-0000-0100-000026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575" name="Text Box 8">
          <a:extLst>
            <a:ext uri="{FF2B5EF4-FFF2-40B4-BE49-F238E27FC236}">
              <a16:creationId xmlns:a16="http://schemas.microsoft.com/office/drawing/2014/main" id="{00000000-0008-0000-0100-00002706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576" name="Text Box 11">
          <a:extLst>
            <a:ext uri="{FF2B5EF4-FFF2-40B4-BE49-F238E27FC236}">
              <a16:creationId xmlns:a16="http://schemas.microsoft.com/office/drawing/2014/main" id="{00000000-0008-0000-0100-000028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77" name="Text Box 8">
          <a:extLst>
            <a:ext uri="{FF2B5EF4-FFF2-40B4-BE49-F238E27FC236}">
              <a16:creationId xmlns:a16="http://schemas.microsoft.com/office/drawing/2014/main" id="{00000000-0008-0000-0100-000029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78" name="Text Box 9">
          <a:extLst>
            <a:ext uri="{FF2B5EF4-FFF2-40B4-BE49-F238E27FC236}">
              <a16:creationId xmlns:a16="http://schemas.microsoft.com/office/drawing/2014/main" id="{00000000-0008-0000-0100-00002A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79" name="Text Box 11">
          <a:extLst>
            <a:ext uri="{FF2B5EF4-FFF2-40B4-BE49-F238E27FC236}">
              <a16:creationId xmlns:a16="http://schemas.microsoft.com/office/drawing/2014/main" id="{00000000-0008-0000-0100-00002B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580" name="Text Box 8">
          <a:extLst>
            <a:ext uri="{FF2B5EF4-FFF2-40B4-BE49-F238E27FC236}">
              <a16:creationId xmlns:a16="http://schemas.microsoft.com/office/drawing/2014/main" id="{00000000-0008-0000-0100-00002C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581" name="Text Box 9">
          <a:extLst>
            <a:ext uri="{FF2B5EF4-FFF2-40B4-BE49-F238E27FC236}">
              <a16:creationId xmlns:a16="http://schemas.microsoft.com/office/drawing/2014/main" id="{00000000-0008-0000-0100-00002D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582" name="Text Box 11">
          <a:extLst>
            <a:ext uri="{FF2B5EF4-FFF2-40B4-BE49-F238E27FC236}">
              <a16:creationId xmlns:a16="http://schemas.microsoft.com/office/drawing/2014/main" id="{00000000-0008-0000-0100-00002E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83" name="Text Box 8">
          <a:extLst>
            <a:ext uri="{FF2B5EF4-FFF2-40B4-BE49-F238E27FC236}">
              <a16:creationId xmlns:a16="http://schemas.microsoft.com/office/drawing/2014/main" id="{00000000-0008-0000-0100-00002F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84" name="Text Box 9">
          <a:extLst>
            <a:ext uri="{FF2B5EF4-FFF2-40B4-BE49-F238E27FC236}">
              <a16:creationId xmlns:a16="http://schemas.microsoft.com/office/drawing/2014/main" id="{00000000-0008-0000-0100-000030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85" name="Text Box 11">
          <a:extLst>
            <a:ext uri="{FF2B5EF4-FFF2-40B4-BE49-F238E27FC236}">
              <a16:creationId xmlns:a16="http://schemas.microsoft.com/office/drawing/2014/main" id="{00000000-0008-0000-0100-000031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586" name="Text Box 8">
          <a:extLst>
            <a:ext uri="{FF2B5EF4-FFF2-40B4-BE49-F238E27FC236}">
              <a16:creationId xmlns:a16="http://schemas.microsoft.com/office/drawing/2014/main" id="{00000000-0008-0000-0100-000032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587" name="Text Box 9">
          <a:extLst>
            <a:ext uri="{FF2B5EF4-FFF2-40B4-BE49-F238E27FC236}">
              <a16:creationId xmlns:a16="http://schemas.microsoft.com/office/drawing/2014/main" id="{00000000-0008-0000-0100-000033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588" name="Text Box 11">
          <a:extLst>
            <a:ext uri="{FF2B5EF4-FFF2-40B4-BE49-F238E27FC236}">
              <a16:creationId xmlns:a16="http://schemas.microsoft.com/office/drawing/2014/main" id="{00000000-0008-0000-0100-000034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89" name="Text Box 8">
          <a:extLst>
            <a:ext uri="{FF2B5EF4-FFF2-40B4-BE49-F238E27FC236}">
              <a16:creationId xmlns:a16="http://schemas.microsoft.com/office/drawing/2014/main" id="{00000000-0008-0000-0100-000035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90" name="Text Box 9">
          <a:extLst>
            <a:ext uri="{FF2B5EF4-FFF2-40B4-BE49-F238E27FC236}">
              <a16:creationId xmlns:a16="http://schemas.microsoft.com/office/drawing/2014/main" id="{00000000-0008-0000-0100-000036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591" name="Text Box 11">
          <a:extLst>
            <a:ext uri="{FF2B5EF4-FFF2-40B4-BE49-F238E27FC236}">
              <a16:creationId xmlns:a16="http://schemas.microsoft.com/office/drawing/2014/main" id="{00000000-0008-0000-0100-000037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592" name="Text Box 8">
          <a:extLst>
            <a:ext uri="{FF2B5EF4-FFF2-40B4-BE49-F238E27FC236}">
              <a16:creationId xmlns:a16="http://schemas.microsoft.com/office/drawing/2014/main" id="{00000000-0008-0000-0100-00003806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593" name="Text Box 11">
          <a:extLst>
            <a:ext uri="{FF2B5EF4-FFF2-40B4-BE49-F238E27FC236}">
              <a16:creationId xmlns:a16="http://schemas.microsoft.com/office/drawing/2014/main" id="{00000000-0008-0000-0100-000039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594" name="Text Box 11">
          <a:extLst>
            <a:ext uri="{FF2B5EF4-FFF2-40B4-BE49-F238E27FC236}">
              <a16:creationId xmlns:a16="http://schemas.microsoft.com/office/drawing/2014/main" id="{00000000-0008-0000-0100-00003A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595" name="Text Box 11">
          <a:extLst>
            <a:ext uri="{FF2B5EF4-FFF2-40B4-BE49-F238E27FC236}">
              <a16:creationId xmlns:a16="http://schemas.microsoft.com/office/drawing/2014/main" id="{00000000-0008-0000-0100-00003B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596" name="Text Box 11">
          <a:extLst>
            <a:ext uri="{FF2B5EF4-FFF2-40B4-BE49-F238E27FC236}">
              <a16:creationId xmlns:a16="http://schemas.microsoft.com/office/drawing/2014/main" id="{00000000-0008-0000-0100-00003C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597" name="Text Box 11">
          <a:extLst>
            <a:ext uri="{FF2B5EF4-FFF2-40B4-BE49-F238E27FC236}">
              <a16:creationId xmlns:a16="http://schemas.microsoft.com/office/drawing/2014/main" id="{00000000-0008-0000-0100-00003D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598" name="Text Box 11">
          <a:extLst>
            <a:ext uri="{FF2B5EF4-FFF2-40B4-BE49-F238E27FC236}">
              <a16:creationId xmlns:a16="http://schemas.microsoft.com/office/drawing/2014/main" id="{00000000-0008-0000-0100-00003E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599" name="Text Box 11">
          <a:extLst>
            <a:ext uri="{FF2B5EF4-FFF2-40B4-BE49-F238E27FC236}">
              <a16:creationId xmlns:a16="http://schemas.microsoft.com/office/drawing/2014/main" id="{00000000-0008-0000-0100-00003F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600" name="Text Box 11">
          <a:extLst>
            <a:ext uri="{FF2B5EF4-FFF2-40B4-BE49-F238E27FC236}">
              <a16:creationId xmlns:a16="http://schemas.microsoft.com/office/drawing/2014/main" id="{00000000-0008-0000-0100-000040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601" name="Text Box 11">
          <a:extLst>
            <a:ext uri="{FF2B5EF4-FFF2-40B4-BE49-F238E27FC236}">
              <a16:creationId xmlns:a16="http://schemas.microsoft.com/office/drawing/2014/main" id="{00000000-0008-0000-0100-000041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602" name="Text Box 8">
          <a:extLst>
            <a:ext uri="{FF2B5EF4-FFF2-40B4-BE49-F238E27FC236}">
              <a16:creationId xmlns:a16="http://schemas.microsoft.com/office/drawing/2014/main" id="{00000000-0008-0000-0100-00004206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603" name="Text Box 11">
          <a:extLst>
            <a:ext uri="{FF2B5EF4-FFF2-40B4-BE49-F238E27FC236}">
              <a16:creationId xmlns:a16="http://schemas.microsoft.com/office/drawing/2014/main" id="{00000000-0008-0000-0100-000043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04" name="Text Box 8">
          <a:extLst>
            <a:ext uri="{FF2B5EF4-FFF2-40B4-BE49-F238E27FC236}">
              <a16:creationId xmlns:a16="http://schemas.microsoft.com/office/drawing/2014/main" id="{00000000-0008-0000-0100-000044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05" name="Text Box 9">
          <a:extLst>
            <a:ext uri="{FF2B5EF4-FFF2-40B4-BE49-F238E27FC236}">
              <a16:creationId xmlns:a16="http://schemas.microsoft.com/office/drawing/2014/main" id="{00000000-0008-0000-0100-000045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06" name="Text Box 11">
          <a:extLst>
            <a:ext uri="{FF2B5EF4-FFF2-40B4-BE49-F238E27FC236}">
              <a16:creationId xmlns:a16="http://schemas.microsoft.com/office/drawing/2014/main" id="{00000000-0008-0000-0100-000046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07" name="Text Box 8">
          <a:extLst>
            <a:ext uri="{FF2B5EF4-FFF2-40B4-BE49-F238E27FC236}">
              <a16:creationId xmlns:a16="http://schemas.microsoft.com/office/drawing/2014/main" id="{00000000-0008-0000-0100-000047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08" name="Text Box 9">
          <a:extLst>
            <a:ext uri="{FF2B5EF4-FFF2-40B4-BE49-F238E27FC236}">
              <a16:creationId xmlns:a16="http://schemas.microsoft.com/office/drawing/2014/main" id="{00000000-0008-0000-0100-000048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09" name="Text Box 11">
          <a:extLst>
            <a:ext uri="{FF2B5EF4-FFF2-40B4-BE49-F238E27FC236}">
              <a16:creationId xmlns:a16="http://schemas.microsoft.com/office/drawing/2014/main" id="{00000000-0008-0000-0100-000049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10" name="Text Box 11">
          <a:extLst>
            <a:ext uri="{FF2B5EF4-FFF2-40B4-BE49-F238E27FC236}">
              <a16:creationId xmlns:a16="http://schemas.microsoft.com/office/drawing/2014/main" id="{00000000-0008-0000-0100-00004A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11" name="Text Box 9">
          <a:extLst>
            <a:ext uri="{FF2B5EF4-FFF2-40B4-BE49-F238E27FC236}">
              <a16:creationId xmlns:a16="http://schemas.microsoft.com/office/drawing/2014/main" id="{00000000-0008-0000-0100-00004B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12" name="Text Box 11">
          <a:extLst>
            <a:ext uri="{FF2B5EF4-FFF2-40B4-BE49-F238E27FC236}">
              <a16:creationId xmlns:a16="http://schemas.microsoft.com/office/drawing/2014/main" id="{00000000-0008-0000-0100-00004C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13" name="Text Box 8">
          <a:extLst>
            <a:ext uri="{FF2B5EF4-FFF2-40B4-BE49-F238E27FC236}">
              <a16:creationId xmlns:a16="http://schemas.microsoft.com/office/drawing/2014/main" id="{00000000-0008-0000-0100-00004D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14" name="Text Box 9">
          <a:extLst>
            <a:ext uri="{FF2B5EF4-FFF2-40B4-BE49-F238E27FC236}">
              <a16:creationId xmlns:a16="http://schemas.microsoft.com/office/drawing/2014/main" id="{00000000-0008-0000-0100-00004E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15" name="Text Box 11">
          <a:extLst>
            <a:ext uri="{FF2B5EF4-FFF2-40B4-BE49-F238E27FC236}">
              <a16:creationId xmlns:a16="http://schemas.microsoft.com/office/drawing/2014/main" id="{00000000-0008-0000-0100-00004F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16" name="Text Box 8">
          <a:extLst>
            <a:ext uri="{FF2B5EF4-FFF2-40B4-BE49-F238E27FC236}">
              <a16:creationId xmlns:a16="http://schemas.microsoft.com/office/drawing/2014/main" id="{00000000-0008-0000-0100-000050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17" name="Text Box 9">
          <a:extLst>
            <a:ext uri="{FF2B5EF4-FFF2-40B4-BE49-F238E27FC236}">
              <a16:creationId xmlns:a16="http://schemas.microsoft.com/office/drawing/2014/main" id="{00000000-0008-0000-0100-000051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18" name="Text Box 11">
          <a:extLst>
            <a:ext uri="{FF2B5EF4-FFF2-40B4-BE49-F238E27FC236}">
              <a16:creationId xmlns:a16="http://schemas.microsoft.com/office/drawing/2014/main" id="{00000000-0008-0000-0100-000052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19" name="Text Box 8">
          <a:extLst>
            <a:ext uri="{FF2B5EF4-FFF2-40B4-BE49-F238E27FC236}">
              <a16:creationId xmlns:a16="http://schemas.microsoft.com/office/drawing/2014/main" id="{00000000-0008-0000-0100-000053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20" name="Text Box 9">
          <a:extLst>
            <a:ext uri="{FF2B5EF4-FFF2-40B4-BE49-F238E27FC236}">
              <a16:creationId xmlns:a16="http://schemas.microsoft.com/office/drawing/2014/main" id="{00000000-0008-0000-0100-000054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21" name="Text Box 11">
          <a:extLst>
            <a:ext uri="{FF2B5EF4-FFF2-40B4-BE49-F238E27FC236}">
              <a16:creationId xmlns:a16="http://schemas.microsoft.com/office/drawing/2014/main" id="{00000000-0008-0000-0100-000055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22" name="Text Box 8">
          <a:extLst>
            <a:ext uri="{FF2B5EF4-FFF2-40B4-BE49-F238E27FC236}">
              <a16:creationId xmlns:a16="http://schemas.microsoft.com/office/drawing/2014/main" id="{00000000-0008-0000-0100-000056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23" name="Text Box 9">
          <a:extLst>
            <a:ext uri="{FF2B5EF4-FFF2-40B4-BE49-F238E27FC236}">
              <a16:creationId xmlns:a16="http://schemas.microsoft.com/office/drawing/2014/main" id="{00000000-0008-0000-0100-000057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24" name="Text Box 11">
          <a:extLst>
            <a:ext uri="{FF2B5EF4-FFF2-40B4-BE49-F238E27FC236}">
              <a16:creationId xmlns:a16="http://schemas.microsoft.com/office/drawing/2014/main" id="{00000000-0008-0000-0100-000058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25" name="Text Box 8">
          <a:extLst>
            <a:ext uri="{FF2B5EF4-FFF2-40B4-BE49-F238E27FC236}">
              <a16:creationId xmlns:a16="http://schemas.microsoft.com/office/drawing/2014/main" id="{00000000-0008-0000-0100-000059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26" name="Text Box 9">
          <a:extLst>
            <a:ext uri="{FF2B5EF4-FFF2-40B4-BE49-F238E27FC236}">
              <a16:creationId xmlns:a16="http://schemas.microsoft.com/office/drawing/2014/main" id="{00000000-0008-0000-0100-00005A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27" name="Text Box 11">
          <a:extLst>
            <a:ext uri="{FF2B5EF4-FFF2-40B4-BE49-F238E27FC236}">
              <a16:creationId xmlns:a16="http://schemas.microsoft.com/office/drawing/2014/main" id="{00000000-0008-0000-0100-00005B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28" name="Text Box 8">
          <a:extLst>
            <a:ext uri="{FF2B5EF4-FFF2-40B4-BE49-F238E27FC236}">
              <a16:creationId xmlns:a16="http://schemas.microsoft.com/office/drawing/2014/main" id="{00000000-0008-0000-0100-00005C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29" name="Text Box 9">
          <a:extLst>
            <a:ext uri="{FF2B5EF4-FFF2-40B4-BE49-F238E27FC236}">
              <a16:creationId xmlns:a16="http://schemas.microsoft.com/office/drawing/2014/main" id="{00000000-0008-0000-0100-00005D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30" name="Text Box 11">
          <a:extLst>
            <a:ext uri="{FF2B5EF4-FFF2-40B4-BE49-F238E27FC236}">
              <a16:creationId xmlns:a16="http://schemas.microsoft.com/office/drawing/2014/main" id="{00000000-0008-0000-0100-00005E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31" name="Text Box 8">
          <a:extLst>
            <a:ext uri="{FF2B5EF4-FFF2-40B4-BE49-F238E27FC236}">
              <a16:creationId xmlns:a16="http://schemas.microsoft.com/office/drawing/2014/main" id="{00000000-0008-0000-0100-00005F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32" name="Text Box 9">
          <a:extLst>
            <a:ext uri="{FF2B5EF4-FFF2-40B4-BE49-F238E27FC236}">
              <a16:creationId xmlns:a16="http://schemas.microsoft.com/office/drawing/2014/main" id="{00000000-0008-0000-0100-000060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33" name="Text Box 11">
          <a:extLst>
            <a:ext uri="{FF2B5EF4-FFF2-40B4-BE49-F238E27FC236}">
              <a16:creationId xmlns:a16="http://schemas.microsoft.com/office/drawing/2014/main" id="{00000000-0008-0000-0100-000061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34" name="Text Box 8">
          <a:extLst>
            <a:ext uri="{FF2B5EF4-FFF2-40B4-BE49-F238E27FC236}">
              <a16:creationId xmlns:a16="http://schemas.microsoft.com/office/drawing/2014/main" id="{00000000-0008-0000-0100-000062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35" name="Text Box 9">
          <a:extLst>
            <a:ext uri="{FF2B5EF4-FFF2-40B4-BE49-F238E27FC236}">
              <a16:creationId xmlns:a16="http://schemas.microsoft.com/office/drawing/2014/main" id="{00000000-0008-0000-0100-000063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36" name="Text Box 11">
          <a:extLst>
            <a:ext uri="{FF2B5EF4-FFF2-40B4-BE49-F238E27FC236}">
              <a16:creationId xmlns:a16="http://schemas.microsoft.com/office/drawing/2014/main" id="{00000000-0008-0000-0100-000064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37" name="Text Box 8">
          <a:extLst>
            <a:ext uri="{FF2B5EF4-FFF2-40B4-BE49-F238E27FC236}">
              <a16:creationId xmlns:a16="http://schemas.microsoft.com/office/drawing/2014/main" id="{00000000-0008-0000-0100-000065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38" name="Text Box 9">
          <a:extLst>
            <a:ext uri="{FF2B5EF4-FFF2-40B4-BE49-F238E27FC236}">
              <a16:creationId xmlns:a16="http://schemas.microsoft.com/office/drawing/2014/main" id="{00000000-0008-0000-0100-000066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39" name="Text Box 11">
          <a:extLst>
            <a:ext uri="{FF2B5EF4-FFF2-40B4-BE49-F238E27FC236}">
              <a16:creationId xmlns:a16="http://schemas.microsoft.com/office/drawing/2014/main" id="{00000000-0008-0000-0100-000067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40" name="Text Box 8">
          <a:extLst>
            <a:ext uri="{FF2B5EF4-FFF2-40B4-BE49-F238E27FC236}">
              <a16:creationId xmlns:a16="http://schemas.microsoft.com/office/drawing/2014/main" id="{00000000-0008-0000-0100-000068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41" name="Text Box 9">
          <a:extLst>
            <a:ext uri="{FF2B5EF4-FFF2-40B4-BE49-F238E27FC236}">
              <a16:creationId xmlns:a16="http://schemas.microsoft.com/office/drawing/2014/main" id="{00000000-0008-0000-0100-000069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42" name="Text Box 11">
          <a:extLst>
            <a:ext uri="{FF2B5EF4-FFF2-40B4-BE49-F238E27FC236}">
              <a16:creationId xmlns:a16="http://schemas.microsoft.com/office/drawing/2014/main" id="{00000000-0008-0000-0100-00006A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43" name="Text Box 8">
          <a:extLst>
            <a:ext uri="{FF2B5EF4-FFF2-40B4-BE49-F238E27FC236}">
              <a16:creationId xmlns:a16="http://schemas.microsoft.com/office/drawing/2014/main" id="{00000000-0008-0000-0100-00006B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44" name="Text Box 9">
          <a:extLst>
            <a:ext uri="{FF2B5EF4-FFF2-40B4-BE49-F238E27FC236}">
              <a16:creationId xmlns:a16="http://schemas.microsoft.com/office/drawing/2014/main" id="{00000000-0008-0000-0100-00006C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45" name="Text Box 11">
          <a:extLst>
            <a:ext uri="{FF2B5EF4-FFF2-40B4-BE49-F238E27FC236}">
              <a16:creationId xmlns:a16="http://schemas.microsoft.com/office/drawing/2014/main" id="{00000000-0008-0000-0100-00006D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646" name="Text Box 8">
          <a:extLst>
            <a:ext uri="{FF2B5EF4-FFF2-40B4-BE49-F238E27FC236}">
              <a16:creationId xmlns:a16="http://schemas.microsoft.com/office/drawing/2014/main" id="{00000000-0008-0000-0100-00006E06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647" name="Text Box 11">
          <a:extLst>
            <a:ext uri="{FF2B5EF4-FFF2-40B4-BE49-F238E27FC236}">
              <a16:creationId xmlns:a16="http://schemas.microsoft.com/office/drawing/2014/main" id="{00000000-0008-0000-0100-00006F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48" name="Text Box 8">
          <a:extLst>
            <a:ext uri="{FF2B5EF4-FFF2-40B4-BE49-F238E27FC236}">
              <a16:creationId xmlns:a16="http://schemas.microsoft.com/office/drawing/2014/main" id="{00000000-0008-0000-0100-000070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49" name="Text Box 9">
          <a:extLst>
            <a:ext uri="{FF2B5EF4-FFF2-40B4-BE49-F238E27FC236}">
              <a16:creationId xmlns:a16="http://schemas.microsoft.com/office/drawing/2014/main" id="{00000000-0008-0000-0100-000071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50" name="Text Box 11">
          <a:extLst>
            <a:ext uri="{FF2B5EF4-FFF2-40B4-BE49-F238E27FC236}">
              <a16:creationId xmlns:a16="http://schemas.microsoft.com/office/drawing/2014/main" id="{00000000-0008-0000-0100-000072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1651" name="Text Box 11">
          <a:extLst>
            <a:ext uri="{FF2B5EF4-FFF2-40B4-BE49-F238E27FC236}">
              <a16:creationId xmlns:a16="http://schemas.microsoft.com/office/drawing/2014/main" id="{00000000-0008-0000-0100-00007306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652" name="Text Box 8">
          <a:extLst>
            <a:ext uri="{FF2B5EF4-FFF2-40B4-BE49-F238E27FC236}">
              <a16:creationId xmlns:a16="http://schemas.microsoft.com/office/drawing/2014/main" id="{00000000-0008-0000-0100-000074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653" name="Text Box 9">
          <a:extLst>
            <a:ext uri="{FF2B5EF4-FFF2-40B4-BE49-F238E27FC236}">
              <a16:creationId xmlns:a16="http://schemas.microsoft.com/office/drawing/2014/main" id="{00000000-0008-0000-0100-000075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654" name="Text Box 11">
          <a:extLst>
            <a:ext uri="{FF2B5EF4-FFF2-40B4-BE49-F238E27FC236}">
              <a16:creationId xmlns:a16="http://schemas.microsoft.com/office/drawing/2014/main" id="{00000000-0008-0000-0100-000076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55" name="Text Box 8">
          <a:extLst>
            <a:ext uri="{FF2B5EF4-FFF2-40B4-BE49-F238E27FC236}">
              <a16:creationId xmlns:a16="http://schemas.microsoft.com/office/drawing/2014/main" id="{00000000-0008-0000-0100-000077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56" name="Text Box 9">
          <a:extLst>
            <a:ext uri="{FF2B5EF4-FFF2-40B4-BE49-F238E27FC236}">
              <a16:creationId xmlns:a16="http://schemas.microsoft.com/office/drawing/2014/main" id="{00000000-0008-0000-0100-000078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57" name="Text Box 11">
          <a:extLst>
            <a:ext uri="{FF2B5EF4-FFF2-40B4-BE49-F238E27FC236}">
              <a16:creationId xmlns:a16="http://schemas.microsoft.com/office/drawing/2014/main" id="{00000000-0008-0000-0100-000079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658" name="Text Box 8">
          <a:extLst>
            <a:ext uri="{FF2B5EF4-FFF2-40B4-BE49-F238E27FC236}">
              <a16:creationId xmlns:a16="http://schemas.microsoft.com/office/drawing/2014/main" id="{00000000-0008-0000-0100-00007A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659" name="Text Box 9">
          <a:extLst>
            <a:ext uri="{FF2B5EF4-FFF2-40B4-BE49-F238E27FC236}">
              <a16:creationId xmlns:a16="http://schemas.microsoft.com/office/drawing/2014/main" id="{00000000-0008-0000-0100-00007B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660" name="Text Box 11">
          <a:extLst>
            <a:ext uri="{FF2B5EF4-FFF2-40B4-BE49-F238E27FC236}">
              <a16:creationId xmlns:a16="http://schemas.microsoft.com/office/drawing/2014/main" id="{00000000-0008-0000-0100-00007C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61" name="Text Box 8">
          <a:extLst>
            <a:ext uri="{FF2B5EF4-FFF2-40B4-BE49-F238E27FC236}">
              <a16:creationId xmlns:a16="http://schemas.microsoft.com/office/drawing/2014/main" id="{00000000-0008-0000-0100-00007D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62" name="Text Box 9">
          <a:extLst>
            <a:ext uri="{FF2B5EF4-FFF2-40B4-BE49-F238E27FC236}">
              <a16:creationId xmlns:a16="http://schemas.microsoft.com/office/drawing/2014/main" id="{00000000-0008-0000-0100-00007E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63" name="Text Box 11">
          <a:extLst>
            <a:ext uri="{FF2B5EF4-FFF2-40B4-BE49-F238E27FC236}">
              <a16:creationId xmlns:a16="http://schemas.microsoft.com/office/drawing/2014/main" id="{00000000-0008-0000-0100-00007F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664" name="Text Box 8">
          <a:extLst>
            <a:ext uri="{FF2B5EF4-FFF2-40B4-BE49-F238E27FC236}">
              <a16:creationId xmlns:a16="http://schemas.microsoft.com/office/drawing/2014/main" id="{00000000-0008-0000-0100-00008006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665" name="Text Box 11">
          <a:extLst>
            <a:ext uri="{FF2B5EF4-FFF2-40B4-BE49-F238E27FC236}">
              <a16:creationId xmlns:a16="http://schemas.microsoft.com/office/drawing/2014/main" id="{00000000-0008-0000-0100-000081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666" name="Text Box 11">
          <a:extLst>
            <a:ext uri="{FF2B5EF4-FFF2-40B4-BE49-F238E27FC236}">
              <a16:creationId xmlns:a16="http://schemas.microsoft.com/office/drawing/2014/main" id="{00000000-0008-0000-0100-000082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667" name="Text Box 11">
          <a:extLst>
            <a:ext uri="{FF2B5EF4-FFF2-40B4-BE49-F238E27FC236}">
              <a16:creationId xmlns:a16="http://schemas.microsoft.com/office/drawing/2014/main" id="{00000000-0008-0000-0100-000083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668" name="Text Box 11">
          <a:extLst>
            <a:ext uri="{FF2B5EF4-FFF2-40B4-BE49-F238E27FC236}">
              <a16:creationId xmlns:a16="http://schemas.microsoft.com/office/drawing/2014/main" id="{00000000-0008-0000-0100-000084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669" name="Text Box 11">
          <a:extLst>
            <a:ext uri="{FF2B5EF4-FFF2-40B4-BE49-F238E27FC236}">
              <a16:creationId xmlns:a16="http://schemas.microsoft.com/office/drawing/2014/main" id="{00000000-0008-0000-0100-000085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670" name="Text Box 11">
          <a:extLst>
            <a:ext uri="{FF2B5EF4-FFF2-40B4-BE49-F238E27FC236}">
              <a16:creationId xmlns:a16="http://schemas.microsoft.com/office/drawing/2014/main" id="{00000000-0008-0000-0100-000086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671" name="Text Box 11">
          <a:extLst>
            <a:ext uri="{FF2B5EF4-FFF2-40B4-BE49-F238E27FC236}">
              <a16:creationId xmlns:a16="http://schemas.microsoft.com/office/drawing/2014/main" id="{00000000-0008-0000-0100-000087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672" name="Text Box 11">
          <a:extLst>
            <a:ext uri="{FF2B5EF4-FFF2-40B4-BE49-F238E27FC236}">
              <a16:creationId xmlns:a16="http://schemas.microsoft.com/office/drawing/2014/main" id="{00000000-0008-0000-0100-000088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673" name="Text Box 11">
          <a:extLst>
            <a:ext uri="{FF2B5EF4-FFF2-40B4-BE49-F238E27FC236}">
              <a16:creationId xmlns:a16="http://schemas.microsoft.com/office/drawing/2014/main" id="{00000000-0008-0000-0100-000089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674" name="Text Box 8">
          <a:extLst>
            <a:ext uri="{FF2B5EF4-FFF2-40B4-BE49-F238E27FC236}">
              <a16:creationId xmlns:a16="http://schemas.microsoft.com/office/drawing/2014/main" id="{00000000-0008-0000-0100-00008A06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675" name="Text Box 11">
          <a:extLst>
            <a:ext uri="{FF2B5EF4-FFF2-40B4-BE49-F238E27FC236}">
              <a16:creationId xmlns:a16="http://schemas.microsoft.com/office/drawing/2014/main" id="{00000000-0008-0000-0100-00008B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76" name="Text Box 9">
          <a:extLst>
            <a:ext uri="{FF2B5EF4-FFF2-40B4-BE49-F238E27FC236}">
              <a16:creationId xmlns:a16="http://schemas.microsoft.com/office/drawing/2014/main" id="{00000000-0008-0000-0100-00008C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77" name="Text Box 11">
          <a:extLst>
            <a:ext uri="{FF2B5EF4-FFF2-40B4-BE49-F238E27FC236}">
              <a16:creationId xmlns:a16="http://schemas.microsoft.com/office/drawing/2014/main" id="{00000000-0008-0000-0100-00008D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78" name="Text Box 8">
          <a:extLst>
            <a:ext uri="{FF2B5EF4-FFF2-40B4-BE49-F238E27FC236}">
              <a16:creationId xmlns:a16="http://schemas.microsoft.com/office/drawing/2014/main" id="{00000000-0008-0000-0100-00008E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79" name="Text Box 9">
          <a:extLst>
            <a:ext uri="{FF2B5EF4-FFF2-40B4-BE49-F238E27FC236}">
              <a16:creationId xmlns:a16="http://schemas.microsoft.com/office/drawing/2014/main" id="{00000000-0008-0000-0100-00008F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80" name="Text Box 11">
          <a:extLst>
            <a:ext uri="{FF2B5EF4-FFF2-40B4-BE49-F238E27FC236}">
              <a16:creationId xmlns:a16="http://schemas.microsoft.com/office/drawing/2014/main" id="{00000000-0008-0000-0100-000090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81" name="Text Box 8">
          <a:extLst>
            <a:ext uri="{FF2B5EF4-FFF2-40B4-BE49-F238E27FC236}">
              <a16:creationId xmlns:a16="http://schemas.microsoft.com/office/drawing/2014/main" id="{00000000-0008-0000-0100-000091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82" name="Text Box 9">
          <a:extLst>
            <a:ext uri="{FF2B5EF4-FFF2-40B4-BE49-F238E27FC236}">
              <a16:creationId xmlns:a16="http://schemas.microsoft.com/office/drawing/2014/main" id="{00000000-0008-0000-0100-000092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83" name="Text Box 11">
          <a:extLst>
            <a:ext uri="{FF2B5EF4-FFF2-40B4-BE49-F238E27FC236}">
              <a16:creationId xmlns:a16="http://schemas.microsoft.com/office/drawing/2014/main" id="{00000000-0008-0000-0100-000093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84" name="Text Box 8">
          <a:extLst>
            <a:ext uri="{FF2B5EF4-FFF2-40B4-BE49-F238E27FC236}">
              <a16:creationId xmlns:a16="http://schemas.microsoft.com/office/drawing/2014/main" id="{00000000-0008-0000-0100-000094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85" name="Text Box 9">
          <a:extLst>
            <a:ext uri="{FF2B5EF4-FFF2-40B4-BE49-F238E27FC236}">
              <a16:creationId xmlns:a16="http://schemas.microsoft.com/office/drawing/2014/main" id="{00000000-0008-0000-0100-000095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86" name="Text Box 11">
          <a:extLst>
            <a:ext uri="{FF2B5EF4-FFF2-40B4-BE49-F238E27FC236}">
              <a16:creationId xmlns:a16="http://schemas.microsoft.com/office/drawing/2014/main" id="{00000000-0008-0000-0100-000096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87" name="Text Box 8">
          <a:extLst>
            <a:ext uri="{FF2B5EF4-FFF2-40B4-BE49-F238E27FC236}">
              <a16:creationId xmlns:a16="http://schemas.microsoft.com/office/drawing/2014/main" id="{00000000-0008-0000-0100-000097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88" name="Text Box 9">
          <a:extLst>
            <a:ext uri="{FF2B5EF4-FFF2-40B4-BE49-F238E27FC236}">
              <a16:creationId xmlns:a16="http://schemas.microsoft.com/office/drawing/2014/main" id="{00000000-0008-0000-0100-000098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89" name="Text Box 11">
          <a:extLst>
            <a:ext uri="{FF2B5EF4-FFF2-40B4-BE49-F238E27FC236}">
              <a16:creationId xmlns:a16="http://schemas.microsoft.com/office/drawing/2014/main" id="{00000000-0008-0000-0100-000099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90" name="Text Box 8">
          <a:extLst>
            <a:ext uri="{FF2B5EF4-FFF2-40B4-BE49-F238E27FC236}">
              <a16:creationId xmlns:a16="http://schemas.microsoft.com/office/drawing/2014/main" id="{00000000-0008-0000-0100-00009A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91" name="Text Box 9">
          <a:extLst>
            <a:ext uri="{FF2B5EF4-FFF2-40B4-BE49-F238E27FC236}">
              <a16:creationId xmlns:a16="http://schemas.microsoft.com/office/drawing/2014/main" id="{00000000-0008-0000-0100-00009B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92" name="Text Box 11">
          <a:extLst>
            <a:ext uri="{FF2B5EF4-FFF2-40B4-BE49-F238E27FC236}">
              <a16:creationId xmlns:a16="http://schemas.microsoft.com/office/drawing/2014/main" id="{00000000-0008-0000-0100-00009C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93" name="Text Box 8">
          <a:extLst>
            <a:ext uri="{FF2B5EF4-FFF2-40B4-BE49-F238E27FC236}">
              <a16:creationId xmlns:a16="http://schemas.microsoft.com/office/drawing/2014/main" id="{00000000-0008-0000-0100-00009D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94" name="Text Box 9">
          <a:extLst>
            <a:ext uri="{FF2B5EF4-FFF2-40B4-BE49-F238E27FC236}">
              <a16:creationId xmlns:a16="http://schemas.microsoft.com/office/drawing/2014/main" id="{00000000-0008-0000-0100-00009E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95" name="Text Box 11">
          <a:extLst>
            <a:ext uri="{FF2B5EF4-FFF2-40B4-BE49-F238E27FC236}">
              <a16:creationId xmlns:a16="http://schemas.microsoft.com/office/drawing/2014/main" id="{00000000-0008-0000-0100-00009F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96" name="Text Box 8">
          <a:extLst>
            <a:ext uri="{FF2B5EF4-FFF2-40B4-BE49-F238E27FC236}">
              <a16:creationId xmlns:a16="http://schemas.microsoft.com/office/drawing/2014/main" id="{00000000-0008-0000-0100-0000A0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97" name="Text Box 9">
          <a:extLst>
            <a:ext uri="{FF2B5EF4-FFF2-40B4-BE49-F238E27FC236}">
              <a16:creationId xmlns:a16="http://schemas.microsoft.com/office/drawing/2014/main" id="{00000000-0008-0000-0100-0000A1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98" name="Text Box 11">
          <a:extLst>
            <a:ext uri="{FF2B5EF4-FFF2-40B4-BE49-F238E27FC236}">
              <a16:creationId xmlns:a16="http://schemas.microsoft.com/office/drawing/2014/main" id="{00000000-0008-0000-0100-0000A2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699" name="Text Box 8">
          <a:extLst>
            <a:ext uri="{FF2B5EF4-FFF2-40B4-BE49-F238E27FC236}">
              <a16:creationId xmlns:a16="http://schemas.microsoft.com/office/drawing/2014/main" id="{00000000-0008-0000-0100-0000A3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00" name="Text Box 9">
          <a:extLst>
            <a:ext uri="{FF2B5EF4-FFF2-40B4-BE49-F238E27FC236}">
              <a16:creationId xmlns:a16="http://schemas.microsoft.com/office/drawing/2014/main" id="{00000000-0008-0000-0100-0000A4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01" name="Text Box 11">
          <a:extLst>
            <a:ext uri="{FF2B5EF4-FFF2-40B4-BE49-F238E27FC236}">
              <a16:creationId xmlns:a16="http://schemas.microsoft.com/office/drawing/2014/main" id="{00000000-0008-0000-0100-0000A5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02" name="Text Box 8">
          <a:extLst>
            <a:ext uri="{FF2B5EF4-FFF2-40B4-BE49-F238E27FC236}">
              <a16:creationId xmlns:a16="http://schemas.microsoft.com/office/drawing/2014/main" id="{00000000-0008-0000-0100-0000A6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03" name="Text Box 9">
          <a:extLst>
            <a:ext uri="{FF2B5EF4-FFF2-40B4-BE49-F238E27FC236}">
              <a16:creationId xmlns:a16="http://schemas.microsoft.com/office/drawing/2014/main" id="{00000000-0008-0000-0100-0000A7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04" name="Text Box 11">
          <a:extLst>
            <a:ext uri="{FF2B5EF4-FFF2-40B4-BE49-F238E27FC236}">
              <a16:creationId xmlns:a16="http://schemas.microsoft.com/office/drawing/2014/main" id="{00000000-0008-0000-0100-0000A8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05" name="Text Box 8">
          <a:extLst>
            <a:ext uri="{FF2B5EF4-FFF2-40B4-BE49-F238E27FC236}">
              <a16:creationId xmlns:a16="http://schemas.microsoft.com/office/drawing/2014/main" id="{00000000-0008-0000-0100-0000A9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06" name="Text Box 9">
          <a:extLst>
            <a:ext uri="{FF2B5EF4-FFF2-40B4-BE49-F238E27FC236}">
              <a16:creationId xmlns:a16="http://schemas.microsoft.com/office/drawing/2014/main" id="{00000000-0008-0000-0100-0000AA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07" name="Text Box 11">
          <a:extLst>
            <a:ext uri="{FF2B5EF4-FFF2-40B4-BE49-F238E27FC236}">
              <a16:creationId xmlns:a16="http://schemas.microsoft.com/office/drawing/2014/main" id="{00000000-0008-0000-0100-0000AB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08" name="Text Box 8">
          <a:extLst>
            <a:ext uri="{FF2B5EF4-FFF2-40B4-BE49-F238E27FC236}">
              <a16:creationId xmlns:a16="http://schemas.microsoft.com/office/drawing/2014/main" id="{00000000-0008-0000-0100-0000AC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09" name="Text Box 9">
          <a:extLst>
            <a:ext uri="{FF2B5EF4-FFF2-40B4-BE49-F238E27FC236}">
              <a16:creationId xmlns:a16="http://schemas.microsoft.com/office/drawing/2014/main" id="{00000000-0008-0000-0100-0000AD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10" name="Text Box 11">
          <a:extLst>
            <a:ext uri="{FF2B5EF4-FFF2-40B4-BE49-F238E27FC236}">
              <a16:creationId xmlns:a16="http://schemas.microsoft.com/office/drawing/2014/main" id="{00000000-0008-0000-0100-0000AE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711" name="Text Box 8">
          <a:extLst>
            <a:ext uri="{FF2B5EF4-FFF2-40B4-BE49-F238E27FC236}">
              <a16:creationId xmlns:a16="http://schemas.microsoft.com/office/drawing/2014/main" id="{00000000-0008-0000-0100-0000AF06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712" name="Text Box 11">
          <a:extLst>
            <a:ext uri="{FF2B5EF4-FFF2-40B4-BE49-F238E27FC236}">
              <a16:creationId xmlns:a16="http://schemas.microsoft.com/office/drawing/2014/main" id="{00000000-0008-0000-0100-0000B0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13" name="Text Box 8">
          <a:extLst>
            <a:ext uri="{FF2B5EF4-FFF2-40B4-BE49-F238E27FC236}">
              <a16:creationId xmlns:a16="http://schemas.microsoft.com/office/drawing/2014/main" id="{00000000-0008-0000-0100-0000B1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14" name="Text Box 9">
          <a:extLst>
            <a:ext uri="{FF2B5EF4-FFF2-40B4-BE49-F238E27FC236}">
              <a16:creationId xmlns:a16="http://schemas.microsoft.com/office/drawing/2014/main" id="{00000000-0008-0000-0100-0000B2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15" name="Text Box 11">
          <a:extLst>
            <a:ext uri="{FF2B5EF4-FFF2-40B4-BE49-F238E27FC236}">
              <a16:creationId xmlns:a16="http://schemas.microsoft.com/office/drawing/2014/main" id="{00000000-0008-0000-0100-0000B3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716" name="Text Box 8">
          <a:extLst>
            <a:ext uri="{FF2B5EF4-FFF2-40B4-BE49-F238E27FC236}">
              <a16:creationId xmlns:a16="http://schemas.microsoft.com/office/drawing/2014/main" id="{00000000-0008-0000-0100-0000B4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717" name="Text Box 9">
          <a:extLst>
            <a:ext uri="{FF2B5EF4-FFF2-40B4-BE49-F238E27FC236}">
              <a16:creationId xmlns:a16="http://schemas.microsoft.com/office/drawing/2014/main" id="{00000000-0008-0000-0100-0000B5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718" name="Text Box 11">
          <a:extLst>
            <a:ext uri="{FF2B5EF4-FFF2-40B4-BE49-F238E27FC236}">
              <a16:creationId xmlns:a16="http://schemas.microsoft.com/office/drawing/2014/main" id="{00000000-0008-0000-0100-0000B6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19" name="Text Box 8">
          <a:extLst>
            <a:ext uri="{FF2B5EF4-FFF2-40B4-BE49-F238E27FC236}">
              <a16:creationId xmlns:a16="http://schemas.microsoft.com/office/drawing/2014/main" id="{00000000-0008-0000-0100-0000B7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20" name="Text Box 9">
          <a:extLst>
            <a:ext uri="{FF2B5EF4-FFF2-40B4-BE49-F238E27FC236}">
              <a16:creationId xmlns:a16="http://schemas.microsoft.com/office/drawing/2014/main" id="{00000000-0008-0000-0100-0000B8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21" name="Text Box 11">
          <a:extLst>
            <a:ext uri="{FF2B5EF4-FFF2-40B4-BE49-F238E27FC236}">
              <a16:creationId xmlns:a16="http://schemas.microsoft.com/office/drawing/2014/main" id="{00000000-0008-0000-0100-0000B9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722" name="Text Box 8">
          <a:extLst>
            <a:ext uri="{FF2B5EF4-FFF2-40B4-BE49-F238E27FC236}">
              <a16:creationId xmlns:a16="http://schemas.microsoft.com/office/drawing/2014/main" id="{00000000-0008-0000-0100-0000BA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723" name="Text Box 9">
          <a:extLst>
            <a:ext uri="{FF2B5EF4-FFF2-40B4-BE49-F238E27FC236}">
              <a16:creationId xmlns:a16="http://schemas.microsoft.com/office/drawing/2014/main" id="{00000000-0008-0000-0100-0000BB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724" name="Text Box 11">
          <a:extLst>
            <a:ext uri="{FF2B5EF4-FFF2-40B4-BE49-F238E27FC236}">
              <a16:creationId xmlns:a16="http://schemas.microsoft.com/office/drawing/2014/main" id="{00000000-0008-0000-0100-0000BC06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25" name="Text Box 8">
          <a:extLst>
            <a:ext uri="{FF2B5EF4-FFF2-40B4-BE49-F238E27FC236}">
              <a16:creationId xmlns:a16="http://schemas.microsoft.com/office/drawing/2014/main" id="{00000000-0008-0000-0100-0000BD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26" name="Text Box 9">
          <a:extLst>
            <a:ext uri="{FF2B5EF4-FFF2-40B4-BE49-F238E27FC236}">
              <a16:creationId xmlns:a16="http://schemas.microsoft.com/office/drawing/2014/main" id="{00000000-0008-0000-0100-0000BE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27" name="Text Box 11">
          <a:extLst>
            <a:ext uri="{FF2B5EF4-FFF2-40B4-BE49-F238E27FC236}">
              <a16:creationId xmlns:a16="http://schemas.microsoft.com/office/drawing/2014/main" id="{00000000-0008-0000-0100-0000BF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728" name="Text Box 8">
          <a:extLst>
            <a:ext uri="{FF2B5EF4-FFF2-40B4-BE49-F238E27FC236}">
              <a16:creationId xmlns:a16="http://schemas.microsoft.com/office/drawing/2014/main" id="{00000000-0008-0000-0100-0000C006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729" name="Text Box 11">
          <a:extLst>
            <a:ext uri="{FF2B5EF4-FFF2-40B4-BE49-F238E27FC236}">
              <a16:creationId xmlns:a16="http://schemas.microsoft.com/office/drawing/2014/main" id="{00000000-0008-0000-0100-0000C1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730" name="Text Box 11">
          <a:extLst>
            <a:ext uri="{FF2B5EF4-FFF2-40B4-BE49-F238E27FC236}">
              <a16:creationId xmlns:a16="http://schemas.microsoft.com/office/drawing/2014/main" id="{00000000-0008-0000-0100-0000C2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731" name="Text Box 11">
          <a:extLst>
            <a:ext uri="{FF2B5EF4-FFF2-40B4-BE49-F238E27FC236}">
              <a16:creationId xmlns:a16="http://schemas.microsoft.com/office/drawing/2014/main" id="{00000000-0008-0000-0100-0000C3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732" name="Text Box 11">
          <a:extLst>
            <a:ext uri="{FF2B5EF4-FFF2-40B4-BE49-F238E27FC236}">
              <a16:creationId xmlns:a16="http://schemas.microsoft.com/office/drawing/2014/main" id="{00000000-0008-0000-0100-0000C4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733" name="Text Box 11">
          <a:extLst>
            <a:ext uri="{FF2B5EF4-FFF2-40B4-BE49-F238E27FC236}">
              <a16:creationId xmlns:a16="http://schemas.microsoft.com/office/drawing/2014/main" id="{00000000-0008-0000-0100-0000C5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734" name="Text Box 11">
          <a:extLst>
            <a:ext uri="{FF2B5EF4-FFF2-40B4-BE49-F238E27FC236}">
              <a16:creationId xmlns:a16="http://schemas.microsoft.com/office/drawing/2014/main" id="{00000000-0008-0000-0100-0000C6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735" name="Text Box 11">
          <a:extLst>
            <a:ext uri="{FF2B5EF4-FFF2-40B4-BE49-F238E27FC236}">
              <a16:creationId xmlns:a16="http://schemas.microsoft.com/office/drawing/2014/main" id="{00000000-0008-0000-0100-0000C7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736" name="Text Box 11">
          <a:extLst>
            <a:ext uri="{FF2B5EF4-FFF2-40B4-BE49-F238E27FC236}">
              <a16:creationId xmlns:a16="http://schemas.microsoft.com/office/drawing/2014/main" id="{00000000-0008-0000-0100-0000C8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737" name="Text Box 11">
          <a:extLst>
            <a:ext uri="{FF2B5EF4-FFF2-40B4-BE49-F238E27FC236}">
              <a16:creationId xmlns:a16="http://schemas.microsoft.com/office/drawing/2014/main" id="{00000000-0008-0000-0100-0000C9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738" name="Text Box 8">
          <a:extLst>
            <a:ext uri="{FF2B5EF4-FFF2-40B4-BE49-F238E27FC236}">
              <a16:creationId xmlns:a16="http://schemas.microsoft.com/office/drawing/2014/main" id="{00000000-0008-0000-0100-0000CA06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739" name="Text Box 11">
          <a:extLst>
            <a:ext uri="{FF2B5EF4-FFF2-40B4-BE49-F238E27FC236}">
              <a16:creationId xmlns:a16="http://schemas.microsoft.com/office/drawing/2014/main" id="{00000000-0008-0000-0100-0000CB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40" name="Text Box 8">
          <a:extLst>
            <a:ext uri="{FF2B5EF4-FFF2-40B4-BE49-F238E27FC236}">
              <a16:creationId xmlns:a16="http://schemas.microsoft.com/office/drawing/2014/main" id="{00000000-0008-0000-0100-0000CC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41" name="Text Box 9">
          <a:extLst>
            <a:ext uri="{FF2B5EF4-FFF2-40B4-BE49-F238E27FC236}">
              <a16:creationId xmlns:a16="http://schemas.microsoft.com/office/drawing/2014/main" id="{00000000-0008-0000-0100-0000CD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42" name="Text Box 11">
          <a:extLst>
            <a:ext uri="{FF2B5EF4-FFF2-40B4-BE49-F238E27FC236}">
              <a16:creationId xmlns:a16="http://schemas.microsoft.com/office/drawing/2014/main" id="{00000000-0008-0000-0100-0000CE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43" name="Text Box 8">
          <a:extLst>
            <a:ext uri="{FF2B5EF4-FFF2-40B4-BE49-F238E27FC236}">
              <a16:creationId xmlns:a16="http://schemas.microsoft.com/office/drawing/2014/main" id="{00000000-0008-0000-0100-0000CF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44" name="Text Box 9">
          <a:extLst>
            <a:ext uri="{FF2B5EF4-FFF2-40B4-BE49-F238E27FC236}">
              <a16:creationId xmlns:a16="http://schemas.microsoft.com/office/drawing/2014/main" id="{00000000-0008-0000-0100-0000D0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45" name="Text Box 11">
          <a:extLst>
            <a:ext uri="{FF2B5EF4-FFF2-40B4-BE49-F238E27FC236}">
              <a16:creationId xmlns:a16="http://schemas.microsoft.com/office/drawing/2014/main" id="{00000000-0008-0000-0100-0000D1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46" name="Text Box 8">
          <a:extLst>
            <a:ext uri="{FF2B5EF4-FFF2-40B4-BE49-F238E27FC236}">
              <a16:creationId xmlns:a16="http://schemas.microsoft.com/office/drawing/2014/main" id="{00000000-0008-0000-0100-0000D2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47" name="Text Box 9">
          <a:extLst>
            <a:ext uri="{FF2B5EF4-FFF2-40B4-BE49-F238E27FC236}">
              <a16:creationId xmlns:a16="http://schemas.microsoft.com/office/drawing/2014/main" id="{00000000-0008-0000-0100-0000D3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48" name="Text Box 11">
          <a:extLst>
            <a:ext uri="{FF2B5EF4-FFF2-40B4-BE49-F238E27FC236}">
              <a16:creationId xmlns:a16="http://schemas.microsoft.com/office/drawing/2014/main" id="{00000000-0008-0000-0100-0000D4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49" name="Text Box 8">
          <a:extLst>
            <a:ext uri="{FF2B5EF4-FFF2-40B4-BE49-F238E27FC236}">
              <a16:creationId xmlns:a16="http://schemas.microsoft.com/office/drawing/2014/main" id="{00000000-0008-0000-0100-0000D5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50" name="Text Box 9">
          <a:extLst>
            <a:ext uri="{FF2B5EF4-FFF2-40B4-BE49-F238E27FC236}">
              <a16:creationId xmlns:a16="http://schemas.microsoft.com/office/drawing/2014/main" id="{00000000-0008-0000-0100-0000D6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51" name="Text Box 11">
          <a:extLst>
            <a:ext uri="{FF2B5EF4-FFF2-40B4-BE49-F238E27FC236}">
              <a16:creationId xmlns:a16="http://schemas.microsoft.com/office/drawing/2014/main" id="{00000000-0008-0000-0100-0000D7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52" name="Text Box 11">
          <a:extLst>
            <a:ext uri="{FF2B5EF4-FFF2-40B4-BE49-F238E27FC236}">
              <a16:creationId xmlns:a16="http://schemas.microsoft.com/office/drawing/2014/main" id="{00000000-0008-0000-0100-0000D8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53" name="Text Box 9">
          <a:extLst>
            <a:ext uri="{FF2B5EF4-FFF2-40B4-BE49-F238E27FC236}">
              <a16:creationId xmlns:a16="http://schemas.microsoft.com/office/drawing/2014/main" id="{00000000-0008-0000-0100-0000D9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54" name="Text Box 11">
          <a:extLst>
            <a:ext uri="{FF2B5EF4-FFF2-40B4-BE49-F238E27FC236}">
              <a16:creationId xmlns:a16="http://schemas.microsoft.com/office/drawing/2014/main" id="{00000000-0008-0000-0100-0000DA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55" name="Text Box 8">
          <a:extLst>
            <a:ext uri="{FF2B5EF4-FFF2-40B4-BE49-F238E27FC236}">
              <a16:creationId xmlns:a16="http://schemas.microsoft.com/office/drawing/2014/main" id="{00000000-0008-0000-0100-0000DB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56" name="Text Box 9">
          <a:extLst>
            <a:ext uri="{FF2B5EF4-FFF2-40B4-BE49-F238E27FC236}">
              <a16:creationId xmlns:a16="http://schemas.microsoft.com/office/drawing/2014/main" id="{00000000-0008-0000-0100-0000DC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57" name="Text Box 11">
          <a:extLst>
            <a:ext uri="{FF2B5EF4-FFF2-40B4-BE49-F238E27FC236}">
              <a16:creationId xmlns:a16="http://schemas.microsoft.com/office/drawing/2014/main" id="{00000000-0008-0000-0100-0000DD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58" name="Text Box 8">
          <a:extLst>
            <a:ext uri="{FF2B5EF4-FFF2-40B4-BE49-F238E27FC236}">
              <a16:creationId xmlns:a16="http://schemas.microsoft.com/office/drawing/2014/main" id="{00000000-0008-0000-0100-0000DE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59" name="Text Box 9">
          <a:extLst>
            <a:ext uri="{FF2B5EF4-FFF2-40B4-BE49-F238E27FC236}">
              <a16:creationId xmlns:a16="http://schemas.microsoft.com/office/drawing/2014/main" id="{00000000-0008-0000-0100-0000DF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60" name="Text Box 11">
          <a:extLst>
            <a:ext uri="{FF2B5EF4-FFF2-40B4-BE49-F238E27FC236}">
              <a16:creationId xmlns:a16="http://schemas.microsoft.com/office/drawing/2014/main" id="{00000000-0008-0000-0100-0000E0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61" name="Text Box 8">
          <a:extLst>
            <a:ext uri="{FF2B5EF4-FFF2-40B4-BE49-F238E27FC236}">
              <a16:creationId xmlns:a16="http://schemas.microsoft.com/office/drawing/2014/main" id="{00000000-0008-0000-0100-0000E1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62" name="Text Box 9">
          <a:extLst>
            <a:ext uri="{FF2B5EF4-FFF2-40B4-BE49-F238E27FC236}">
              <a16:creationId xmlns:a16="http://schemas.microsoft.com/office/drawing/2014/main" id="{00000000-0008-0000-0100-0000E2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63" name="Text Box 11">
          <a:extLst>
            <a:ext uri="{FF2B5EF4-FFF2-40B4-BE49-F238E27FC236}">
              <a16:creationId xmlns:a16="http://schemas.microsoft.com/office/drawing/2014/main" id="{00000000-0008-0000-0100-0000E3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64" name="Text Box 8">
          <a:extLst>
            <a:ext uri="{FF2B5EF4-FFF2-40B4-BE49-F238E27FC236}">
              <a16:creationId xmlns:a16="http://schemas.microsoft.com/office/drawing/2014/main" id="{00000000-0008-0000-0100-0000E4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65" name="Text Box 9">
          <a:extLst>
            <a:ext uri="{FF2B5EF4-FFF2-40B4-BE49-F238E27FC236}">
              <a16:creationId xmlns:a16="http://schemas.microsoft.com/office/drawing/2014/main" id="{00000000-0008-0000-0100-0000E5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66" name="Text Box 11">
          <a:extLst>
            <a:ext uri="{FF2B5EF4-FFF2-40B4-BE49-F238E27FC236}">
              <a16:creationId xmlns:a16="http://schemas.microsoft.com/office/drawing/2014/main" id="{00000000-0008-0000-0100-0000E6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67" name="Text Box 8">
          <a:extLst>
            <a:ext uri="{FF2B5EF4-FFF2-40B4-BE49-F238E27FC236}">
              <a16:creationId xmlns:a16="http://schemas.microsoft.com/office/drawing/2014/main" id="{00000000-0008-0000-0100-0000E7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68" name="Text Box 9">
          <a:extLst>
            <a:ext uri="{FF2B5EF4-FFF2-40B4-BE49-F238E27FC236}">
              <a16:creationId xmlns:a16="http://schemas.microsoft.com/office/drawing/2014/main" id="{00000000-0008-0000-0100-0000E8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69" name="Text Box 11">
          <a:extLst>
            <a:ext uri="{FF2B5EF4-FFF2-40B4-BE49-F238E27FC236}">
              <a16:creationId xmlns:a16="http://schemas.microsoft.com/office/drawing/2014/main" id="{00000000-0008-0000-0100-0000E9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70" name="Text Box 8">
          <a:extLst>
            <a:ext uri="{FF2B5EF4-FFF2-40B4-BE49-F238E27FC236}">
              <a16:creationId xmlns:a16="http://schemas.microsoft.com/office/drawing/2014/main" id="{00000000-0008-0000-0100-0000EA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71" name="Text Box 9">
          <a:extLst>
            <a:ext uri="{FF2B5EF4-FFF2-40B4-BE49-F238E27FC236}">
              <a16:creationId xmlns:a16="http://schemas.microsoft.com/office/drawing/2014/main" id="{00000000-0008-0000-0100-0000EB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72" name="Text Box 11">
          <a:extLst>
            <a:ext uri="{FF2B5EF4-FFF2-40B4-BE49-F238E27FC236}">
              <a16:creationId xmlns:a16="http://schemas.microsoft.com/office/drawing/2014/main" id="{00000000-0008-0000-0100-0000EC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73" name="Text Box 8">
          <a:extLst>
            <a:ext uri="{FF2B5EF4-FFF2-40B4-BE49-F238E27FC236}">
              <a16:creationId xmlns:a16="http://schemas.microsoft.com/office/drawing/2014/main" id="{00000000-0008-0000-0100-0000ED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74" name="Text Box 9">
          <a:extLst>
            <a:ext uri="{FF2B5EF4-FFF2-40B4-BE49-F238E27FC236}">
              <a16:creationId xmlns:a16="http://schemas.microsoft.com/office/drawing/2014/main" id="{00000000-0008-0000-0100-0000EE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75" name="Text Box 11">
          <a:extLst>
            <a:ext uri="{FF2B5EF4-FFF2-40B4-BE49-F238E27FC236}">
              <a16:creationId xmlns:a16="http://schemas.microsoft.com/office/drawing/2014/main" id="{00000000-0008-0000-0100-0000EF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76" name="Text Box 8">
          <a:extLst>
            <a:ext uri="{FF2B5EF4-FFF2-40B4-BE49-F238E27FC236}">
              <a16:creationId xmlns:a16="http://schemas.microsoft.com/office/drawing/2014/main" id="{00000000-0008-0000-0100-0000F0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77" name="Text Box 9">
          <a:extLst>
            <a:ext uri="{FF2B5EF4-FFF2-40B4-BE49-F238E27FC236}">
              <a16:creationId xmlns:a16="http://schemas.microsoft.com/office/drawing/2014/main" id="{00000000-0008-0000-0100-0000F1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78" name="Text Box 11">
          <a:extLst>
            <a:ext uri="{FF2B5EF4-FFF2-40B4-BE49-F238E27FC236}">
              <a16:creationId xmlns:a16="http://schemas.microsoft.com/office/drawing/2014/main" id="{00000000-0008-0000-0100-0000F2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79" name="Text Box 8">
          <a:extLst>
            <a:ext uri="{FF2B5EF4-FFF2-40B4-BE49-F238E27FC236}">
              <a16:creationId xmlns:a16="http://schemas.microsoft.com/office/drawing/2014/main" id="{00000000-0008-0000-0100-0000F3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80" name="Text Box 9">
          <a:extLst>
            <a:ext uri="{FF2B5EF4-FFF2-40B4-BE49-F238E27FC236}">
              <a16:creationId xmlns:a16="http://schemas.microsoft.com/office/drawing/2014/main" id="{00000000-0008-0000-0100-0000F4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81" name="Text Box 11">
          <a:extLst>
            <a:ext uri="{FF2B5EF4-FFF2-40B4-BE49-F238E27FC236}">
              <a16:creationId xmlns:a16="http://schemas.microsoft.com/office/drawing/2014/main" id="{00000000-0008-0000-0100-0000F5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82" name="Text Box 8">
          <a:extLst>
            <a:ext uri="{FF2B5EF4-FFF2-40B4-BE49-F238E27FC236}">
              <a16:creationId xmlns:a16="http://schemas.microsoft.com/office/drawing/2014/main" id="{00000000-0008-0000-0100-0000F6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83" name="Text Box 9">
          <a:extLst>
            <a:ext uri="{FF2B5EF4-FFF2-40B4-BE49-F238E27FC236}">
              <a16:creationId xmlns:a16="http://schemas.microsoft.com/office/drawing/2014/main" id="{00000000-0008-0000-0100-0000F7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84" name="Text Box 11">
          <a:extLst>
            <a:ext uri="{FF2B5EF4-FFF2-40B4-BE49-F238E27FC236}">
              <a16:creationId xmlns:a16="http://schemas.microsoft.com/office/drawing/2014/main" id="{00000000-0008-0000-0100-0000F8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85" name="Text Box 8">
          <a:extLst>
            <a:ext uri="{FF2B5EF4-FFF2-40B4-BE49-F238E27FC236}">
              <a16:creationId xmlns:a16="http://schemas.microsoft.com/office/drawing/2014/main" id="{00000000-0008-0000-0100-0000F9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86" name="Text Box 9">
          <a:extLst>
            <a:ext uri="{FF2B5EF4-FFF2-40B4-BE49-F238E27FC236}">
              <a16:creationId xmlns:a16="http://schemas.microsoft.com/office/drawing/2014/main" id="{00000000-0008-0000-0100-0000FA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87" name="Text Box 11">
          <a:extLst>
            <a:ext uri="{FF2B5EF4-FFF2-40B4-BE49-F238E27FC236}">
              <a16:creationId xmlns:a16="http://schemas.microsoft.com/office/drawing/2014/main" id="{00000000-0008-0000-0100-0000FB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788" name="Text Box 8">
          <a:extLst>
            <a:ext uri="{FF2B5EF4-FFF2-40B4-BE49-F238E27FC236}">
              <a16:creationId xmlns:a16="http://schemas.microsoft.com/office/drawing/2014/main" id="{00000000-0008-0000-0100-0000FC06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789" name="Text Box 11">
          <a:extLst>
            <a:ext uri="{FF2B5EF4-FFF2-40B4-BE49-F238E27FC236}">
              <a16:creationId xmlns:a16="http://schemas.microsoft.com/office/drawing/2014/main" id="{00000000-0008-0000-0100-0000FD06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90" name="Text Box 8">
          <a:extLst>
            <a:ext uri="{FF2B5EF4-FFF2-40B4-BE49-F238E27FC236}">
              <a16:creationId xmlns:a16="http://schemas.microsoft.com/office/drawing/2014/main" id="{00000000-0008-0000-0100-0000FE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91" name="Text Box 9">
          <a:extLst>
            <a:ext uri="{FF2B5EF4-FFF2-40B4-BE49-F238E27FC236}">
              <a16:creationId xmlns:a16="http://schemas.microsoft.com/office/drawing/2014/main" id="{00000000-0008-0000-0100-0000FF06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92" name="Text Box 11">
          <a:extLst>
            <a:ext uri="{FF2B5EF4-FFF2-40B4-BE49-F238E27FC236}">
              <a16:creationId xmlns:a16="http://schemas.microsoft.com/office/drawing/2014/main" id="{00000000-0008-0000-0100-000000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1793" name="Text Box 11">
          <a:extLst>
            <a:ext uri="{FF2B5EF4-FFF2-40B4-BE49-F238E27FC236}">
              <a16:creationId xmlns:a16="http://schemas.microsoft.com/office/drawing/2014/main" id="{00000000-0008-0000-0100-00000107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794" name="Text Box 8">
          <a:extLst>
            <a:ext uri="{FF2B5EF4-FFF2-40B4-BE49-F238E27FC236}">
              <a16:creationId xmlns:a16="http://schemas.microsoft.com/office/drawing/2014/main" id="{00000000-0008-0000-0100-000002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795" name="Text Box 9">
          <a:extLst>
            <a:ext uri="{FF2B5EF4-FFF2-40B4-BE49-F238E27FC236}">
              <a16:creationId xmlns:a16="http://schemas.microsoft.com/office/drawing/2014/main" id="{00000000-0008-0000-0100-000003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796" name="Text Box 11">
          <a:extLst>
            <a:ext uri="{FF2B5EF4-FFF2-40B4-BE49-F238E27FC236}">
              <a16:creationId xmlns:a16="http://schemas.microsoft.com/office/drawing/2014/main" id="{00000000-0008-0000-0100-000004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97" name="Text Box 8">
          <a:extLst>
            <a:ext uri="{FF2B5EF4-FFF2-40B4-BE49-F238E27FC236}">
              <a16:creationId xmlns:a16="http://schemas.microsoft.com/office/drawing/2014/main" id="{00000000-0008-0000-0100-000005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98" name="Text Box 9">
          <a:extLst>
            <a:ext uri="{FF2B5EF4-FFF2-40B4-BE49-F238E27FC236}">
              <a16:creationId xmlns:a16="http://schemas.microsoft.com/office/drawing/2014/main" id="{00000000-0008-0000-0100-000006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799" name="Text Box 11">
          <a:extLst>
            <a:ext uri="{FF2B5EF4-FFF2-40B4-BE49-F238E27FC236}">
              <a16:creationId xmlns:a16="http://schemas.microsoft.com/office/drawing/2014/main" id="{00000000-0008-0000-0100-000007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800" name="Text Box 8">
          <a:extLst>
            <a:ext uri="{FF2B5EF4-FFF2-40B4-BE49-F238E27FC236}">
              <a16:creationId xmlns:a16="http://schemas.microsoft.com/office/drawing/2014/main" id="{00000000-0008-0000-0100-000008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801" name="Text Box 9">
          <a:extLst>
            <a:ext uri="{FF2B5EF4-FFF2-40B4-BE49-F238E27FC236}">
              <a16:creationId xmlns:a16="http://schemas.microsoft.com/office/drawing/2014/main" id="{00000000-0008-0000-0100-000009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802" name="Text Box 11">
          <a:extLst>
            <a:ext uri="{FF2B5EF4-FFF2-40B4-BE49-F238E27FC236}">
              <a16:creationId xmlns:a16="http://schemas.microsoft.com/office/drawing/2014/main" id="{00000000-0008-0000-0100-00000A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03" name="Text Box 8">
          <a:extLst>
            <a:ext uri="{FF2B5EF4-FFF2-40B4-BE49-F238E27FC236}">
              <a16:creationId xmlns:a16="http://schemas.microsoft.com/office/drawing/2014/main" id="{00000000-0008-0000-0100-00000B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04" name="Text Box 9">
          <a:extLst>
            <a:ext uri="{FF2B5EF4-FFF2-40B4-BE49-F238E27FC236}">
              <a16:creationId xmlns:a16="http://schemas.microsoft.com/office/drawing/2014/main" id="{00000000-0008-0000-0100-00000C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05" name="Text Box 11">
          <a:extLst>
            <a:ext uri="{FF2B5EF4-FFF2-40B4-BE49-F238E27FC236}">
              <a16:creationId xmlns:a16="http://schemas.microsoft.com/office/drawing/2014/main" id="{00000000-0008-0000-0100-00000D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806" name="Text Box 8">
          <a:extLst>
            <a:ext uri="{FF2B5EF4-FFF2-40B4-BE49-F238E27FC236}">
              <a16:creationId xmlns:a16="http://schemas.microsoft.com/office/drawing/2014/main" id="{00000000-0008-0000-0100-00000E07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807" name="Text Box 11">
          <a:extLst>
            <a:ext uri="{FF2B5EF4-FFF2-40B4-BE49-F238E27FC236}">
              <a16:creationId xmlns:a16="http://schemas.microsoft.com/office/drawing/2014/main" id="{00000000-0008-0000-0100-00000F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808" name="Text Box 11">
          <a:extLst>
            <a:ext uri="{FF2B5EF4-FFF2-40B4-BE49-F238E27FC236}">
              <a16:creationId xmlns:a16="http://schemas.microsoft.com/office/drawing/2014/main" id="{00000000-0008-0000-0100-000010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809" name="Text Box 11">
          <a:extLst>
            <a:ext uri="{FF2B5EF4-FFF2-40B4-BE49-F238E27FC236}">
              <a16:creationId xmlns:a16="http://schemas.microsoft.com/office/drawing/2014/main" id="{00000000-0008-0000-0100-000011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810" name="Text Box 11">
          <a:extLst>
            <a:ext uri="{FF2B5EF4-FFF2-40B4-BE49-F238E27FC236}">
              <a16:creationId xmlns:a16="http://schemas.microsoft.com/office/drawing/2014/main" id="{00000000-0008-0000-0100-000012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811" name="Text Box 11">
          <a:extLst>
            <a:ext uri="{FF2B5EF4-FFF2-40B4-BE49-F238E27FC236}">
              <a16:creationId xmlns:a16="http://schemas.microsoft.com/office/drawing/2014/main" id="{00000000-0008-0000-0100-000013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812" name="Text Box 11">
          <a:extLst>
            <a:ext uri="{FF2B5EF4-FFF2-40B4-BE49-F238E27FC236}">
              <a16:creationId xmlns:a16="http://schemas.microsoft.com/office/drawing/2014/main" id="{00000000-0008-0000-0100-000014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813" name="Text Box 11">
          <a:extLst>
            <a:ext uri="{FF2B5EF4-FFF2-40B4-BE49-F238E27FC236}">
              <a16:creationId xmlns:a16="http://schemas.microsoft.com/office/drawing/2014/main" id="{00000000-0008-0000-0100-000015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814" name="Text Box 11">
          <a:extLst>
            <a:ext uri="{FF2B5EF4-FFF2-40B4-BE49-F238E27FC236}">
              <a16:creationId xmlns:a16="http://schemas.microsoft.com/office/drawing/2014/main" id="{00000000-0008-0000-0100-000016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815" name="Text Box 11">
          <a:extLst>
            <a:ext uri="{FF2B5EF4-FFF2-40B4-BE49-F238E27FC236}">
              <a16:creationId xmlns:a16="http://schemas.microsoft.com/office/drawing/2014/main" id="{00000000-0008-0000-0100-000017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816" name="Text Box 8">
          <a:extLst>
            <a:ext uri="{FF2B5EF4-FFF2-40B4-BE49-F238E27FC236}">
              <a16:creationId xmlns:a16="http://schemas.microsoft.com/office/drawing/2014/main" id="{00000000-0008-0000-0100-00001807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817" name="Text Box 11">
          <a:extLst>
            <a:ext uri="{FF2B5EF4-FFF2-40B4-BE49-F238E27FC236}">
              <a16:creationId xmlns:a16="http://schemas.microsoft.com/office/drawing/2014/main" id="{00000000-0008-0000-0100-000019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18" name="Text Box 9">
          <a:extLst>
            <a:ext uri="{FF2B5EF4-FFF2-40B4-BE49-F238E27FC236}">
              <a16:creationId xmlns:a16="http://schemas.microsoft.com/office/drawing/2014/main" id="{00000000-0008-0000-0100-00001A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19" name="Text Box 11">
          <a:extLst>
            <a:ext uri="{FF2B5EF4-FFF2-40B4-BE49-F238E27FC236}">
              <a16:creationId xmlns:a16="http://schemas.microsoft.com/office/drawing/2014/main" id="{00000000-0008-0000-0100-00001B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20" name="Text Box 8">
          <a:extLst>
            <a:ext uri="{FF2B5EF4-FFF2-40B4-BE49-F238E27FC236}">
              <a16:creationId xmlns:a16="http://schemas.microsoft.com/office/drawing/2014/main" id="{00000000-0008-0000-0100-00001C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21" name="Text Box 9">
          <a:extLst>
            <a:ext uri="{FF2B5EF4-FFF2-40B4-BE49-F238E27FC236}">
              <a16:creationId xmlns:a16="http://schemas.microsoft.com/office/drawing/2014/main" id="{00000000-0008-0000-0100-00001D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22" name="Text Box 11">
          <a:extLst>
            <a:ext uri="{FF2B5EF4-FFF2-40B4-BE49-F238E27FC236}">
              <a16:creationId xmlns:a16="http://schemas.microsoft.com/office/drawing/2014/main" id="{00000000-0008-0000-0100-00001E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23" name="Text Box 8">
          <a:extLst>
            <a:ext uri="{FF2B5EF4-FFF2-40B4-BE49-F238E27FC236}">
              <a16:creationId xmlns:a16="http://schemas.microsoft.com/office/drawing/2014/main" id="{00000000-0008-0000-0100-00001F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24" name="Text Box 9">
          <a:extLst>
            <a:ext uri="{FF2B5EF4-FFF2-40B4-BE49-F238E27FC236}">
              <a16:creationId xmlns:a16="http://schemas.microsoft.com/office/drawing/2014/main" id="{00000000-0008-0000-0100-000020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25" name="Text Box 11">
          <a:extLst>
            <a:ext uri="{FF2B5EF4-FFF2-40B4-BE49-F238E27FC236}">
              <a16:creationId xmlns:a16="http://schemas.microsoft.com/office/drawing/2014/main" id="{00000000-0008-0000-0100-000021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26" name="Text Box 8">
          <a:extLst>
            <a:ext uri="{FF2B5EF4-FFF2-40B4-BE49-F238E27FC236}">
              <a16:creationId xmlns:a16="http://schemas.microsoft.com/office/drawing/2014/main" id="{00000000-0008-0000-0100-000022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27" name="Text Box 9">
          <a:extLst>
            <a:ext uri="{FF2B5EF4-FFF2-40B4-BE49-F238E27FC236}">
              <a16:creationId xmlns:a16="http://schemas.microsoft.com/office/drawing/2014/main" id="{00000000-0008-0000-0100-000023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28" name="Text Box 11">
          <a:extLst>
            <a:ext uri="{FF2B5EF4-FFF2-40B4-BE49-F238E27FC236}">
              <a16:creationId xmlns:a16="http://schemas.microsoft.com/office/drawing/2014/main" id="{00000000-0008-0000-0100-000024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29" name="Text Box 8">
          <a:extLst>
            <a:ext uri="{FF2B5EF4-FFF2-40B4-BE49-F238E27FC236}">
              <a16:creationId xmlns:a16="http://schemas.microsoft.com/office/drawing/2014/main" id="{00000000-0008-0000-0100-000025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30" name="Text Box 9">
          <a:extLst>
            <a:ext uri="{FF2B5EF4-FFF2-40B4-BE49-F238E27FC236}">
              <a16:creationId xmlns:a16="http://schemas.microsoft.com/office/drawing/2014/main" id="{00000000-0008-0000-0100-000026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31" name="Text Box 11">
          <a:extLst>
            <a:ext uri="{FF2B5EF4-FFF2-40B4-BE49-F238E27FC236}">
              <a16:creationId xmlns:a16="http://schemas.microsoft.com/office/drawing/2014/main" id="{00000000-0008-0000-0100-000027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32" name="Text Box 8">
          <a:extLst>
            <a:ext uri="{FF2B5EF4-FFF2-40B4-BE49-F238E27FC236}">
              <a16:creationId xmlns:a16="http://schemas.microsoft.com/office/drawing/2014/main" id="{00000000-0008-0000-0100-000028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33" name="Text Box 9">
          <a:extLst>
            <a:ext uri="{FF2B5EF4-FFF2-40B4-BE49-F238E27FC236}">
              <a16:creationId xmlns:a16="http://schemas.microsoft.com/office/drawing/2014/main" id="{00000000-0008-0000-0100-000029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34" name="Text Box 11">
          <a:extLst>
            <a:ext uri="{FF2B5EF4-FFF2-40B4-BE49-F238E27FC236}">
              <a16:creationId xmlns:a16="http://schemas.microsoft.com/office/drawing/2014/main" id="{00000000-0008-0000-0100-00002A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35" name="Text Box 8">
          <a:extLst>
            <a:ext uri="{FF2B5EF4-FFF2-40B4-BE49-F238E27FC236}">
              <a16:creationId xmlns:a16="http://schemas.microsoft.com/office/drawing/2014/main" id="{00000000-0008-0000-0100-00002B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36" name="Text Box 9">
          <a:extLst>
            <a:ext uri="{FF2B5EF4-FFF2-40B4-BE49-F238E27FC236}">
              <a16:creationId xmlns:a16="http://schemas.microsoft.com/office/drawing/2014/main" id="{00000000-0008-0000-0100-00002C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37" name="Text Box 11">
          <a:extLst>
            <a:ext uri="{FF2B5EF4-FFF2-40B4-BE49-F238E27FC236}">
              <a16:creationId xmlns:a16="http://schemas.microsoft.com/office/drawing/2014/main" id="{00000000-0008-0000-0100-00002D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38" name="Text Box 8">
          <a:extLst>
            <a:ext uri="{FF2B5EF4-FFF2-40B4-BE49-F238E27FC236}">
              <a16:creationId xmlns:a16="http://schemas.microsoft.com/office/drawing/2014/main" id="{00000000-0008-0000-0100-00002E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39" name="Text Box 9">
          <a:extLst>
            <a:ext uri="{FF2B5EF4-FFF2-40B4-BE49-F238E27FC236}">
              <a16:creationId xmlns:a16="http://schemas.microsoft.com/office/drawing/2014/main" id="{00000000-0008-0000-0100-00002F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40" name="Text Box 11">
          <a:extLst>
            <a:ext uri="{FF2B5EF4-FFF2-40B4-BE49-F238E27FC236}">
              <a16:creationId xmlns:a16="http://schemas.microsoft.com/office/drawing/2014/main" id="{00000000-0008-0000-0100-000030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41" name="Text Box 8">
          <a:extLst>
            <a:ext uri="{FF2B5EF4-FFF2-40B4-BE49-F238E27FC236}">
              <a16:creationId xmlns:a16="http://schemas.microsoft.com/office/drawing/2014/main" id="{00000000-0008-0000-0100-000031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42" name="Text Box 9">
          <a:extLst>
            <a:ext uri="{FF2B5EF4-FFF2-40B4-BE49-F238E27FC236}">
              <a16:creationId xmlns:a16="http://schemas.microsoft.com/office/drawing/2014/main" id="{00000000-0008-0000-0100-000032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43" name="Text Box 11">
          <a:extLst>
            <a:ext uri="{FF2B5EF4-FFF2-40B4-BE49-F238E27FC236}">
              <a16:creationId xmlns:a16="http://schemas.microsoft.com/office/drawing/2014/main" id="{00000000-0008-0000-0100-000033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44" name="Text Box 8">
          <a:extLst>
            <a:ext uri="{FF2B5EF4-FFF2-40B4-BE49-F238E27FC236}">
              <a16:creationId xmlns:a16="http://schemas.microsoft.com/office/drawing/2014/main" id="{00000000-0008-0000-0100-000034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45" name="Text Box 9">
          <a:extLst>
            <a:ext uri="{FF2B5EF4-FFF2-40B4-BE49-F238E27FC236}">
              <a16:creationId xmlns:a16="http://schemas.microsoft.com/office/drawing/2014/main" id="{00000000-0008-0000-0100-000035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46" name="Text Box 11">
          <a:extLst>
            <a:ext uri="{FF2B5EF4-FFF2-40B4-BE49-F238E27FC236}">
              <a16:creationId xmlns:a16="http://schemas.microsoft.com/office/drawing/2014/main" id="{00000000-0008-0000-0100-000036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47" name="Text Box 8">
          <a:extLst>
            <a:ext uri="{FF2B5EF4-FFF2-40B4-BE49-F238E27FC236}">
              <a16:creationId xmlns:a16="http://schemas.microsoft.com/office/drawing/2014/main" id="{00000000-0008-0000-0100-000037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48" name="Text Box 9">
          <a:extLst>
            <a:ext uri="{FF2B5EF4-FFF2-40B4-BE49-F238E27FC236}">
              <a16:creationId xmlns:a16="http://schemas.microsoft.com/office/drawing/2014/main" id="{00000000-0008-0000-0100-000038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49" name="Text Box 11">
          <a:extLst>
            <a:ext uri="{FF2B5EF4-FFF2-40B4-BE49-F238E27FC236}">
              <a16:creationId xmlns:a16="http://schemas.microsoft.com/office/drawing/2014/main" id="{00000000-0008-0000-0100-000039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50" name="Text Box 8">
          <a:extLst>
            <a:ext uri="{FF2B5EF4-FFF2-40B4-BE49-F238E27FC236}">
              <a16:creationId xmlns:a16="http://schemas.microsoft.com/office/drawing/2014/main" id="{00000000-0008-0000-0100-00003A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51" name="Text Box 9">
          <a:extLst>
            <a:ext uri="{FF2B5EF4-FFF2-40B4-BE49-F238E27FC236}">
              <a16:creationId xmlns:a16="http://schemas.microsoft.com/office/drawing/2014/main" id="{00000000-0008-0000-0100-00003B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52" name="Text Box 11">
          <a:extLst>
            <a:ext uri="{FF2B5EF4-FFF2-40B4-BE49-F238E27FC236}">
              <a16:creationId xmlns:a16="http://schemas.microsoft.com/office/drawing/2014/main" id="{00000000-0008-0000-0100-00003C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853" name="Text Box 8">
          <a:extLst>
            <a:ext uri="{FF2B5EF4-FFF2-40B4-BE49-F238E27FC236}">
              <a16:creationId xmlns:a16="http://schemas.microsoft.com/office/drawing/2014/main" id="{00000000-0008-0000-0100-00003D07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854" name="Text Box 11">
          <a:extLst>
            <a:ext uri="{FF2B5EF4-FFF2-40B4-BE49-F238E27FC236}">
              <a16:creationId xmlns:a16="http://schemas.microsoft.com/office/drawing/2014/main" id="{00000000-0008-0000-0100-00003E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55" name="Text Box 8">
          <a:extLst>
            <a:ext uri="{FF2B5EF4-FFF2-40B4-BE49-F238E27FC236}">
              <a16:creationId xmlns:a16="http://schemas.microsoft.com/office/drawing/2014/main" id="{00000000-0008-0000-0100-00003F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56" name="Text Box 9">
          <a:extLst>
            <a:ext uri="{FF2B5EF4-FFF2-40B4-BE49-F238E27FC236}">
              <a16:creationId xmlns:a16="http://schemas.microsoft.com/office/drawing/2014/main" id="{00000000-0008-0000-0100-000040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57" name="Text Box 11">
          <a:extLst>
            <a:ext uri="{FF2B5EF4-FFF2-40B4-BE49-F238E27FC236}">
              <a16:creationId xmlns:a16="http://schemas.microsoft.com/office/drawing/2014/main" id="{00000000-0008-0000-0100-000041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858" name="Text Box 8">
          <a:extLst>
            <a:ext uri="{FF2B5EF4-FFF2-40B4-BE49-F238E27FC236}">
              <a16:creationId xmlns:a16="http://schemas.microsoft.com/office/drawing/2014/main" id="{00000000-0008-0000-0100-000042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859" name="Text Box 9">
          <a:extLst>
            <a:ext uri="{FF2B5EF4-FFF2-40B4-BE49-F238E27FC236}">
              <a16:creationId xmlns:a16="http://schemas.microsoft.com/office/drawing/2014/main" id="{00000000-0008-0000-0100-000043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860" name="Text Box 11">
          <a:extLst>
            <a:ext uri="{FF2B5EF4-FFF2-40B4-BE49-F238E27FC236}">
              <a16:creationId xmlns:a16="http://schemas.microsoft.com/office/drawing/2014/main" id="{00000000-0008-0000-0100-000044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61" name="Text Box 8">
          <a:extLst>
            <a:ext uri="{FF2B5EF4-FFF2-40B4-BE49-F238E27FC236}">
              <a16:creationId xmlns:a16="http://schemas.microsoft.com/office/drawing/2014/main" id="{00000000-0008-0000-0100-000045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62" name="Text Box 9">
          <a:extLst>
            <a:ext uri="{FF2B5EF4-FFF2-40B4-BE49-F238E27FC236}">
              <a16:creationId xmlns:a16="http://schemas.microsoft.com/office/drawing/2014/main" id="{00000000-0008-0000-0100-000046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63" name="Text Box 11">
          <a:extLst>
            <a:ext uri="{FF2B5EF4-FFF2-40B4-BE49-F238E27FC236}">
              <a16:creationId xmlns:a16="http://schemas.microsoft.com/office/drawing/2014/main" id="{00000000-0008-0000-0100-000047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864" name="Text Box 8">
          <a:extLst>
            <a:ext uri="{FF2B5EF4-FFF2-40B4-BE49-F238E27FC236}">
              <a16:creationId xmlns:a16="http://schemas.microsoft.com/office/drawing/2014/main" id="{00000000-0008-0000-0100-000048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865" name="Text Box 9">
          <a:extLst>
            <a:ext uri="{FF2B5EF4-FFF2-40B4-BE49-F238E27FC236}">
              <a16:creationId xmlns:a16="http://schemas.microsoft.com/office/drawing/2014/main" id="{00000000-0008-0000-0100-000049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866" name="Text Box 11">
          <a:extLst>
            <a:ext uri="{FF2B5EF4-FFF2-40B4-BE49-F238E27FC236}">
              <a16:creationId xmlns:a16="http://schemas.microsoft.com/office/drawing/2014/main" id="{00000000-0008-0000-0100-00004A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67" name="Text Box 8">
          <a:extLst>
            <a:ext uri="{FF2B5EF4-FFF2-40B4-BE49-F238E27FC236}">
              <a16:creationId xmlns:a16="http://schemas.microsoft.com/office/drawing/2014/main" id="{00000000-0008-0000-0100-00004B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68" name="Text Box 9">
          <a:extLst>
            <a:ext uri="{FF2B5EF4-FFF2-40B4-BE49-F238E27FC236}">
              <a16:creationId xmlns:a16="http://schemas.microsoft.com/office/drawing/2014/main" id="{00000000-0008-0000-0100-00004C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69" name="Text Box 11">
          <a:extLst>
            <a:ext uri="{FF2B5EF4-FFF2-40B4-BE49-F238E27FC236}">
              <a16:creationId xmlns:a16="http://schemas.microsoft.com/office/drawing/2014/main" id="{00000000-0008-0000-0100-00004D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870" name="Text Box 8">
          <a:extLst>
            <a:ext uri="{FF2B5EF4-FFF2-40B4-BE49-F238E27FC236}">
              <a16:creationId xmlns:a16="http://schemas.microsoft.com/office/drawing/2014/main" id="{00000000-0008-0000-0100-00004E07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871" name="Text Box 11">
          <a:extLst>
            <a:ext uri="{FF2B5EF4-FFF2-40B4-BE49-F238E27FC236}">
              <a16:creationId xmlns:a16="http://schemas.microsoft.com/office/drawing/2014/main" id="{00000000-0008-0000-0100-00004F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872" name="Text Box 11">
          <a:extLst>
            <a:ext uri="{FF2B5EF4-FFF2-40B4-BE49-F238E27FC236}">
              <a16:creationId xmlns:a16="http://schemas.microsoft.com/office/drawing/2014/main" id="{00000000-0008-0000-0100-000050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873" name="Text Box 11">
          <a:extLst>
            <a:ext uri="{FF2B5EF4-FFF2-40B4-BE49-F238E27FC236}">
              <a16:creationId xmlns:a16="http://schemas.microsoft.com/office/drawing/2014/main" id="{00000000-0008-0000-0100-000051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874" name="Text Box 11">
          <a:extLst>
            <a:ext uri="{FF2B5EF4-FFF2-40B4-BE49-F238E27FC236}">
              <a16:creationId xmlns:a16="http://schemas.microsoft.com/office/drawing/2014/main" id="{00000000-0008-0000-0100-000052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875" name="Text Box 11">
          <a:extLst>
            <a:ext uri="{FF2B5EF4-FFF2-40B4-BE49-F238E27FC236}">
              <a16:creationId xmlns:a16="http://schemas.microsoft.com/office/drawing/2014/main" id="{00000000-0008-0000-0100-000053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876" name="Text Box 11">
          <a:extLst>
            <a:ext uri="{FF2B5EF4-FFF2-40B4-BE49-F238E27FC236}">
              <a16:creationId xmlns:a16="http://schemas.microsoft.com/office/drawing/2014/main" id="{00000000-0008-0000-0100-000054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877" name="Text Box 11">
          <a:extLst>
            <a:ext uri="{FF2B5EF4-FFF2-40B4-BE49-F238E27FC236}">
              <a16:creationId xmlns:a16="http://schemas.microsoft.com/office/drawing/2014/main" id="{00000000-0008-0000-0100-000055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878" name="Text Box 11">
          <a:extLst>
            <a:ext uri="{FF2B5EF4-FFF2-40B4-BE49-F238E27FC236}">
              <a16:creationId xmlns:a16="http://schemas.microsoft.com/office/drawing/2014/main" id="{00000000-0008-0000-0100-000056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879" name="Text Box 11">
          <a:extLst>
            <a:ext uri="{FF2B5EF4-FFF2-40B4-BE49-F238E27FC236}">
              <a16:creationId xmlns:a16="http://schemas.microsoft.com/office/drawing/2014/main" id="{00000000-0008-0000-0100-000057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880" name="Text Box 8">
          <a:extLst>
            <a:ext uri="{FF2B5EF4-FFF2-40B4-BE49-F238E27FC236}">
              <a16:creationId xmlns:a16="http://schemas.microsoft.com/office/drawing/2014/main" id="{00000000-0008-0000-0100-00005807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881" name="Text Box 11">
          <a:extLst>
            <a:ext uri="{FF2B5EF4-FFF2-40B4-BE49-F238E27FC236}">
              <a16:creationId xmlns:a16="http://schemas.microsoft.com/office/drawing/2014/main" id="{00000000-0008-0000-0100-000059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82" name="Text Box 8">
          <a:extLst>
            <a:ext uri="{FF2B5EF4-FFF2-40B4-BE49-F238E27FC236}">
              <a16:creationId xmlns:a16="http://schemas.microsoft.com/office/drawing/2014/main" id="{00000000-0008-0000-0100-00005A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83" name="Text Box 9">
          <a:extLst>
            <a:ext uri="{FF2B5EF4-FFF2-40B4-BE49-F238E27FC236}">
              <a16:creationId xmlns:a16="http://schemas.microsoft.com/office/drawing/2014/main" id="{00000000-0008-0000-0100-00005B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84" name="Text Box 11">
          <a:extLst>
            <a:ext uri="{FF2B5EF4-FFF2-40B4-BE49-F238E27FC236}">
              <a16:creationId xmlns:a16="http://schemas.microsoft.com/office/drawing/2014/main" id="{00000000-0008-0000-0100-00005C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85" name="Text Box 8">
          <a:extLst>
            <a:ext uri="{FF2B5EF4-FFF2-40B4-BE49-F238E27FC236}">
              <a16:creationId xmlns:a16="http://schemas.microsoft.com/office/drawing/2014/main" id="{00000000-0008-0000-0100-00005D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86" name="Text Box 9">
          <a:extLst>
            <a:ext uri="{FF2B5EF4-FFF2-40B4-BE49-F238E27FC236}">
              <a16:creationId xmlns:a16="http://schemas.microsoft.com/office/drawing/2014/main" id="{00000000-0008-0000-0100-00005E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87" name="Text Box 11">
          <a:extLst>
            <a:ext uri="{FF2B5EF4-FFF2-40B4-BE49-F238E27FC236}">
              <a16:creationId xmlns:a16="http://schemas.microsoft.com/office/drawing/2014/main" id="{00000000-0008-0000-0100-00005F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88" name="Text Box 11">
          <a:extLst>
            <a:ext uri="{FF2B5EF4-FFF2-40B4-BE49-F238E27FC236}">
              <a16:creationId xmlns:a16="http://schemas.microsoft.com/office/drawing/2014/main" id="{00000000-0008-0000-0100-000060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89" name="Text Box 9">
          <a:extLst>
            <a:ext uri="{FF2B5EF4-FFF2-40B4-BE49-F238E27FC236}">
              <a16:creationId xmlns:a16="http://schemas.microsoft.com/office/drawing/2014/main" id="{00000000-0008-0000-0100-000061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90" name="Text Box 11">
          <a:extLst>
            <a:ext uri="{FF2B5EF4-FFF2-40B4-BE49-F238E27FC236}">
              <a16:creationId xmlns:a16="http://schemas.microsoft.com/office/drawing/2014/main" id="{00000000-0008-0000-0100-000062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91" name="Text Box 8">
          <a:extLst>
            <a:ext uri="{FF2B5EF4-FFF2-40B4-BE49-F238E27FC236}">
              <a16:creationId xmlns:a16="http://schemas.microsoft.com/office/drawing/2014/main" id="{00000000-0008-0000-0100-000063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92" name="Text Box 9">
          <a:extLst>
            <a:ext uri="{FF2B5EF4-FFF2-40B4-BE49-F238E27FC236}">
              <a16:creationId xmlns:a16="http://schemas.microsoft.com/office/drawing/2014/main" id="{00000000-0008-0000-0100-000064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93" name="Text Box 11">
          <a:extLst>
            <a:ext uri="{FF2B5EF4-FFF2-40B4-BE49-F238E27FC236}">
              <a16:creationId xmlns:a16="http://schemas.microsoft.com/office/drawing/2014/main" id="{00000000-0008-0000-0100-000065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94" name="Text Box 8">
          <a:extLst>
            <a:ext uri="{FF2B5EF4-FFF2-40B4-BE49-F238E27FC236}">
              <a16:creationId xmlns:a16="http://schemas.microsoft.com/office/drawing/2014/main" id="{00000000-0008-0000-0100-000066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95" name="Text Box 9">
          <a:extLst>
            <a:ext uri="{FF2B5EF4-FFF2-40B4-BE49-F238E27FC236}">
              <a16:creationId xmlns:a16="http://schemas.microsoft.com/office/drawing/2014/main" id="{00000000-0008-0000-0100-000067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96" name="Text Box 11">
          <a:extLst>
            <a:ext uri="{FF2B5EF4-FFF2-40B4-BE49-F238E27FC236}">
              <a16:creationId xmlns:a16="http://schemas.microsoft.com/office/drawing/2014/main" id="{00000000-0008-0000-0100-000068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97" name="Text Box 8">
          <a:extLst>
            <a:ext uri="{FF2B5EF4-FFF2-40B4-BE49-F238E27FC236}">
              <a16:creationId xmlns:a16="http://schemas.microsoft.com/office/drawing/2014/main" id="{00000000-0008-0000-0100-000069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98" name="Text Box 9">
          <a:extLst>
            <a:ext uri="{FF2B5EF4-FFF2-40B4-BE49-F238E27FC236}">
              <a16:creationId xmlns:a16="http://schemas.microsoft.com/office/drawing/2014/main" id="{00000000-0008-0000-0100-00006A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899" name="Text Box 11">
          <a:extLst>
            <a:ext uri="{FF2B5EF4-FFF2-40B4-BE49-F238E27FC236}">
              <a16:creationId xmlns:a16="http://schemas.microsoft.com/office/drawing/2014/main" id="{00000000-0008-0000-0100-00006B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00" name="Text Box 8">
          <a:extLst>
            <a:ext uri="{FF2B5EF4-FFF2-40B4-BE49-F238E27FC236}">
              <a16:creationId xmlns:a16="http://schemas.microsoft.com/office/drawing/2014/main" id="{00000000-0008-0000-0100-00006C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01" name="Text Box 9">
          <a:extLst>
            <a:ext uri="{FF2B5EF4-FFF2-40B4-BE49-F238E27FC236}">
              <a16:creationId xmlns:a16="http://schemas.microsoft.com/office/drawing/2014/main" id="{00000000-0008-0000-0100-00006D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02" name="Text Box 11">
          <a:extLst>
            <a:ext uri="{FF2B5EF4-FFF2-40B4-BE49-F238E27FC236}">
              <a16:creationId xmlns:a16="http://schemas.microsoft.com/office/drawing/2014/main" id="{00000000-0008-0000-0100-00006E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03" name="Text Box 8">
          <a:extLst>
            <a:ext uri="{FF2B5EF4-FFF2-40B4-BE49-F238E27FC236}">
              <a16:creationId xmlns:a16="http://schemas.microsoft.com/office/drawing/2014/main" id="{00000000-0008-0000-0100-00006F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04" name="Text Box 9">
          <a:extLst>
            <a:ext uri="{FF2B5EF4-FFF2-40B4-BE49-F238E27FC236}">
              <a16:creationId xmlns:a16="http://schemas.microsoft.com/office/drawing/2014/main" id="{00000000-0008-0000-0100-000070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05" name="Text Box 11">
          <a:extLst>
            <a:ext uri="{FF2B5EF4-FFF2-40B4-BE49-F238E27FC236}">
              <a16:creationId xmlns:a16="http://schemas.microsoft.com/office/drawing/2014/main" id="{00000000-0008-0000-0100-000071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06" name="Text Box 8">
          <a:extLst>
            <a:ext uri="{FF2B5EF4-FFF2-40B4-BE49-F238E27FC236}">
              <a16:creationId xmlns:a16="http://schemas.microsoft.com/office/drawing/2014/main" id="{00000000-0008-0000-0100-000072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07" name="Text Box 9">
          <a:extLst>
            <a:ext uri="{FF2B5EF4-FFF2-40B4-BE49-F238E27FC236}">
              <a16:creationId xmlns:a16="http://schemas.microsoft.com/office/drawing/2014/main" id="{00000000-0008-0000-0100-000073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08" name="Text Box 11">
          <a:extLst>
            <a:ext uri="{FF2B5EF4-FFF2-40B4-BE49-F238E27FC236}">
              <a16:creationId xmlns:a16="http://schemas.microsoft.com/office/drawing/2014/main" id="{00000000-0008-0000-0100-000074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09" name="Text Box 8">
          <a:extLst>
            <a:ext uri="{FF2B5EF4-FFF2-40B4-BE49-F238E27FC236}">
              <a16:creationId xmlns:a16="http://schemas.microsoft.com/office/drawing/2014/main" id="{00000000-0008-0000-0100-000075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10" name="Text Box 9">
          <a:extLst>
            <a:ext uri="{FF2B5EF4-FFF2-40B4-BE49-F238E27FC236}">
              <a16:creationId xmlns:a16="http://schemas.microsoft.com/office/drawing/2014/main" id="{00000000-0008-0000-0100-000076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11" name="Text Box 11">
          <a:extLst>
            <a:ext uri="{FF2B5EF4-FFF2-40B4-BE49-F238E27FC236}">
              <a16:creationId xmlns:a16="http://schemas.microsoft.com/office/drawing/2014/main" id="{00000000-0008-0000-0100-000077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12" name="Text Box 8">
          <a:extLst>
            <a:ext uri="{FF2B5EF4-FFF2-40B4-BE49-F238E27FC236}">
              <a16:creationId xmlns:a16="http://schemas.microsoft.com/office/drawing/2014/main" id="{00000000-0008-0000-0100-000078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13" name="Text Box 9">
          <a:extLst>
            <a:ext uri="{FF2B5EF4-FFF2-40B4-BE49-F238E27FC236}">
              <a16:creationId xmlns:a16="http://schemas.microsoft.com/office/drawing/2014/main" id="{00000000-0008-0000-0100-000079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14" name="Text Box 11">
          <a:extLst>
            <a:ext uri="{FF2B5EF4-FFF2-40B4-BE49-F238E27FC236}">
              <a16:creationId xmlns:a16="http://schemas.microsoft.com/office/drawing/2014/main" id="{00000000-0008-0000-0100-00007A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15" name="Text Box 8">
          <a:extLst>
            <a:ext uri="{FF2B5EF4-FFF2-40B4-BE49-F238E27FC236}">
              <a16:creationId xmlns:a16="http://schemas.microsoft.com/office/drawing/2014/main" id="{00000000-0008-0000-0100-00007B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16" name="Text Box 9">
          <a:extLst>
            <a:ext uri="{FF2B5EF4-FFF2-40B4-BE49-F238E27FC236}">
              <a16:creationId xmlns:a16="http://schemas.microsoft.com/office/drawing/2014/main" id="{00000000-0008-0000-0100-00007C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17" name="Text Box 11">
          <a:extLst>
            <a:ext uri="{FF2B5EF4-FFF2-40B4-BE49-F238E27FC236}">
              <a16:creationId xmlns:a16="http://schemas.microsoft.com/office/drawing/2014/main" id="{00000000-0008-0000-0100-00007D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18" name="Text Box 8">
          <a:extLst>
            <a:ext uri="{FF2B5EF4-FFF2-40B4-BE49-F238E27FC236}">
              <a16:creationId xmlns:a16="http://schemas.microsoft.com/office/drawing/2014/main" id="{00000000-0008-0000-0100-00007E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19" name="Text Box 9">
          <a:extLst>
            <a:ext uri="{FF2B5EF4-FFF2-40B4-BE49-F238E27FC236}">
              <a16:creationId xmlns:a16="http://schemas.microsoft.com/office/drawing/2014/main" id="{00000000-0008-0000-0100-00007F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20" name="Text Box 11">
          <a:extLst>
            <a:ext uri="{FF2B5EF4-FFF2-40B4-BE49-F238E27FC236}">
              <a16:creationId xmlns:a16="http://schemas.microsoft.com/office/drawing/2014/main" id="{00000000-0008-0000-0100-000080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21" name="Text Box 8">
          <a:extLst>
            <a:ext uri="{FF2B5EF4-FFF2-40B4-BE49-F238E27FC236}">
              <a16:creationId xmlns:a16="http://schemas.microsoft.com/office/drawing/2014/main" id="{00000000-0008-0000-0100-000081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22" name="Text Box 9">
          <a:extLst>
            <a:ext uri="{FF2B5EF4-FFF2-40B4-BE49-F238E27FC236}">
              <a16:creationId xmlns:a16="http://schemas.microsoft.com/office/drawing/2014/main" id="{00000000-0008-0000-0100-000082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23" name="Text Box 11">
          <a:extLst>
            <a:ext uri="{FF2B5EF4-FFF2-40B4-BE49-F238E27FC236}">
              <a16:creationId xmlns:a16="http://schemas.microsoft.com/office/drawing/2014/main" id="{00000000-0008-0000-0100-000083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924" name="Text Box 8">
          <a:extLst>
            <a:ext uri="{FF2B5EF4-FFF2-40B4-BE49-F238E27FC236}">
              <a16:creationId xmlns:a16="http://schemas.microsoft.com/office/drawing/2014/main" id="{00000000-0008-0000-0100-00008407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925" name="Text Box 11">
          <a:extLst>
            <a:ext uri="{FF2B5EF4-FFF2-40B4-BE49-F238E27FC236}">
              <a16:creationId xmlns:a16="http://schemas.microsoft.com/office/drawing/2014/main" id="{00000000-0008-0000-0100-000085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26" name="Text Box 8">
          <a:extLst>
            <a:ext uri="{FF2B5EF4-FFF2-40B4-BE49-F238E27FC236}">
              <a16:creationId xmlns:a16="http://schemas.microsoft.com/office/drawing/2014/main" id="{00000000-0008-0000-0100-000086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27" name="Text Box 9">
          <a:extLst>
            <a:ext uri="{FF2B5EF4-FFF2-40B4-BE49-F238E27FC236}">
              <a16:creationId xmlns:a16="http://schemas.microsoft.com/office/drawing/2014/main" id="{00000000-0008-0000-0100-000087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28" name="Text Box 11">
          <a:extLst>
            <a:ext uri="{FF2B5EF4-FFF2-40B4-BE49-F238E27FC236}">
              <a16:creationId xmlns:a16="http://schemas.microsoft.com/office/drawing/2014/main" id="{00000000-0008-0000-0100-000088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1929" name="Text Box 11">
          <a:extLst>
            <a:ext uri="{FF2B5EF4-FFF2-40B4-BE49-F238E27FC236}">
              <a16:creationId xmlns:a16="http://schemas.microsoft.com/office/drawing/2014/main" id="{00000000-0008-0000-0100-00008907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930" name="Text Box 8">
          <a:extLst>
            <a:ext uri="{FF2B5EF4-FFF2-40B4-BE49-F238E27FC236}">
              <a16:creationId xmlns:a16="http://schemas.microsoft.com/office/drawing/2014/main" id="{00000000-0008-0000-0100-00008A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931" name="Text Box 9">
          <a:extLst>
            <a:ext uri="{FF2B5EF4-FFF2-40B4-BE49-F238E27FC236}">
              <a16:creationId xmlns:a16="http://schemas.microsoft.com/office/drawing/2014/main" id="{00000000-0008-0000-0100-00008B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932" name="Text Box 11">
          <a:extLst>
            <a:ext uri="{FF2B5EF4-FFF2-40B4-BE49-F238E27FC236}">
              <a16:creationId xmlns:a16="http://schemas.microsoft.com/office/drawing/2014/main" id="{00000000-0008-0000-0100-00008C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33" name="Text Box 8">
          <a:extLst>
            <a:ext uri="{FF2B5EF4-FFF2-40B4-BE49-F238E27FC236}">
              <a16:creationId xmlns:a16="http://schemas.microsoft.com/office/drawing/2014/main" id="{00000000-0008-0000-0100-00008D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34" name="Text Box 9">
          <a:extLst>
            <a:ext uri="{FF2B5EF4-FFF2-40B4-BE49-F238E27FC236}">
              <a16:creationId xmlns:a16="http://schemas.microsoft.com/office/drawing/2014/main" id="{00000000-0008-0000-0100-00008E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35" name="Text Box 11">
          <a:extLst>
            <a:ext uri="{FF2B5EF4-FFF2-40B4-BE49-F238E27FC236}">
              <a16:creationId xmlns:a16="http://schemas.microsoft.com/office/drawing/2014/main" id="{00000000-0008-0000-0100-00008F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936" name="Text Box 8">
          <a:extLst>
            <a:ext uri="{FF2B5EF4-FFF2-40B4-BE49-F238E27FC236}">
              <a16:creationId xmlns:a16="http://schemas.microsoft.com/office/drawing/2014/main" id="{00000000-0008-0000-0100-000090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937" name="Text Box 9">
          <a:extLst>
            <a:ext uri="{FF2B5EF4-FFF2-40B4-BE49-F238E27FC236}">
              <a16:creationId xmlns:a16="http://schemas.microsoft.com/office/drawing/2014/main" id="{00000000-0008-0000-0100-000091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938" name="Text Box 11">
          <a:extLst>
            <a:ext uri="{FF2B5EF4-FFF2-40B4-BE49-F238E27FC236}">
              <a16:creationId xmlns:a16="http://schemas.microsoft.com/office/drawing/2014/main" id="{00000000-0008-0000-0100-000092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39" name="Text Box 8">
          <a:extLst>
            <a:ext uri="{FF2B5EF4-FFF2-40B4-BE49-F238E27FC236}">
              <a16:creationId xmlns:a16="http://schemas.microsoft.com/office/drawing/2014/main" id="{00000000-0008-0000-0100-000093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40" name="Text Box 9">
          <a:extLst>
            <a:ext uri="{FF2B5EF4-FFF2-40B4-BE49-F238E27FC236}">
              <a16:creationId xmlns:a16="http://schemas.microsoft.com/office/drawing/2014/main" id="{00000000-0008-0000-0100-000094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41" name="Text Box 11">
          <a:extLst>
            <a:ext uri="{FF2B5EF4-FFF2-40B4-BE49-F238E27FC236}">
              <a16:creationId xmlns:a16="http://schemas.microsoft.com/office/drawing/2014/main" id="{00000000-0008-0000-0100-000095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942" name="Text Box 8">
          <a:extLst>
            <a:ext uri="{FF2B5EF4-FFF2-40B4-BE49-F238E27FC236}">
              <a16:creationId xmlns:a16="http://schemas.microsoft.com/office/drawing/2014/main" id="{00000000-0008-0000-0100-00009607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943" name="Text Box 11">
          <a:extLst>
            <a:ext uri="{FF2B5EF4-FFF2-40B4-BE49-F238E27FC236}">
              <a16:creationId xmlns:a16="http://schemas.microsoft.com/office/drawing/2014/main" id="{00000000-0008-0000-0100-000097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944" name="Text Box 11">
          <a:extLst>
            <a:ext uri="{FF2B5EF4-FFF2-40B4-BE49-F238E27FC236}">
              <a16:creationId xmlns:a16="http://schemas.microsoft.com/office/drawing/2014/main" id="{00000000-0008-0000-0100-000098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945" name="Text Box 11">
          <a:extLst>
            <a:ext uri="{FF2B5EF4-FFF2-40B4-BE49-F238E27FC236}">
              <a16:creationId xmlns:a16="http://schemas.microsoft.com/office/drawing/2014/main" id="{00000000-0008-0000-0100-000099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946" name="Text Box 11">
          <a:extLst>
            <a:ext uri="{FF2B5EF4-FFF2-40B4-BE49-F238E27FC236}">
              <a16:creationId xmlns:a16="http://schemas.microsoft.com/office/drawing/2014/main" id="{00000000-0008-0000-0100-00009A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947" name="Text Box 11">
          <a:extLst>
            <a:ext uri="{FF2B5EF4-FFF2-40B4-BE49-F238E27FC236}">
              <a16:creationId xmlns:a16="http://schemas.microsoft.com/office/drawing/2014/main" id="{00000000-0008-0000-0100-00009B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948" name="Text Box 11">
          <a:extLst>
            <a:ext uri="{FF2B5EF4-FFF2-40B4-BE49-F238E27FC236}">
              <a16:creationId xmlns:a16="http://schemas.microsoft.com/office/drawing/2014/main" id="{00000000-0008-0000-0100-00009C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949" name="Text Box 11">
          <a:extLst>
            <a:ext uri="{FF2B5EF4-FFF2-40B4-BE49-F238E27FC236}">
              <a16:creationId xmlns:a16="http://schemas.microsoft.com/office/drawing/2014/main" id="{00000000-0008-0000-0100-00009D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950" name="Text Box 11">
          <a:extLst>
            <a:ext uri="{FF2B5EF4-FFF2-40B4-BE49-F238E27FC236}">
              <a16:creationId xmlns:a16="http://schemas.microsoft.com/office/drawing/2014/main" id="{00000000-0008-0000-0100-00009E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951" name="Text Box 11">
          <a:extLst>
            <a:ext uri="{FF2B5EF4-FFF2-40B4-BE49-F238E27FC236}">
              <a16:creationId xmlns:a16="http://schemas.microsoft.com/office/drawing/2014/main" id="{00000000-0008-0000-0100-00009F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952" name="Text Box 8">
          <a:extLst>
            <a:ext uri="{FF2B5EF4-FFF2-40B4-BE49-F238E27FC236}">
              <a16:creationId xmlns:a16="http://schemas.microsoft.com/office/drawing/2014/main" id="{00000000-0008-0000-0100-0000A007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953" name="Text Box 11">
          <a:extLst>
            <a:ext uri="{FF2B5EF4-FFF2-40B4-BE49-F238E27FC236}">
              <a16:creationId xmlns:a16="http://schemas.microsoft.com/office/drawing/2014/main" id="{00000000-0008-0000-0100-0000A1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54" name="Text Box 9">
          <a:extLst>
            <a:ext uri="{FF2B5EF4-FFF2-40B4-BE49-F238E27FC236}">
              <a16:creationId xmlns:a16="http://schemas.microsoft.com/office/drawing/2014/main" id="{00000000-0008-0000-0100-0000A2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55" name="Text Box 11">
          <a:extLst>
            <a:ext uri="{FF2B5EF4-FFF2-40B4-BE49-F238E27FC236}">
              <a16:creationId xmlns:a16="http://schemas.microsoft.com/office/drawing/2014/main" id="{00000000-0008-0000-0100-0000A3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56" name="Text Box 8">
          <a:extLst>
            <a:ext uri="{FF2B5EF4-FFF2-40B4-BE49-F238E27FC236}">
              <a16:creationId xmlns:a16="http://schemas.microsoft.com/office/drawing/2014/main" id="{00000000-0008-0000-0100-0000A4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57" name="Text Box 9">
          <a:extLst>
            <a:ext uri="{FF2B5EF4-FFF2-40B4-BE49-F238E27FC236}">
              <a16:creationId xmlns:a16="http://schemas.microsoft.com/office/drawing/2014/main" id="{00000000-0008-0000-0100-0000A5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58" name="Text Box 11">
          <a:extLst>
            <a:ext uri="{FF2B5EF4-FFF2-40B4-BE49-F238E27FC236}">
              <a16:creationId xmlns:a16="http://schemas.microsoft.com/office/drawing/2014/main" id="{00000000-0008-0000-0100-0000A6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59" name="Text Box 8">
          <a:extLst>
            <a:ext uri="{FF2B5EF4-FFF2-40B4-BE49-F238E27FC236}">
              <a16:creationId xmlns:a16="http://schemas.microsoft.com/office/drawing/2014/main" id="{00000000-0008-0000-0100-0000A7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60" name="Text Box 9">
          <a:extLst>
            <a:ext uri="{FF2B5EF4-FFF2-40B4-BE49-F238E27FC236}">
              <a16:creationId xmlns:a16="http://schemas.microsoft.com/office/drawing/2014/main" id="{00000000-0008-0000-0100-0000A8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61" name="Text Box 11">
          <a:extLst>
            <a:ext uri="{FF2B5EF4-FFF2-40B4-BE49-F238E27FC236}">
              <a16:creationId xmlns:a16="http://schemas.microsoft.com/office/drawing/2014/main" id="{00000000-0008-0000-0100-0000A9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62" name="Text Box 8">
          <a:extLst>
            <a:ext uri="{FF2B5EF4-FFF2-40B4-BE49-F238E27FC236}">
              <a16:creationId xmlns:a16="http://schemas.microsoft.com/office/drawing/2014/main" id="{00000000-0008-0000-0100-0000AA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63" name="Text Box 9">
          <a:extLst>
            <a:ext uri="{FF2B5EF4-FFF2-40B4-BE49-F238E27FC236}">
              <a16:creationId xmlns:a16="http://schemas.microsoft.com/office/drawing/2014/main" id="{00000000-0008-0000-0100-0000AB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64" name="Text Box 11">
          <a:extLst>
            <a:ext uri="{FF2B5EF4-FFF2-40B4-BE49-F238E27FC236}">
              <a16:creationId xmlns:a16="http://schemas.microsoft.com/office/drawing/2014/main" id="{00000000-0008-0000-0100-0000AC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65" name="Text Box 8">
          <a:extLst>
            <a:ext uri="{FF2B5EF4-FFF2-40B4-BE49-F238E27FC236}">
              <a16:creationId xmlns:a16="http://schemas.microsoft.com/office/drawing/2014/main" id="{00000000-0008-0000-0100-0000AD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66" name="Text Box 9">
          <a:extLst>
            <a:ext uri="{FF2B5EF4-FFF2-40B4-BE49-F238E27FC236}">
              <a16:creationId xmlns:a16="http://schemas.microsoft.com/office/drawing/2014/main" id="{00000000-0008-0000-0100-0000AE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67" name="Text Box 11">
          <a:extLst>
            <a:ext uri="{FF2B5EF4-FFF2-40B4-BE49-F238E27FC236}">
              <a16:creationId xmlns:a16="http://schemas.microsoft.com/office/drawing/2014/main" id="{00000000-0008-0000-0100-0000AF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68" name="Text Box 8">
          <a:extLst>
            <a:ext uri="{FF2B5EF4-FFF2-40B4-BE49-F238E27FC236}">
              <a16:creationId xmlns:a16="http://schemas.microsoft.com/office/drawing/2014/main" id="{00000000-0008-0000-0100-0000B0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69" name="Text Box 9">
          <a:extLst>
            <a:ext uri="{FF2B5EF4-FFF2-40B4-BE49-F238E27FC236}">
              <a16:creationId xmlns:a16="http://schemas.microsoft.com/office/drawing/2014/main" id="{00000000-0008-0000-0100-0000B1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70" name="Text Box 11">
          <a:extLst>
            <a:ext uri="{FF2B5EF4-FFF2-40B4-BE49-F238E27FC236}">
              <a16:creationId xmlns:a16="http://schemas.microsoft.com/office/drawing/2014/main" id="{00000000-0008-0000-0100-0000B2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71" name="Text Box 8">
          <a:extLst>
            <a:ext uri="{FF2B5EF4-FFF2-40B4-BE49-F238E27FC236}">
              <a16:creationId xmlns:a16="http://schemas.microsoft.com/office/drawing/2014/main" id="{00000000-0008-0000-0100-0000B3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72" name="Text Box 9">
          <a:extLst>
            <a:ext uri="{FF2B5EF4-FFF2-40B4-BE49-F238E27FC236}">
              <a16:creationId xmlns:a16="http://schemas.microsoft.com/office/drawing/2014/main" id="{00000000-0008-0000-0100-0000B4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73" name="Text Box 11">
          <a:extLst>
            <a:ext uri="{FF2B5EF4-FFF2-40B4-BE49-F238E27FC236}">
              <a16:creationId xmlns:a16="http://schemas.microsoft.com/office/drawing/2014/main" id="{00000000-0008-0000-0100-0000B5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74" name="Text Box 8">
          <a:extLst>
            <a:ext uri="{FF2B5EF4-FFF2-40B4-BE49-F238E27FC236}">
              <a16:creationId xmlns:a16="http://schemas.microsoft.com/office/drawing/2014/main" id="{00000000-0008-0000-0100-0000B6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75" name="Text Box 9">
          <a:extLst>
            <a:ext uri="{FF2B5EF4-FFF2-40B4-BE49-F238E27FC236}">
              <a16:creationId xmlns:a16="http://schemas.microsoft.com/office/drawing/2014/main" id="{00000000-0008-0000-0100-0000B7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76" name="Text Box 11">
          <a:extLst>
            <a:ext uri="{FF2B5EF4-FFF2-40B4-BE49-F238E27FC236}">
              <a16:creationId xmlns:a16="http://schemas.microsoft.com/office/drawing/2014/main" id="{00000000-0008-0000-0100-0000B8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77" name="Text Box 8">
          <a:extLst>
            <a:ext uri="{FF2B5EF4-FFF2-40B4-BE49-F238E27FC236}">
              <a16:creationId xmlns:a16="http://schemas.microsoft.com/office/drawing/2014/main" id="{00000000-0008-0000-0100-0000B9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78" name="Text Box 9">
          <a:extLst>
            <a:ext uri="{FF2B5EF4-FFF2-40B4-BE49-F238E27FC236}">
              <a16:creationId xmlns:a16="http://schemas.microsoft.com/office/drawing/2014/main" id="{00000000-0008-0000-0100-0000BA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79" name="Text Box 11">
          <a:extLst>
            <a:ext uri="{FF2B5EF4-FFF2-40B4-BE49-F238E27FC236}">
              <a16:creationId xmlns:a16="http://schemas.microsoft.com/office/drawing/2014/main" id="{00000000-0008-0000-0100-0000BB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80" name="Text Box 8">
          <a:extLst>
            <a:ext uri="{FF2B5EF4-FFF2-40B4-BE49-F238E27FC236}">
              <a16:creationId xmlns:a16="http://schemas.microsoft.com/office/drawing/2014/main" id="{00000000-0008-0000-0100-0000BC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81" name="Text Box 9">
          <a:extLst>
            <a:ext uri="{FF2B5EF4-FFF2-40B4-BE49-F238E27FC236}">
              <a16:creationId xmlns:a16="http://schemas.microsoft.com/office/drawing/2014/main" id="{00000000-0008-0000-0100-0000BD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82" name="Text Box 11">
          <a:extLst>
            <a:ext uri="{FF2B5EF4-FFF2-40B4-BE49-F238E27FC236}">
              <a16:creationId xmlns:a16="http://schemas.microsoft.com/office/drawing/2014/main" id="{00000000-0008-0000-0100-0000BE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83" name="Text Box 8">
          <a:extLst>
            <a:ext uri="{FF2B5EF4-FFF2-40B4-BE49-F238E27FC236}">
              <a16:creationId xmlns:a16="http://schemas.microsoft.com/office/drawing/2014/main" id="{00000000-0008-0000-0100-0000BF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84" name="Text Box 9">
          <a:extLst>
            <a:ext uri="{FF2B5EF4-FFF2-40B4-BE49-F238E27FC236}">
              <a16:creationId xmlns:a16="http://schemas.microsoft.com/office/drawing/2014/main" id="{00000000-0008-0000-0100-0000C0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85" name="Text Box 11">
          <a:extLst>
            <a:ext uri="{FF2B5EF4-FFF2-40B4-BE49-F238E27FC236}">
              <a16:creationId xmlns:a16="http://schemas.microsoft.com/office/drawing/2014/main" id="{00000000-0008-0000-0100-0000C1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86" name="Text Box 8">
          <a:extLst>
            <a:ext uri="{FF2B5EF4-FFF2-40B4-BE49-F238E27FC236}">
              <a16:creationId xmlns:a16="http://schemas.microsoft.com/office/drawing/2014/main" id="{00000000-0008-0000-0100-0000C2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87" name="Text Box 9">
          <a:extLst>
            <a:ext uri="{FF2B5EF4-FFF2-40B4-BE49-F238E27FC236}">
              <a16:creationId xmlns:a16="http://schemas.microsoft.com/office/drawing/2014/main" id="{00000000-0008-0000-0100-0000C3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88" name="Text Box 11">
          <a:extLst>
            <a:ext uri="{FF2B5EF4-FFF2-40B4-BE49-F238E27FC236}">
              <a16:creationId xmlns:a16="http://schemas.microsoft.com/office/drawing/2014/main" id="{00000000-0008-0000-0100-0000C4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1989" name="Text Box 8">
          <a:extLst>
            <a:ext uri="{FF2B5EF4-FFF2-40B4-BE49-F238E27FC236}">
              <a16:creationId xmlns:a16="http://schemas.microsoft.com/office/drawing/2014/main" id="{00000000-0008-0000-0100-0000C507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1990" name="Text Box 11">
          <a:extLst>
            <a:ext uri="{FF2B5EF4-FFF2-40B4-BE49-F238E27FC236}">
              <a16:creationId xmlns:a16="http://schemas.microsoft.com/office/drawing/2014/main" id="{00000000-0008-0000-0100-0000C6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91" name="Text Box 8">
          <a:extLst>
            <a:ext uri="{FF2B5EF4-FFF2-40B4-BE49-F238E27FC236}">
              <a16:creationId xmlns:a16="http://schemas.microsoft.com/office/drawing/2014/main" id="{00000000-0008-0000-0100-0000C7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92" name="Text Box 9">
          <a:extLst>
            <a:ext uri="{FF2B5EF4-FFF2-40B4-BE49-F238E27FC236}">
              <a16:creationId xmlns:a16="http://schemas.microsoft.com/office/drawing/2014/main" id="{00000000-0008-0000-0100-0000C8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93" name="Text Box 11">
          <a:extLst>
            <a:ext uri="{FF2B5EF4-FFF2-40B4-BE49-F238E27FC236}">
              <a16:creationId xmlns:a16="http://schemas.microsoft.com/office/drawing/2014/main" id="{00000000-0008-0000-0100-0000C9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994" name="Text Box 8">
          <a:extLst>
            <a:ext uri="{FF2B5EF4-FFF2-40B4-BE49-F238E27FC236}">
              <a16:creationId xmlns:a16="http://schemas.microsoft.com/office/drawing/2014/main" id="{00000000-0008-0000-0100-0000CA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995" name="Text Box 9">
          <a:extLst>
            <a:ext uri="{FF2B5EF4-FFF2-40B4-BE49-F238E27FC236}">
              <a16:creationId xmlns:a16="http://schemas.microsoft.com/office/drawing/2014/main" id="{00000000-0008-0000-0100-0000CB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1996" name="Text Box 11">
          <a:extLst>
            <a:ext uri="{FF2B5EF4-FFF2-40B4-BE49-F238E27FC236}">
              <a16:creationId xmlns:a16="http://schemas.microsoft.com/office/drawing/2014/main" id="{00000000-0008-0000-0100-0000CC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97" name="Text Box 8">
          <a:extLst>
            <a:ext uri="{FF2B5EF4-FFF2-40B4-BE49-F238E27FC236}">
              <a16:creationId xmlns:a16="http://schemas.microsoft.com/office/drawing/2014/main" id="{00000000-0008-0000-0100-0000CD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98" name="Text Box 9">
          <a:extLst>
            <a:ext uri="{FF2B5EF4-FFF2-40B4-BE49-F238E27FC236}">
              <a16:creationId xmlns:a16="http://schemas.microsoft.com/office/drawing/2014/main" id="{00000000-0008-0000-0100-0000CE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1999" name="Text Box 11">
          <a:extLst>
            <a:ext uri="{FF2B5EF4-FFF2-40B4-BE49-F238E27FC236}">
              <a16:creationId xmlns:a16="http://schemas.microsoft.com/office/drawing/2014/main" id="{00000000-0008-0000-0100-0000CF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000" name="Text Box 8">
          <a:extLst>
            <a:ext uri="{FF2B5EF4-FFF2-40B4-BE49-F238E27FC236}">
              <a16:creationId xmlns:a16="http://schemas.microsoft.com/office/drawing/2014/main" id="{00000000-0008-0000-0100-0000D0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001" name="Text Box 9">
          <a:extLst>
            <a:ext uri="{FF2B5EF4-FFF2-40B4-BE49-F238E27FC236}">
              <a16:creationId xmlns:a16="http://schemas.microsoft.com/office/drawing/2014/main" id="{00000000-0008-0000-0100-0000D1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002" name="Text Box 11">
          <a:extLst>
            <a:ext uri="{FF2B5EF4-FFF2-40B4-BE49-F238E27FC236}">
              <a16:creationId xmlns:a16="http://schemas.microsoft.com/office/drawing/2014/main" id="{00000000-0008-0000-0100-0000D207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03" name="Text Box 8">
          <a:extLst>
            <a:ext uri="{FF2B5EF4-FFF2-40B4-BE49-F238E27FC236}">
              <a16:creationId xmlns:a16="http://schemas.microsoft.com/office/drawing/2014/main" id="{00000000-0008-0000-0100-0000D3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04" name="Text Box 9">
          <a:extLst>
            <a:ext uri="{FF2B5EF4-FFF2-40B4-BE49-F238E27FC236}">
              <a16:creationId xmlns:a16="http://schemas.microsoft.com/office/drawing/2014/main" id="{00000000-0008-0000-0100-0000D4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05" name="Text Box 11">
          <a:extLst>
            <a:ext uri="{FF2B5EF4-FFF2-40B4-BE49-F238E27FC236}">
              <a16:creationId xmlns:a16="http://schemas.microsoft.com/office/drawing/2014/main" id="{00000000-0008-0000-0100-0000D5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006" name="Text Box 8">
          <a:extLst>
            <a:ext uri="{FF2B5EF4-FFF2-40B4-BE49-F238E27FC236}">
              <a16:creationId xmlns:a16="http://schemas.microsoft.com/office/drawing/2014/main" id="{00000000-0008-0000-0100-0000D607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007" name="Text Box 11">
          <a:extLst>
            <a:ext uri="{FF2B5EF4-FFF2-40B4-BE49-F238E27FC236}">
              <a16:creationId xmlns:a16="http://schemas.microsoft.com/office/drawing/2014/main" id="{00000000-0008-0000-0100-0000D7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008" name="Text Box 11">
          <a:extLst>
            <a:ext uri="{FF2B5EF4-FFF2-40B4-BE49-F238E27FC236}">
              <a16:creationId xmlns:a16="http://schemas.microsoft.com/office/drawing/2014/main" id="{00000000-0008-0000-0100-0000D8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009" name="Text Box 11">
          <a:extLst>
            <a:ext uri="{FF2B5EF4-FFF2-40B4-BE49-F238E27FC236}">
              <a16:creationId xmlns:a16="http://schemas.microsoft.com/office/drawing/2014/main" id="{00000000-0008-0000-0100-0000D9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010" name="Text Box 11">
          <a:extLst>
            <a:ext uri="{FF2B5EF4-FFF2-40B4-BE49-F238E27FC236}">
              <a16:creationId xmlns:a16="http://schemas.microsoft.com/office/drawing/2014/main" id="{00000000-0008-0000-0100-0000DA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011" name="Text Box 11">
          <a:extLst>
            <a:ext uri="{FF2B5EF4-FFF2-40B4-BE49-F238E27FC236}">
              <a16:creationId xmlns:a16="http://schemas.microsoft.com/office/drawing/2014/main" id="{00000000-0008-0000-0100-0000DB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012" name="Text Box 11">
          <a:extLst>
            <a:ext uri="{FF2B5EF4-FFF2-40B4-BE49-F238E27FC236}">
              <a16:creationId xmlns:a16="http://schemas.microsoft.com/office/drawing/2014/main" id="{00000000-0008-0000-0100-0000DC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013" name="Text Box 11">
          <a:extLst>
            <a:ext uri="{FF2B5EF4-FFF2-40B4-BE49-F238E27FC236}">
              <a16:creationId xmlns:a16="http://schemas.microsoft.com/office/drawing/2014/main" id="{00000000-0008-0000-0100-0000DD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014" name="Text Box 11">
          <a:extLst>
            <a:ext uri="{FF2B5EF4-FFF2-40B4-BE49-F238E27FC236}">
              <a16:creationId xmlns:a16="http://schemas.microsoft.com/office/drawing/2014/main" id="{00000000-0008-0000-0100-0000DE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015" name="Text Box 11">
          <a:extLst>
            <a:ext uri="{FF2B5EF4-FFF2-40B4-BE49-F238E27FC236}">
              <a16:creationId xmlns:a16="http://schemas.microsoft.com/office/drawing/2014/main" id="{00000000-0008-0000-0100-0000DF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016" name="Text Box 8">
          <a:extLst>
            <a:ext uri="{FF2B5EF4-FFF2-40B4-BE49-F238E27FC236}">
              <a16:creationId xmlns:a16="http://schemas.microsoft.com/office/drawing/2014/main" id="{00000000-0008-0000-0100-0000E007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017" name="Text Box 11">
          <a:extLst>
            <a:ext uri="{FF2B5EF4-FFF2-40B4-BE49-F238E27FC236}">
              <a16:creationId xmlns:a16="http://schemas.microsoft.com/office/drawing/2014/main" id="{00000000-0008-0000-0100-0000E107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18" name="Text Box 8">
          <a:extLst>
            <a:ext uri="{FF2B5EF4-FFF2-40B4-BE49-F238E27FC236}">
              <a16:creationId xmlns:a16="http://schemas.microsoft.com/office/drawing/2014/main" id="{00000000-0008-0000-0100-0000E2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19" name="Text Box 9">
          <a:extLst>
            <a:ext uri="{FF2B5EF4-FFF2-40B4-BE49-F238E27FC236}">
              <a16:creationId xmlns:a16="http://schemas.microsoft.com/office/drawing/2014/main" id="{00000000-0008-0000-0100-0000E3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20" name="Text Box 11">
          <a:extLst>
            <a:ext uri="{FF2B5EF4-FFF2-40B4-BE49-F238E27FC236}">
              <a16:creationId xmlns:a16="http://schemas.microsoft.com/office/drawing/2014/main" id="{00000000-0008-0000-0100-0000E4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21" name="Text Box 8">
          <a:extLst>
            <a:ext uri="{FF2B5EF4-FFF2-40B4-BE49-F238E27FC236}">
              <a16:creationId xmlns:a16="http://schemas.microsoft.com/office/drawing/2014/main" id="{00000000-0008-0000-0100-0000E5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22" name="Text Box 9">
          <a:extLst>
            <a:ext uri="{FF2B5EF4-FFF2-40B4-BE49-F238E27FC236}">
              <a16:creationId xmlns:a16="http://schemas.microsoft.com/office/drawing/2014/main" id="{00000000-0008-0000-0100-0000E6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23" name="Text Box 11">
          <a:extLst>
            <a:ext uri="{FF2B5EF4-FFF2-40B4-BE49-F238E27FC236}">
              <a16:creationId xmlns:a16="http://schemas.microsoft.com/office/drawing/2014/main" id="{00000000-0008-0000-0100-0000E7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24" name="Text Box 8">
          <a:extLst>
            <a:ext uri="{FF2B5EF4-FFF2-40B4-BE49-F238E27FC236}">
              <a16:creationId xmlns:a16="http://schemas.microsoft.com/office/drawing/2014/main" id="{00000000-0008-0000-0100-0000E8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25" name="Text Box 9">
          <a:extLst>
            <a:ext uri="{FF2B5EF4-FFF2-40B4-BE49-F238E27FC236}">
              <a16:creationId xmlns:a16="http://schemas.microsoft.com/office/drawing/2014/main" id="{00000000-0008-0000-0100-0000E9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26" name="Text Box 11">
          <a:extLst>
            <a:ext uri="{FF2B5EF4-FFF2-40B4-BE49-F238E27FC236}">
              <a16:creationId xmlns:a16="http://schemas.microsoft.com/office/drawing/2014/main" id="{00000000-0008-0000-0100-0000EA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27" name="Text Box 8">
          <a:extLst>
            <a:ext uri="{FF2B5EF4-FFF2-40B4-BE49-F238E27FC236}">
              <a16:creationId xmlns:a16="http://schemas.microsoft.com/office/drawing/2014/main" id="{00000000-0008-0000-0100-0000EB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28" name="Text Box 9">
          <a:extLst>
            <a:ext uri="{FF2B5EF4-FFF2-40B4-BE49-F238E27FC236}">
              <a16:creationId xmlns:a16="http://schemas.microsoft.com/office/drawing/2014/main" id="{00000000-0008-0000-0100-0000EC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29" name="Text Box 11">
          <a:extLst>
            <a:ext uri="{FF2B5EF4-FFF2-40B4-BE49-F238E27FC236}">
              <a16:creationId xmlns:a16="http://schemas.microsoft.com/office/drawing/2014/main" id="{00000000-0008-0000-0100-0000ED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30" name="Text Box 8">
          <a:extLst>
            <a:ext uri="{FF2B5EF4-FFF2-40B4-BE49-F238E27FC236}">
              <a16:creationId xmlns:a16="http://schemas.microsoft.com/office/drawing/2014/main" id="{00000000-0008-0000-0100-0000EE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31" name="Text Box 9">
          <a:extLst>
            <a:ext uri="{FF2B5EF4-FFF2-40B4-BE49-F238E27FC236}">
              <a16:creationId xmlns:a16="http://schemas.microsoft.com/office/drawing/2014/main" id="{00000000-0008-0000-0100-0000EF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32" name="Text Box 11">
          <a:extLst>
            <a:ext uri="{FF2B5EF4-FFF2-40B4-BE49-F238E27FC236}">
              <a16:creationId xmlns:a16="http://schemas.microsoft.com/office/drawing/2014/main" id="{00000000-0008-0000-0100-0000F0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33" name="Text Box 8">
          <a:extLst>
            <a:ext uri="{FF2B5EF4-FFF2-40B4-BE49-F238E27FC236}">
              <a16:creationId xmlns:a16="http://schemas.microsoft.com/office/drawing/2014/main" id="{00000000-0008-0000-0100-0000F1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34" name="Text Box 9">
          <a:extLst>
            <a:ext uri="{FF2B5EF4-FFF2-40B4-BE49-F238E27FC236}">
              <a16:creationId xmlns:a16="http://schemas.microsoft.com/office/drawing/2014/main" id="{00000000-0008-0000-0100-0000F2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35" name="Text Box 11">
          <a:extLst>
            <a:ext uri="{FF2B5EF4-FFF2-40B4-BE49-F238E27FC236}">
              <a16:creationId xmlns:a16="http://schemas.microsoft.com/office/drawing/2014/main" id="{00000000-0008-0000-0100-0000F3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36" name="Text Box 11">
          <a:extLst>
            <a:ext uri="{FF2B5EF4-FFF2-40B4-BE49-F238E27FC236}">
              <a16:creationId xmlns:a16="http://schemas.microsoft.com/office/drawing/2014/main" id="{00000000-0008-0000-0100-0000F4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37" name="Text Box 9">
          <a:extLst>
            <a:ext uri="{FF2B5EF4-FFF2-40B4-BE49-F238E27FC236}">
              <a16:creationId xmlns:a16="http://schemas.microsoft.com/office/drawing/2014/main" id="{00000000-0008-0000-0100-0000F5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38" name="Text Box 11">
          <a:extLst>
            <a:ext uri="{FF2B5EF4-FFF2-40B4-BE49-F238E27FC236}">
              <a16:creationId xmlns:a16="http://schemas.microsoft.com/office/drawing/2014/main" id="{00000000-0008-0000-0100-0000F6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39" name="Text Box 8">
          <a:extLst>
            <a:ext uri="{FF2B5EF4-FFF2-40B4-BE49-F238E27FC236}">
              <a16:creationId xmlns:a16="http://schemas.microsoft.com/office/drawing/2014/main" id="{00000000-0008-0000-0100-0000F7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40" name="Text Box 9">
          <a:extLst>
            <a:ext uri="{FF2B5EF4-FFF2-40B4-BE49-F238E27FC236}">
              <a16:creationId xmlns:a16="http://schemas.microsoft.com/office/drawing/2014/main" id="{00000000-0008-0000-0100-0000F8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41" name="Text Box 11">
          <a:extLst>
            <a:ext uri="{FF2B5EF4-FFF2-40B4-BE49-F238E27FC236}">
              <a16:creationId xmlns:a16="http://schemas.microsoft.com/office/drawing/2014/main" id="{00000000-0008-0000-0100-0000F9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42" name="Text Box 8">
          <a:extLst>
            <a:ext uri="{FF2B5EF4-FFF2-40B4-BE49-F238E27FC236}">
              <a16:creationId xmlns:a16="http://schemas.microsoft.com/office/drawing/2014/main" id="{00000000-0008-0000-0100-0000FA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43" name="Text Box 9">
          <a:extLst>
            <a:ext uri="{FF2B5EF4-FFF2-40B4-BE49-F238E27FC236}">
              <a16:creationId xmlns:a16="http://schemas.microsoft.com/office/drawing/2014/main" id="{00000000-0008-0000-0100-0000FB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44" name="Text Box 11">
          <a:extLst>
            <a:ext uri="{FF2B5EF4-FFF2-40B4-BE49-F238E27FC236}">
              <a16:creationId xmlns:a16="http://schemas.microsoft.com/office/drawing/2014/main" id="{00000000-0008-0000-0100-0000FC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45" name="Text Box 8">
          <a:extLst>
            <a:ext uri="{FF2B5EF4-FFF2-40B4-BE49-F238E27FC236}">
              <a16:creationId xmlns:a16="http://schemas.microsoft.com/office/drawing/2014/main" id="{00000000-0008-0000-0100-0000FD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46" name="Text Box 9">
          <a:extLst>
            <a:ext uri="{FF2B5EF4-FFF2-40B4-BE49-F238E27FC236}">
              <a16:creationId xmlns:a16="http://schemas.microsoft.com/office/drawing/2014/main" id="{00000000-0008-0000-0100-0000FE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47" name="Text Box 11">
          <a:extLst>
            <a:ext uri="{FF2B5EF4-FFF2-40B4-BE49-F238E27FC236}">
              <a16:creationId xmlns:a16="http://schemas.microsoft.com/office/drawing/2014/main" id="{00000000-0008-0000-0100-0000FF07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48" name="Text Box 8">
          <a:extLst>
            <a:ext uri="{FF2B5EF4-FFF2-40B4-BE49-F238E27FC236}">
              <a16:creationId xmlns:a16="http://schemas.microsoft.com/office/drawing/2014/main" id="{00000000-0008-0000-0100-000000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49" name="Text Box 9">
          <a:extLst>
            <a:ext uri="{FF2B5EF4-FFF2-40B4-BE49-F238E27FC236}">
              <a16:creationId xmlns:a16="http://schemas.microsoft.com/office/drawing/2014/main" id="{00000000-0008-0000-0100-000001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50" name="Text Box 11">
          <a:extLst>
            <a:ext uri="{FF2B5EF4-FFF2-40B4-BE49-F238E27FC236}">
              <a16:creationId xmlns:a16="http://schemas.microsoft.com/office/drawing/2014/main" id="{00000000-0008-0000-0100-000002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51" name="Text Box 8">
          <a:extLst>
            <a:ext uri="{FF2B5EF4-FFF2-40B4-BE49-F238E27FC236}">
              <a16:creationId xmlns:a16="http://schemas.microsoft.com/office/drawing/2014/main" id="{00000000-0008-0000-0100-000003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52" name="Text Box 9">
          <a:extLst>
            <a:ext uri="{FF2B5EF4-FFF2-40B4-BE49-F238E27FC236}">
              <a16:creationId xmlns:a16="http://schemas.microsoft.com/office/drawing/2014/main" id="{00000000-0008-0000-0100-000004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53" name="Text Box 11">
          <a:extLst>
            <a:ext uri="{FF2B5EF4-FFF2-40B4-BE49-F238E27FC236}">
              <a16:creationId xmlns:a16="http://schemas.microsoft.com/office/drawing/2014/main" id="{00000000-0008-0000-0100-000005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54" name="Text Box 8">
          <a:extLst>
            <a:ext uri="{FF2B5EF4-FFF2-40B4-BE49-F238E27FC236}">
              <a16:creationId xmlns:a16="http://schemas.microsoft.com/office/drawing/2014/main" id="{00000000-0008-0000-0100-000006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55" name="Text Box 9">
          <a:extLst>
            <a:ext uri="{FF2B5EF4-FFF2-40B4-BE49-F238E27FC236}">
              <a16:creationId xmlns:a16="http://schemas.microsoft.com/office/drawing/2014/main" id="{00000000-0008-0000-0100-000007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56" name="Text Box 11">
          <a:extLst>
            <a:ext uri="{FF2B5EF4-FFF2-40B4-BE49-F238E27FC236}">
              <a16:creationId xmlns:a16="http://schemas.microsoft.com/office/drawing/2014/main" id="{00000000-0008-0000-0100-000008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57" name="Text Box 8">
          <a:extLst>
            <a:ext uri="{FF2B5EF4-FFF2-40B4-BE49-F238E27FC236}">
              <a16:creationId xmlns:a16="http://schemas.microsoft.com/office/drawing/2014/main" id="{00000000-0008-0000-0100-000009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58" name="Text Box 9">
          <a:extLst>
            <a:ext uri="{FF2B5EF4-FFF2-40B4-BE49-F238E27FC236}">
              <a16:creationId xmlns:a16="http://schemas.microsoft.com/office/drawing/2014/main" id="{00000000-0008-0000-0100-00000A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59" name="Text Box 11">
          <a:extLst>
            <a:ext uri="{FF2B5EF4-FFF2-40B4-BE49-F238E27FC236}">
              <a16:creationId xmlns:a16="http://schemas.microsoft.com/office/drawing/2014/main" id="{00000000-0008-0000-0100-00000B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60" name="Text Box 8">
          <a:extLst>
            <a:ext uri="{FF2B5EF4-FFF2-40B4-BE49-F238E27FC236}">
              <a16:creationId xmlns:a16="http://schemas.microsoft.com/office/drawing/2014/main" id="{00000000-0008-0000-0100-00000C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61" name="Text Box 9">
          <a:extLst>
            <a:ext uri="{FF2B5EF4-FFF2-40B4-BE49-F238E27FC236}">
              <a16:creationId xmlns:a16="http://schemas.microsoft.com/office/drawing/2014/main" id="{00000000-0008-0000-0100-00000D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62" name="Text Box 11">
          <a:extLst>
            <a:ext uri="{FF2B5EF4-FFF2-40B4-BE49-F238E27FC236}">
              <a16:creationId xmlns:a16="http://schemas.microsoft.com/office/drawing/2014/main" id="{00000000-0008-0000-0100-00000E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63" name="Text Box 8">
          <a:extLst>
            <a:ext uri="{FF2B5EF4-FFF2-40B4-BE49-F238E27FC236}">
              <a16:creationId xmlns:a16="http://schemas.microsoft.com/office/drawing/2014/main" id="{00000000-0008-0000-0100-00000F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64" name="Text Box 9">
          <a:extLst>
            <a:ext uri="{FF2B5EF4-FFF2-40B4-BE49-F238E27FC236}">
              <a16:creationId xmlns:a16="http://schemas.microsoft.com/office/drawing/2014/main" id="{00000000-0008-0000-0100-000010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65" name="Text Box 11">
          <a:extLst>
            <a:ext uri="{FF2B5EF4-FFF2-40B4-BE49-F238E27FC236}">
              <a16:creationId xmlns:a16="http://schemas.microsoft.com/office/drawing/2014/main" id="{00000000-0008-0000-0100-000011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66" name="Text Box 8">
          <a:extLst>
            <a:ext uri="{FF2B5EF4-FFF2-40B4-BE49-F238E27FC236}">
              <a16:creationId xmlns:a16="http://schemas.microsoft.com/office/drawing/2014/main" id="{00000000-0008-0000-0100-000012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67" name="Text Box 9">
          <a:extLst>
            <a:ext uri="{FF2B5EF4-FFF2-40B4-BE49-F238E27FC236}">
              <a16:creationId xmlns:a16="http://schemas.microsoft.com/office/drawing/2014/main" id="{00000000-0008-0000-0100-000013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68" name="Text Box 11">
          <a:extLst>
            <a:ext uri="{FF2B5EF4-FFF2-40B4-BE49-F238E27FC236}">
              <a16:creationId xmlns:a16="http://schemas.microsoft.com/office/drawing/2014/main" id="{00000000-0008-0000-0100-000014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69" name="Text Box 8">
          <a:extLst>
            <a:ext uri="{FF2B5EF4-FFF2-40B4-BE49-F238E27FC236}">
              <a16:creationId xmlns:a16="http://schemas.microsoft.com/office/drawing/2014/main" id="{00000000-0008-0000-0100-000015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70" name="Text Box 9">
          <a:extLst>
            <a:ext uri="{FF2B5EF4-FFF2-40B4-BE49-F238E27FC236}">
              <a16:creationId xmlns:a16="http://schemas.microsoft.com/office/drawing/2014/main" id="{00000000-0008-0000-0100-000016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71" name="Text Box 11">
          <a:extLst>
            <a:ext uri="{FF2B5EF4-FFF2-40B4-BE49-F238E27FC236}">
              <a16:creationId xmlns:a16="http://schemas.microsoft.com/office/drawing/2014/main" id="{00000000-0008-0000-0100-000017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072" name="Text Box 8">
          <a:extLst>
            <a:ext uri="{FF2B5EF4-FFF2-40B4-BE49-F238E27FC236}">
              <a16:creationId xmlns:a16="http://schemas.microsoft.com/office/drawing/2014/main" id="{00000000-0008-0000-0100-00001808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73" name="Text Box 8">
          <a:extLst>
            <a:ext uri="{FF2B5EF4-FFF2-40B4-BE49-F238E27FC236}">
              <a16:creationId xmlns:a16="http://schemas.microsoft.com/office/drawing/2014/main" id="{00000000-0008-0000-0100-000019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74" name="Text Box 9">
          <a:extLst>
            <a:ext uri="{FF2B5EF4-FFF2-40B4-BE49-F238E27FC236}">
              <a16:creationId xmlns:a16="http://schemas.microsoft.com/office/drawing/2014/main" id="{00000000-0008-0000-0100-00001A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75" name="Text Box 11">
          <a:extLst>
            <a:ext uri="{FF2B5EF4-FFF2-40B4-BE49-F238E27FC236}">
              <a16:creationId xmlns:a16="http://schemas.microsoft.com/office/drawing/2014/main" id="{00000000-0008-0000-0100-00001B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2076" name="Text Box 11">
          <a:extLst>
            <a:ext uri="{FF2B5EF4-FFF2-40B4-BE49-F238E27FC236}">
              <a16:creationId xmlns:a16="http://schemas.microsoft.com/office/drawing/2014/main" id="{00000000-0008-0000-0100-00001C08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077" name="Text Box 8">
          <a:extLst>
            <a:ext uri="{FF2B5EF4-FFF2-40B4-BE49-F238E27FC236}">
              <a16:creationId xmlns:a16="http://schemas.microsoft.com/office/drawing/2014/main" id="{00000000-0008-0000-0100-00001D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078" name="Text Box 9">
          <a:extLst>
            <a:ext uri="{FF2B5EF4-FFF2-40B4-BE49-F238E27FC236}">
              <a16:creationId xmlns:a16="http://schemas.microsoft.com/office/drawing/2014/main" id="{00000000-0008-0000-0100-00001E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079" name="Text Box 11">
          <a:extLst>
            <a:ext uri="{FF2B5EF4-FFF2-40B4-BE49-F238E27FC236}">
              <a16:creationId xmlns:a16="http://schemas.microsoft.com/office/drawing/2014/main" id="{00000000-0008-0000-0100-00001F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80" name="Text Box 8">
          <a:extLst>
            <a:ext uri="{FF2B5EF4-FFF2-40B4-BE49-F238E27FC236}">
              <a16:creationId xmlns:a16="http://schemas.microsoft.com/office/drawing/2014/main" id="{00000000-0008-0000-0100-000020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81" name="Text Box 9">
          <a:extLst>
            <a:ext uri="{FF2B5EF4-FFF2-40B4-BE49-F238E27FC236}">
              <a16:creationId xmlns:a16="http://schemas.microsoft.com/office/drawing/2014/main" id="{00000000-0008-0000-0100-000021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82" name="Text Box 11">
          <a:extLst>
            <a:ext uri="{FF2B5EF4-FFF2-40B4-BE49-F238E27FC236}">
              <a16:creationId xmlns:a16="http://schemas.microsoft.com/office/drawing/2014/main" id="{00000000-0008-0000-0100-000022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083" name="Text Box 8">
          <a:extLst>
            <a:ext uri="{FF2B5EF4-FFF2-40B4-BE49-F238E27FC236}">
              <a16:creationId xmlns:a16="http://schemas.microsoft.com/office/drawing/2014/main" id="{00000000-0008-0000-0100-000023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084" name="Text Box 9">
          <a:extLst>
            <a:ext uri="{FF2B5EF4-FFF2-40B4-BE49-F238E27FC236}">
              <a16:creationId xmlns:a16="http://schemas.microsoft.com/office/drawing/2014/main" id="{00000000-0008-0000-0100-000024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085" name="Text Box 11">
          <a:extLst>
            <a:ext uri="{FF2B5EF4-FFF2-40B4-BE49-F238E27FC236}">
              <a16:creationId xmlns:a16="http://schemas.microsoft.com/office/drawing/2014/main" id="{00000000-0008-0000-0100-000025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86" name="Text Box 8">
          <a:extLst>
            <a:ext uri="{FF2B5EF4-FFF2-40B4-BE49-F238E27FC236}">
              <a16:creationId xmlns:a16="http://schemas.microsoft.com/office/drawing/2014/main" id="{00000000-0008-0000-0100-000026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87" name="Text Box 9">
          <a:extLst>
            <a:ext uri="{FF2B5EF4-FFF2-40B4-BE49-F238E27FC236}">
              <a16:creationId xmlns:a16="http://schemas.microsoft.com/office/drawing/2014/main" id="{00000000-0008-0000-0100-000027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88" name="Text Box 11">
          <a:extLst>
            <a:ext uri="{FF2B5EF4-FFF2-40B4-BE49-F238E27FC236}">
              <a16:creationId xmlns:a16="http://schemas.microsoft.com/office/drawing/2014/main" id="{00000000-0008-0000-0100-000028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089" name="Text Box 8">
          <a:extLst>
            <a:ext uri="{FF2B5EF4-FFF2-40B4-BE49-F238E27FC236}">
              <a16:creationId xmlns:a16="http://schemas.microsoft.com/office/drawing/2014/main" id="{00000000-0008-0000-0100-00002908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090" name="Text Box 8">
          <a:extLst>
            <a:ext uri="{FF2B5EF4-FFF2-40B4-BE49-F238E27FC236}">
              <a16:creationId xmlns:a16="http://schemas.microsoft.com/office/drawing/2014/main" id="{00000000-0008-0000-0100-00002A08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91" name="Text Box 9">
          <a:extLst>
            <a:ext uri="{FF2B5EF4-FFF2-40B4-BE49-F238E27FC236}">
              <a16:creationId xmlns:a16="http://schemas.microsoft.com/office/drawing/2014/main" id="{00000000-0008-0000-0100-00002B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92" name="Text Box 11">
          <a:extLst>
            <a:ext uri="{FF2B5EF4-FFF2-40B4-BE49-F238E27FC236}">
              <a16:creationId xmlns:a16="http://schemas.microsoft.com/office/drawing/2014/main" id="{00000000-0008-0000-0100-00002C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93" name="Text Box 8">
          <a:extLst>
            <a:ext uri="{FF2B5EF4-FFF2-40B4-BE49-F238E27FC236}">
              <a16:creationId xmlns:a16="http://schemas.microsoft.com/office/drawing/2014/main" id="{00000000-0008-0000-0100-00002D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94" name="Text Box 9">
          <a:extLst>
            <a:ext uri="{FF2B5EF4-FFF2-40B4-BE49-F238E27FC236}">
              <a16:creationId xmlns:a16="http://schemas.microsoft.com/office/drawing/2014/main" id="{00000000-0008-0000-0100-00002E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95" name="Text Box 11">
          <a:extLst>
            <a:ext uri="{FF2B5EF4-FFF2-40B4-BE49-F238E27FC236}">
              <a16:creationId xmlns:a16="http://schemas.microsoft.com/office/drawing/2014/main" id="{00000000-0008-0000-0100-00002F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96" name="Text Box 8">
          <a:extLst>
            <a:ext uri="{FF2B5EF4-FFF2-40B4-BE49-F238E27FC236}">
              <a16:creationId xmlns:a16="http://schemas.microsoft.com/office/drawing/2014/main" id="{00000000-0008-0000-0100-000030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97" name="Text Box 9">
          <a:extLst>
            <a:ext uri="{FF2B5EF4-FFF2-40B4-BE49-F238E27FC236}">
              <a16:creationId xmlns:a16="http://schemas.microsoft.com/office/drawing/2014/main" id="{00000000-0008-0000-0100-000031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98" name="Text Box 11">
          <a:extLst>
            <a:ext uri="{FF2B5EF4-FFF2-40B4-BE49-F238E27FC236}">
              <a16:creationId xmlns:a16="http://schemas.microsoft.com/office/drawing/2014/main" id="{00000000-0008-0000-0100-000032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099" name="Text Box 8">
          <a:extLst>
            <a:ext uri="{FF2B5EF4-FFF2-40B4-BE49-F238E27FC236}">
              <a16:creationId xmlns:a16="http://schemas.microsoft.com/office/drawing/2014/main" id="{00000000-0008-0000-0100-000033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00" name="Text Box 9">
          <a:extLst>
            <a:ext uri="{FF2B5EF4-FFF2-40B4-BE49-F238E27FC236}">
              <a16:creationId xmlns:a16="http://schemas.microsoft.com/office/drawing/2014/main" id="{00000000-0008-0000-0100-000034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01" name="Text Box 11">
          <a:extLst>
            <a:ext uri="{FF2B5EF4-FFF2-40B4-BE49-F238E27FC236}">
              <a16:creationId xmlns:a16="http://schemas.microsoft.com/office/drawing/2014/main" id="{00000000-0008-0000-0100-000035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02" name="Text Box 8">
          <a:extLst>
            <a:ext uri="{FF2B5EF4-FFF2-40B4-BE49-F238E27FC236}">
              <a16:creationId xmlns:a16="http://schemas.microsoft.com/office/drawing/2014/main" id="{00000000-0008-0000-0100-000036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03" name="Text Box 9">
          <a:extLst>
            <a:ext uri="{FF2B5EF4-FFF2-40B4-BE49-F238E27FC236}">
              <a16:creationId xmlns:a16="http://schemas.microsoft.com/office/drawing/2014/main" id="{00000000-0008-0000-0100-000037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04" name="Text Box 11">
          <a:extLst>
            <a:ext uri="{FF2B5EF4-FFF2-40B4-BE49-F238E27FC236}">
              <a16:creationId xmlns:a16="http://schemas.microsoft.com/office/drawing/2014/main" id="{00000000-0008-0000-0100-000038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05" name="Text Box 8">
          <a:extLst>
            <a:ext uri="{FF2B5EF4-FFF2-40B4-BE49-F238E27FC236}">
              <a16:creationId xmlns:a16="http://schemas.microsoft.com/office/drawing/2014/main" id="{00000000-0008-0000-0100-000039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06" name="Text Box 9">
          <a:extLst>
            <a:ext uri="{FF2B5EF4-FFF2-40B4-BE49-F238E27FC236}">
              <a16:creationId xmlns:a16="http://schemas.microsoft.com/office/drawing/2014/main" id="{00000000-0008-0000-0100-00003A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07" name="Text Box 11">
          <a:extLst>
            <a:ext uri="{FF2B5EF4-FFF2-40B4-BE49-F238E27FC236}">
              <a16:creationId xmlns:a16="http://schemas.microsoft.com/office/drawing/2014/main" id="{00000000-0008-0000-0100-00003B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08" name="Text Box 8">
          <a:extLst>
            <a:ext uri="{FF2B5EF4-FFF2-40B4-BE49-F238E27FC236}">
              <a16:creationId xmlns:a16="http://schemas.microsoft.com/office/drawing/2014/main" id="{00000000-0008-0000-0100-00003C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09" name="Text Box 9">
          <a:extLst>
            <a:ext uri="{FF2B5EF4-FFF2-40B4-BE49-F238E27FC236}">
              <a16:creationId xmlns:a16="http://schemas.microsoft.com/office/drawing/2014/main" id="{00000000-0008-0000-0100-00003D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10" name="Text Box 11">
          <a:extLst>
            <a:ext uri="{FF2B5EF4-FFF2-40B4-BE49-F238E27FC236}">
              <a16:creationId xmlns:a16="http://schemas.microsoft.com/office/drawing/2014/main" id="{00000000-0008-0000-0100-00003E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11" name="Text Box 8">
          <a:extLst>
            <a:ext uri="{FF2B5EF4-FFF2-40B4-BE49-F238E27FC236}">
              <a16:creationId xmlns:a16="http://schemas.microsoft.com/office/drawing/2014/main" id="{00000000-0008-0000-0100-00003F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12" name="Text Box 9">
          <a:extLst>
            <a:ext uri="{FF2B5EF4-FFF2-40B4-BE49-F238E27FC236}">
              <a16:creationId xmlns:a16="http://schemas.microsoft.com/office/drawing/2014/main" id="{00000000-0008-0000-0100-000040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13" name="Text Box 11">
          <a:extLst>
            <a:ext uri="{FF2B5EF4-FFF2-40B4-BE49-F238E27FC236}">
              <a16:creationId xmlns:a16="http://schemas.microsoft.com/office/drawing/2014/main" id="{00000000-0008-0000-0100-000041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14" name="Text Box 8">
          <a:extLst>
            <a:ext uri="{FF2B5EF4-FFF2-40B4-BE49-F238E27FC236}">
              <a16:creationId xmlns:a16="http://schemas.microsoft.com/office/drawing/2014/main" id="{00000000-0008-0000-0100-000042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15" name="Text Box 9">
          <a:extLst>
            <a:ext uri="{FF2B5EF4-FFF2-40B4-BE49-F238E27FC236}">
              <a16:creationId xmlns:a16="http://schemas.microsoft.com/office/drawing/2014/main" id="{00000000-0008-0000-0100-000043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16" name="Text Box 11">
          <a:extLst>
            <a:ext uri="{FF2B5EF4-FFF2-40B4-BE49-F238E27FC236}">
              <a16:creationId xmlns:a16="http://schemas.microsoft.com/office/drawing/2014/main" id="{00000000-0008-0000-0100-000044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17" name="Text Box 8">
          <a:extLst>
            <a:ext uri="{FF2B5EF4-FFF2-40B4-BE49-F238E27FC236}">
              <a16:creationId xmlns:a16="http://schemas.microsoft.com/office/drawing/2014/main" id="{00000000-0008-0000-0100-000045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18" name="Text Box 9">
          <a:extLst>
            <a:ext uri="{FF2B5EF4-FFF2-40B4-BE49-F238E27FC236}">
              <a16:creationId xmlns:a16="http://schemas.microsoft.com/office/drawing/2014/main" id="{00000000-0008-0000-0100-000046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19" name="Text Box 11">
          <a:extLst>
            <a:ext uri="{FF2B5EF4-FFF2-40B4-BE49-F238E27FC236}">
              <a16:creationId xmlns:a16="http://schemas.microsoft.com/office/drawing/2014/main" id="{00000000-0008-0000-0100-000047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20" name="Text Box 8">
          <a:extLst>
            <a:ext uri="{FF2B5EF4-FFF2-40B4-BE49-F238E27FC236}">
              <a16:creationId xmlns:a16="http://schemas.microsoft.com/office/drawing/2014/main" id="{00000000-0008-0000-0100-000048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21" name="Text Box 9">
          <a:extLst>
            <a:ext uri="{FF2B5EF4-FFF2-40B4-BE49-F238E27FC236}">
              <a16:creationId xmlns:a16="http://schemas.microsoft.com/office/drawing/2014/main" id="{00000000-0008-0000-0100-000049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22" name="Text Box 11">
          <a:extLst>
            <a:ext uri="{FF2B5EF4-FFF2-40B4-BE49-F238E27FC236}">
              <a16:creationId xmlns:a16="http://schemas.microsoft.com/office/drawing/2014/main" id="{00000000-0008-0000-0100-00004A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23" name="Text Box 8">
          <a:extLst>
            <a:ext uri="{FF2B5EF4-FFF2-40B4-BE49-F238E27FC236}">
              <a16:creationId xmlns:a16="http://schemas.microsoft.com/office/drawing/2014/main" id="{00000000-0008-0000-0100-00004B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24" name="Text Box 9">
          <a:extLst>
            <a:ext uri="{FF2B5EF4-FFF2-40B4-BE49-F238E27FC236}">
              <a16:creationId xmlns:a16="http://schemas.microsoft.com/office/drawing/2014/main" id="{00000000-0008-0000-0100-00004C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25" name="Text Box 11">
          <a:extLst>
            <a:ext uri="{FF2B5EF4-FFF2-40B4-BE49-F238E27FC236}">
              <a16:creationId xmlns:a16="http://schemas.microsoft.com/office/drawing/2014/main" id="{00000000-0008-0000-0100-00004D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126" name="Text Box 8">
          <a:extLst>
            <a:ext uri="{FF2B5EF4-FFF2-40B4-BE49-F238E27FC236}">
              <a16:creationId xmlns:a16="http://schemas.microsoft.com/office/drawing/2014/main" id="{00000000-0008-0000-0100-00004E08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27" name="Text Box 8">
          <a:extLst>
            <a:ext uri="{FF2B5EF4-FFF2-40B4-BE49-F238E27FC236}">
              <a16:creationId xmlns:a16="http://schemas.microsoft.com/office/drawing/2014/main" id="{00000000-0008-0000-0100-00004F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28" name="Text Box 9">
          <a:extLst>
            <a:ext uri="{FF2B5EF4-FFF2-40B4-BE49-F238E27FC236}">
              <a16:creationId xmlns:a16="http://schemas.microsoft.com/office/drawing/2014/main" id="{00000000-0008-0000-0100-000050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29" name="Text Box 11">
          <a:extLst>
            <a:ext uri="{FF2B5EF4-FFF2-40B4-BE49-F238E27FC236}">
              <a16:creationId xmlns:a16="http://schemas.microsoft.com/office/drawing/2014/main" id="{00000000-0008-0000-0100-000051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130" name="Text Box 8">
          <a:extLst>
            <a:ext uri="{FF2B5EF4-FFF2-40B4-BE49-F238E27FC236}">
              <a16:creationId xmlns:a16="http://schemas.microsoft.com/office/drawing/2014/main" id="{00000000-0008-0000-0100-000052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131" name="Text Box 9">
          <a:extLst>
            <a:ext uri="{FF2B5EF4-FFF2-40B4-BE49-F238E27FC236}">
              <a16:creationId xmlns:a16="http://schemas.microsoft.com/office/drawing/2014/main" id="{00000000-0008-0000-0100-000053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132" name="Text Box 11">
          <a:extLst>
            <a:ext uri="{FF2B5EF4-FFF2-40B4-BE49-F238E27FC236}">
              <a16:creationId xmlns:a16="http://schemas.microsoft.com/office/drawing/2014/main" id="{00000000-0008-0000-0100-000054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33" name="Text Box 8">
          <a:extLst>
            <a:ext uri="{FF2B5EF4-FFF2-40B4-BE49-F238E27FC236}">
              <a16:creationId xmlns:a16="http://schemas.microsoft.com/office/drawing/2014/main" id="{00000000-0008-0000-0100-000055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34" name="Text Box 9">
          <a:extLst>
            <a:ext uri="{FF2B5EF4-FFF2-40B4-BE49-F238E27FC236}">
              <a16:creationId xmlns:a16="http://schemas.microsoft.com/office/drawing/2014/main" id="{00000000-0008-0000-0100-000056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35" name="Text Box 11">
          <a:extLst>
            <a:ext uri="{FF2B5EF4-FFF2-40B4-BE49-F238E27FC236}">
              <a16:creationId xmlns:a16="http://schemas.microsoft.com/office/drawing/2014/main" id="{00000000-0008-0000-0100-000057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136" name="Text Box 8">
          <a:extLst>
            <a:ext uri="{FF2B5EF4-FFF2-40B4-BE49-F238E27FC236}">
              <a16:creationId xmlns:a16="http://schemas.microsoft.com/office/drawing/2014/main" id="{00000000-0008-0000-0100-000058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137" name="Text Box 9">
          <a:extLst>
            <a:ext uri="{FF2B5EF4-FFF2-40B4-BE49-F238E27FC236}">
              <a16:creationId xmlns:a16="http://schemas.microsoft.com/office/drawing/2014/main" id="{00000000-0008-0000-0100-000059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138" name="Text Box 11">
          <a:extLst>
            <a:ext uri="{FF2B5EF4-FFF2-40B4-BE49-F238E27FC236}">
              <a16:creationId xmlns:a16="http://schemas.microsoft.com/office/drawing/2014/main" id="{00000000-0008-0000-0100-00005A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39" name="Text Box 8">
          <a:extLst>
            <a:ext uri="{FF2B5EF4-FFF2-40B4-BE49-F238E27FC236}">
              <a16:creationId xmlns:a16="http://schemas.microsoft.com/office/drawing/2014/main" id="{00000000-0008-0000-0100-00005B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40" name="Text Box 9">
          <a:extLst>
            <a:ext uri="{FF2B5EF4-FFF2-40B4-BE49-F238E27FC236}">
              <a16:creationId xmlns:a16="http://schemas.microsoft.com/office/drawing/2014/main" id="{00000000-0008-0000-0100-00005C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41" name="Text Box 11">
          <a:extLst>
            <a:ext uri="{FF2B5EF4-FFF2-40B4-BE49-F238E27FC236}">
              <a16:creationId xmlns:a16="http://schemas.microsoft.com/office/drawing/2014/main" id="{00000000-0008-0000-0100-00005D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142" name="Text Box 8">
          <a:extLst>
            <a:ext uri="{FF2B5EF4-FFF2-40B4-BE49-F238E27FC236}">
              <a16:creationId xmlns:a16="http://schemas.microsoft.com/office/drawing/2014/main" id="{00000000-0008-0000-0100-00005E08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143" name="Text Box 8">
          <a:extLst>
            <a:ext uri="{FF2B5EF4-FFF2-40B4-BE49-F238E27FC236}">
              <a16:creationId xmlns:a16="http://schemas.microsoft.com/office/drawing/2014/main" id="{00000000-0008-0000-0100-00005F08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44" name="Text Box 8">
          <a:extLst>
            <a:ext uri="{FF2B5EF4-FFF2-40B4-BE49-F238E27FC236}">
              <a16:creationId xmlns:a16="http://schemas.microsoft.com/office/drawing/2014/main" id="{00000000-0008-0000-0100-000060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45" name="Text Box 9">
          <a:extLst>
            <a:ext uri="{FF2B5EF4-FFF2-40B4-BE49-F238E27FC236}">
              <a16:creationId xmlns:a16="http://schemas.microsoft.com/office/drawing/2014/main" id="{00000000-0008-0000-0100-000061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46" name="Text Box 11">
          <a:extLst>
            <a:ext uri="{FF2B5EF4-FFF2-40B4-BE49-F238E27FC236}">
              <a16:creationId xmlns:a16="http://schemas.microsoft.com/office/drawing/2014/main" id="{00000000-0008-0000-0100-000062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47" name="Text Box 8">
          <a:extLst>
            <a:ext uri="{FF2B5EF4-FFF2-40B4-BE49-F238E27FC236}">
              <a16:creationId xmlns:a16="http://schemas.microsoft.com/office/drawing/2014/main" id="{00000000-0008-0000-0100-000063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48" name="Text Box 9">
          <a:extLst>
            <a:ext uri="{FF2B5EF4-FFF2-40B4-BE49-F238E27FC236}">
              <a16:creationId xmlns:a16="http://schemas.microsoft.com/office/drawing/2014/main" id="{00000000-0008-0000-0100-000064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49" name="Text Box 11">
          <a:extLst>
            <a:ext uri="{FF2B5EF4-FFF2-40B4-BE49-F238E27FC236}">
              <a16:creationId xmlns:a16="http://schemas.microsoft.com/office/drawing/2014/main" id="{00000000-0008-0000-0100-000065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50" name="Text Box 8">
          <a:extLst>
            <a:ext uri="{FF2B5EF4-FFF2-40B4-BE49-F238E27FC236}">
              <a16:creationId xmlns:a16="http://schemas.microsoft.com/office/drawing/2014/main" id="{00000000-0008-0000-0100-000066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51" name="Text Box 9">
          <a:extLst>
            <a:ext uri="{FF2B5EF4-FFF2-40B4-BE49-F238E27FC236}">
              <a16:creationId xmlns:a16="http://schemas.microsoft.com/office/drawing/2014/main" id="{00000000-0008-0000-0100-000067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52" name="Text Box 11">
          <a:extLst>
            <a:ext uri="{FF2B5EF4-FFF2-40B4-BE49-F238E27FC236}">
              <a16:creationId xmlns:a16="http://schemas.microsoft.com/office/drawing/2014/main" id="{00000000-0008-0000-0100-000068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53" name="Text Box 8">
          <a:extLst>
            <a:ext uri="{FF2B5EF4-FFF2-40B4-BE49-F238E27FC236}">
              <a16:creationId xmlns:a16="http://schemas.microsoft.com/office/drawing/2014/main" id="{00000000-0008-0000-0100-000069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54" name="Text Box 9">
          <a:extLst>
            <a:ext uri="{FF2B5EF4-FFF2-40B4-BE49-F238E27FC236}">
              <a16:creationId xmlns:a16="http://schemas.microsoft.com/office/drawing/2014/main" id="{00000000-0008-0000-0100-00006A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55" name="Text Box 11">
          <a:extLst>
            <a:ext uri="{FF2B5EF4-FFF2-40B4-BE49-F238E27FC236}">
              <a16:creationId xmlns:a16="http://schemas.microsoft.com/office/drawing/2014/main" id="{00000000-0008-0000-0100-00006B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56" name="Text Box 8">
          <a:extLst>
            <a:ext uri="{FF2B5EF4-FFF2-40B4-BE49-F238E27FC236}">
              <a16:creationId xmlns:a16="http://schemas.microsoft.com/office/drawing/2014/main" id="{00000000-0008-0000-0100-00006C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57" name="Text Box 9">
          <a:extLst>
            <a:ext uri="{FF2B5EF4-FFF2-40B4-BE49-F238E27FC236}">
              <a16:creationId xmlns:a16="http://schemas.microsoft.com/office/drawing/2014/main" id="{00000000-0008-0000-0100-00006D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58" name="Text Box 11">
          <a:extLst>
            <a:ext uri="{FF2B5EF4-FFF2-40B4-BE49-F238E27FC236}">
              <a16:creationId xmlns:a16="http://schemas.microsoft.com/office/drawing/2014/main" id="{00000000-0008-0000-0100-00006E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59" name="Text Box 8">
          <a:extLst>
            <a:ext uri="{FF2B5EF4-FFF2-40B4-BE49-F238E27FC236}">
              <a16:creationId xmlns:a16="http://schemas.microsoft.com/office/drawing/2014/main" id="{00000000-0008-0000-0100-00006F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60" name="Text Box 9">
          <a:extLst>
            <a:ext uri="{FF2B5EF4-FFF2-40B4-BE49-F238E27FC236}">
              <a16:creationId xmlns:a16="http://schemas.microsoft.com/office/drawing/2014/main" id="{00000000-0008-0000-0100-000070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61" name="Text Box 11">
          <a:extLst>
            <a:ext uri="{FF2B5EF4-FFF2-40B4-BE49-F238E27FC236}">
              <a16:creationId xmlns:a16="http://schemas.microsoft.com/office/drawing/2014/main" id="{00000000-0008-0000-0100-000071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62" name="Text Box 11">
          <a:extLst>
            <a:ext uri="{FF2B5EF4-FFF2-40B4-BE49-F238E27FC236}">
              <a16:creationId xmlns:a16="http://schemas.microsoft.com/office/drawing/2014/main" id="{00000000-0008-0000-0100-000072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63" name="Text Box 9">
          <a:extLst>
            <a:ext uri="{FF2B5EF4-FFF2-40B4-BE49-F238E27FC236}">
              <a16:creationId xmlns:a16="http://schemas.microsoft.com/office/drawing/2014/main" id="{00000000-0008-0000-0100-000073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64" name="Text Box 11">
          <a:extLst>
            <a:ext uri="{FF2B5EF4-FFF2-40B4-BE49-F238E27FC236}">
              <a16:creationId xmlns:a16="http://schemas.microsoft.com/office/drawing/2014/main" id="{00000000-0008-0000-0100-000074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65" name="Text Box 8">
          <a:extLst>
            <a:ext uri="{FF2B5EF4-FFF2-40B4-BE49-F238E27FC236}">
              <a16:creationId xmlns:a16="http://schemas.microsoft.com/office/drawing/2014/main" id="{00000000-0008-0000-0100-000075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66" name="Text Box 9">
          <a:extLst>
            <a:ext uri="{FF2B5EF4-FFF2-40B4-BE49-F238E27FC236}">
              <a16:creationId xmlns:a16="http://schemas.microsoft.com/office/drawing/2014/main" id="{00000000-0008-0000-0100-000076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67" name="Text Box 11">
          <a:extLst>
            <a:ext uri="{FF2B5EF4-FFF2-40B4-BE49-F238E27FC236}">
              <a16:creationId xmlns:a16="http://schemas.microsoft.com/office/drawing/2014/main" id="{00000000-0008-0000-0100-000077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68" name="Text Box 8">
          <a:extLst>
            <a:ext uri="{FF2B5EF4-FFF2-40B4-BE49-F238E27FC236}">
              <a16:creationId xmlns:a16="http://schemas.microsoft.com/office/drawing/2014/main" id="{00000000-0008-0000-0100-000078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69" name="Text Box 9">
          <a:extLst>
            <a:ext uri="{FF2B5EF4-FFF2-40B4-BE49-F238E27FC236}">
              <a16:creationId xmlns:a16="http://schemas.microsoft.com/office/drawing/2014/main" id="{00000000-0008-0000-0100-000079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70" name="Text Box 11">
          <a:extLst>
            <a:ext uri="{FF2B5EF4-FFF2-40B4-BE49-F238E27FC236}">
              <a16:creationId xmlns:a16="http://schemas.microsoft.com/office/drawing/2014/main" id="{00000000-0008-0000-0100-00007A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71" name="Text Box 8">
          <a:extLst>
            <a:ext uri="{FF2B5EF4-FFF2-40B4-BE49-F238E27FC236}">
              <a16:creationId xmlns:a16="http://schemas.microsoft.com/office/drawing/2014/main" id="{00000000-0008-0000-0100-00007B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72" name="Text Box 9">
          <a:extLst>
            <a:ext uri="{FF2B5EF4-FFF2-40B4-BE49-F238E27FC236}">
              <a16:creationId xmlns:a16="http://schemas.microsoft.com/office/drawing/2014/main" id="{00000000-0008-0000-0100-00007C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73" name="Text Box 11">
          <a:extLst>
            <a:ext uri="{FF2B5EF4-FFF2-40B4-BE49-F238E27FC236}">
              <a16:creationId xmlns:a16="http://schemas.microsoft.com/office/drawing/2014/main" id="{00000000-0008-0000-0100-00007D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74" name="Text Box 8">
          <a:extLst>
            <a:ext uri="{FF2B5EF4-FFF2-40B4-BE49-F238E27FC236}">
              <a16:creationId xmlns:a16="http://schemas.microsoft.com/office/drawing/2014/main" id="{00000000-0008-0000-0100-00007E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75" name="Text Box 9">
          <a:extLst>
            <a:ext uri="{FF2B5EF4-FFF2-40B4-BE49-F238E27FC236}">
              <a16:creationId xmlns:a16="http://schemas.microsoft.com/office/drawing/2014/main" id="{00000000-0008-0000-0100-00007F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76" name="Text Box 11">
          <a:extLst>
            <a:ext uri="{FF2B5EF4-FFF2-40B4-BE49-F238E27FC236}">
              <a16:creationId xmlns:a16="http://schemas.microsoft.com/office/drawing/2014/main" id="{00000000-0008-0000-0100-000080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77" name="Text Box 8">
          <a:extLst>
            <a:ext uri="{FF2B5EF4-FFF2-40B4-BE49-F238E27FC236}">
              <a16:creationId xmlns:a16="http://schemas.microsoft.com/office/drawing/2014/main" id="{00000000-0008-0000-0100-000081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78" name="Text Box 9">
          <a:extLst>
            <a:ext uri="{FF2B5EF4-FFF2-40B4-BE49-F238E27FC236}">
              <a16:creationId xmlns:a16="http://schemas.microsoft.com/office/drawing/2014/main" id="{00000000-0008-0000-0100-000082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79" name="Text Box 11">
          <a:extLst>
            <a:ext uri="{FF2B5EF4-FFF2-40B4-BE49-F238E27FC236}">
              <a16:creationId xmlns:a16="http://schemas.microsoft.com/office/drawing/2014/main" id="{00000000-0008-0000-0100-000083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80" name="Text Box 8">
          <a:extLst>
            <a:ext uri="{FF2B5EF4-FFF2-40B4-BE49-F238E27FC236}">
              <a16:creationId xmlns:a16="http://schemas.microsoft.com/office/drawing/2014/main" id="{00000000-0008-0000-0100-000084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81" name="Text Box 9">
          <a:extLst>
            <a:ext uri="{FF2B5EF4-FFF2-40B4-BE49-F238E27FC236}">
              <a16:creationId xmlns:a16="http://schemas.microsoft.com/office/drawing/2014/main" id="{00000000-0008-0000-0100-000085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82" name="Text Box 11">
          <a:extLst>
            <a:ext uri="{FF2B5EF4-FFF2-40B4-BE49-F238E27FC236}">
              <a16:creationId xmlns:a16="http://schemas.microsoft.com/office/drawing/2014/main" id="{00000000-0008-0000-0100-000086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83" name="Text Box 8">
          <a:extLst>
            <a:ext uri="{FF2B5EF4-FFF2-40B4-BE49-F238E27FC236}">
              <a16:creationId xmlns:a16="http://schemas.microsoft.com/office/drawing/2014/main" id="{00000000-0008-0000-0100-000087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84" name="Text Box 9">
          <a:extLst>
            <a:ext uri="{FF2B5EF4-FFF2-40B4-BE49-F238E27FC236}">
              <a16:creationId xmlns:a16="http://schemas.microsoft.com/office/drawing/2014/main" id="{00000000-0008-0000-0100-000088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85" name="Text Box 11">
          <a:extLst>
            <a:ext uri="{FF2B5EF4-FFF2-40B4-BE49-F238E27FC236}">
              <a16:creationId xmlns:a16="http://schemas.microsoft.com/office/drawing/2014/main" id="{00000000-0008-0000-0100-000089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86" name="Text Box 8">
          <a:extLst>
            <a:ext uri="{FF2B5EF4-FFF2-40B4-BE49-F238E27FC236}">
              <a16:creationId xmlns:a16="http://schemas.microsoft.com/office/drawing/2014/main" id="{00000000-0008-0000-0100-00008A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87" name="Text Box 9">
          <a:extLst>
            <a:ext uri="{FF2B5EF4-FFF2-40B4-BE49-F238E27FC236}">
              <a16:creationId xmlns:a16="http://schemas.microsoft.com/office/drawing/2014/main" id="{00000000-0008-0000-0100-00008B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88" name="Text Box 11">
          <a:extLst>
            <a:ext uri="{FF2B5EF4-FFF2-40B4-BE49-F238E27FC236}">
              <a16:creationId xmlns:a16="http://schemas.microsoft.com/office/drawing/2014/main" id="{00000000-0008-0000-0100-00008C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89" name="Text Box 8">
          <a:extLst>
            <a:ext uri="{FF2B5EF4-FFF2-40B4-BE49-F238E27FC236}">
              <a16:creationId xmlns:a16="http://schemas.microsoft.com/office/drawing/2014/main" id="{00000000-0008-0000-0100-00008D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90" name="Text Box 9">
          <a:extLst>
            <a:ext uri="{FF2B5EF4-FFF2-40B4-BE49-F238E27FC236}">
              <a16:creationId xmlns:a16="http://schemas.microsoft.com/office/drawing/2014/main" id="{00000000-0008-0000-0100-00008E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91" name="Text Box 11">
          <a:extLst>
            <a:ext uri="{FF2B5EF4-FFF2-40B4-BE49-F238E27FC236}">
              <a16:creationId xmlns:a16="http://schemas.microsoft.com/office/drawing/2014/main" id="{00000000-0008-0000-0100-00008F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92" name="Text Box 8">
          <a:extLst>
            <a:ext uri="{FF2B5EF4-FFF2-40B4-BE49-F238E27FC236}">
              <a16:creationId xmlns:a16="http://schemas.microsoft.com/office/drawing/2014/main" id="{00000000-0008-0000-0100-000090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93" name="Text Box 9">
          <a:extLst>
            <a:ext uri="{FF2B5EF4-FFF2-40B4-BE49-F238E27FC236}">
              <a16:creationId xmlns:a16="http://schemas.microsoft.com/office/drawing/2014/main" id="{00000000-0008-0000-0100-000091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94" name="Text Box 11">
          <a:extLst>
            <a:ext uri="{FF2B5EF4-FFF2-40B4-BE49-F238E27FC236}">
              <a16:creationId xmlns:a16="http://schemas.microsoft.com/office/drawing/2014/main" id="{00000000-0008-0000-0100-000092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95" name="Text Box 8">
          <a:extLst>
            <a:ext uri="{FF2B5EF4-FFF2-40B4-BE49-F238E27FC236}">
              <a16:creationId xmlns:a16="http://schemas.microsoft.com/office/drawing/2014/main" id="{00000000-0008-0000-0100-000093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96" name="Text Box 9">
          <a:extLst>
            <a:ext uri="{FF2B5EF4-FFF2-40B4-BE49-F238E27FC236}">
              <a16:creationId xmlns:a16="http://schemas.microsoft.com/office/drawing/2014/main" id="{00000000-0008-0000-0100-000094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97" name="Text Box 11">
          <a:extLst>
            <a:ext uri="{FF2B5EF4-FFF2-40B4-BE49-F238E27FC236}">
              <a16:creationId xmlns:a16="http://schemas.microsoft.com/office/drawing/2014/main" id="{00000000-0008-0000-0100-000095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198" name="Text Box 8">
          <a:extLst>
            <a:ext uri="{FF2B5EF4-FFF2-40B4-BE49-F238E27FC236}">
              <a16:creationId xmlns:a16="http://schemas.microsoft.com/office/drawing/2014/main" id="{00000000-0008-0000-0100-00009608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199" name="Text Box 8">
          <a:extLst>
            <a:ext uri="{FF2B5EF4-FFF2-40B4-BE49-F238E27FC236}">
              <a16:creationId xmlns:a16="http://schemas.microsoft.com/office/drawing/2014/main" id="{00000000-0008-0000-0100-000097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00" name="Text Box 9">
          <a:extLst>
            <a:ext uri="{FF2B5EF4-FFF2-40B4-BE49-F238E27FC236}">
              <a16:creationId xmlns:a16="http://schemas.microsoft.com/office/drawing/2014/main" id="{00000000-0008-0000-0100-000098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01" name="Text Box 11">
          <a:extLst>
            <a:ext uri="{FF2B5EF4-FFF2-40B4-BE49-F238E27FC236}">
              <a16:creationId xmlns:a16="http://schemas.microsoft.com/office/drawing/2014/main" id="{00000000-0008-0000-0100-000099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2202" name="Text Box 11">
          <a:extLst>
            <a:ext uri="{FF2B5EF4-FFF2-40B4-BE49-F238E27FC236}">
              <a16:creationId xmlns:a16="http://schemas.microsoft.com/office/drawing/2014/main" id="{00000000-0008-0000-0100-00009A08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203" name="Text Box 8">
          <a:extLst>
            <a:ext uri="{FF2B5EF4-FFF2-40B4-BE49-F238E27FC236}">
              <a16:creationId xmlns:a16="http://schemas.microsoft.com/office/drawing/2014/main" id="{00000000-0008-0000-0100-00009B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204" name="Text Box 9">
          <a:extLst>
            <a:ext uri="{FF2B5EF4-FFF2-40B4-BE49-F238E27FC236}">
              <a16:creationId xmlns:a16="http://schemas.microsoft.com/office/drawing/2014/main" id="{00000000-0008-0000-0100-00009C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205" name="Text Box 11">
          <a:extLst>
            <a:ext uri="{FF2B5EF4-FFF2-40B4-BE49-F238E27FC236}">
              <a16:creationId xmlns:a16="http://schemas.microsoft.com/office/drawing/2014/main" id="{00000000-0008-0000-0100-00009D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06" name="Text Box 8">
          <a:extLst>
            <a:ext uri="{FF2B5EF4-FFF2-40B4-BE49-F238E27FC236}">
              <a16:creationId xmlns:a16="http://schemas.microsoft.com/office/drawing/2014/main" id="{00000000-0008-0000-0100-00009E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07" name="Text Box 9">
          <a:extLst>
            <a:ext uri="{FF2B5EF4-FFF2-40B4-BE49-F238E27FC236}">
              <a16:creationId xmlns:a16="http://schemas.microsoft.com/office/drawing/2014/main" id="{00000000-0008-0000-0100-00009F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08" name="Text Box 11">
          <a:extLst>
            <a:ext uri="{FF2B5EF4-FFF2-40B4-BE49-F238E27FC236}">
              <a16:creationId xmlns:a16="http://schemas.microsoft.com/office/drawing/2014/main" id="{00000000-0008-0000-0100-0000A0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209" name="Text Box 8">
          <a:extLst>
            <a:ext uri="{FF2B5EF4-FFF2-40B4-BE49-F238E27FC236}">
              <a16:creationId xmlns:a16="http://schemas.microsoft.com/office/drawing/2014/main" id="{00000000-0008-0000-0100-0000A1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210" name="Text Box 9">
          <a:extLst>
            <a:ext uri="{FF2B5EF4-FFF2-40B4-BE49-F238E27FC236}">
              <a16:creationId xmlns:a16="http://schemas.microsoft.com/office/drawing/2014/main" id="{00000000-0008-0000-0100-0000A2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211" name="Text Box 11">
          <a:extLst>
            <a:ext uri="{FF2B5EF4-FFF2-40B4-BE49-F238E27FC236}">
              <a16:creationId xmlns:a16="http://schemas.microsoft.com/office/drawing/2014/main" id="{00000000-0008-0000-0100-0000A3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12" name="Text Box 8">
          <a:extLst>
            <a:ext uri="{FF2B5EF4-FFF2-40B4-BE49-F238E27FC236}">
              <a16:creationId xmlns:a16="http://schemas.microsoft.com/office/drawing/2014/main" id="{00000000-0008-0000-0100-0000A4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13" name="Text Box 9">
          <a:extLst>
            <a:ext uri="{FF2B5EF4-FFF2-40B4-BE49-F238E27FC236}">
              <a16:creationId xmlns:a16="http://schemas.microsoft.com/office/drawing/2014/main" id="{00000000-0008-0000-0100-0000A5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14" name="Text Box 11">
          <a:extLst>
            <a:ext uri="{FF2B5EF4-FFF2-40B4-BE49-F238E27FC236}">
              <a16:creationId xmlns:a16="http://schemas.microsoft.com/office/drawing/2014/main" id="{00000000-0008-0000-0100-0000A6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215" name="Text Box 8">
          <a:extLst>
            <a:ext uri="{FF2B5EF4-FFF2-40B4-BE49-F238E27FC236}">
              <a16:creationId xmlns:a16="http://schemas.microsoft.com/office/drawing/2014/main" id="{00000000-0008-0000-0100-0000A708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216" name="Text Box 8">
          <a:extLst>
            <a:ext uri="{FF2B5EF4-FFF2-40B4-BE49-F238E27FC236}">
              <a16:creationId xmlns:a16="http://schemas.microsoft.com/office/drawing/2014/main" id="{00000000-0008-0000-0100-0000A808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xdr:colOff>
      <xdr:row>13</xdr:row>
      <xdr:rowOff>0</xdr:rowOff>
    </xdr:from>
    <xdr:ext cx="76200" cy="28575"/>
    <xdr:sp macro="" textlink="">
      <xdr:nvSpPr>
        <xdr:cNvPr id="2217" name="Text Box 11">
          <a:extLst>
            <a:ext uri="{FF2B5EF4-FFF2-40B4-BE49-F238E27FC236}">
              <a16:creationId xmlns:a16="http://schemas.microsoft.com/office/drawing/2014/main" id="{00000000-0008-0000-0100-0000A9080000}"/>
            </a:ext>
          </a:extLst>
        </xdr:cNvPr>
        <xdr:cNvSpPr txBox="1">
          <a:spLocks noChangeArrowheads="1"/>
        </xdr:cNvSpPr>
      </xdr:nvSpPr>
      <xdr:spPr bwMode="auto">
        <a:xfrm>
          <a:off x="476250"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18" name="Text Box 9">
          <a:extLst>
            <a:ext uri="{FF2B5EF4-FFF2-40B4-BE49-F238E27FC236}">
              <a16:creationId xmlns:a16="http://schemas.microsoft.com/office/drawing/2014/main" id="{00000000-0008-0000-0100-0000AA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19" name="Text Box 11">
          <a:extLst>
            <a:ext uri="{FF2B5EF4-FFF2-40B4-BE49-F238E27FC236}">
              <a16:creationId xmlns:a16="http://schemas.microsoft.com/office/drawing/2014/main" id="{00000000-0008-0000-0100-0000AB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20" name="Text Box 8">
          <a:extLst>
            <a:ext uri="{FF2B5EF4-FFF2-40B4-BE49-F238E27FC236}">
              <a16:creationId xmlns:a16="http://schemas.microsoft.com/office/drawing/2014/main" id="{00000000-0008-0000-0100-0000AC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21" name="Text Box 9">
          <a:extLst>
            <a:ext uri="{FF2B5EF4-FFF2-40B4-BE49-F238E27FC236}">
              <a16:creationId xmlns:a16="http://schemas.microsoft.com/office/drawing/2014/main" id="{00000000-0008-0000-0100-0000AD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22" name="Text Box 11">
          <a:extLst>
            <a:ext uri="{FF2B5EF4-FFF2-40B4-BE49-F238E27FC236}">
              <a16:creationId xmlns:a16="http://schemas.microsoft.com/office/drawing/2014/main" id="{00000000-0008-0000-0100-0000AE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23" name="Text Box 8">
          <a:extLst>
            <a:ext uri="{FF2B5EF4-FFF2-40B4-BE49-F238E27FC236}">
              <a16:creationId xmlns:a16="http://schemas.microsoft.com/office/drawing/2014/main" id="{00000000-0008-0000-0100-0000AF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24" name="Text Box 9">
          <a:extLst>
            <a:ext uri="{FF2B5EF4-FFF2-40B4-BE49-F238E27FC236}">
              <a16:creationId xmlns:a16="http://schemas.microsoft.com/office/drawing/2014/main" id="{00000000-0008-0000-0100-0000B0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25" name="Text Box 11">
          <a:extLst>
            <a:ext uri="{FF2B5EF4-FFF2-40B4-BE49-F238E27FC236}">
              <a16:creationId xmlns:a16="http://schemas.microsoft.com/office/drawing/2014/main" id="{00000000-0008-0000-0100-0000B1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26" name="Text Box 8">
          <a:extLst>
            <a:ext uri="{FF2B5EF4-FFF2-40B4-BE49-F238E27FC236}">
              <a16:creationId xmlns:a16="http://schemas.microsoft.com/office/drawing/2014/main" id="{00000000-0008-0000-0100-0000B2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27" name="Text Box 9">
          <a:extLst>
            <a:ext uri="{FF2B5EF4-FFF2-40B4-BE49-F238E27FC236}">
              <a16:creationId xmlns:a16="http://schemas.microsoft.com/office/drawing/2014/main" id="{00000000-0008-0000-0100-0000B3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28" name="Text Box 11">
          <a:extLst>
            <a:ext uri="{FF2B5EF4-FFF2-40B4-BE49-F238E27FC236}">
              <a16:creationId xmlns:a16="http://schemas.microsoft.com/office/drawing/2014/main" id="{00000000-0008-0000-0100-0000B4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29" name="Text Box 8">
          <a:extLst>
            <a:ext uri="{FF2B5EF4-FFF2-40B4-BE49-F238E27FC236}">
              <a16:creationId xmlns:a16="http://schemas.microsoft.com/office/drawing/2014/main" id="{00000000-0008-0000-0100-0000B5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30" name="Text Box 9">
          <a:extLst>
            <a:ext uri="{FF2B5EF4-FFF2-40B4-BE49-F238E27FC236}">
              <a16:creationId xmlns:a16="http://schemas.microsoft.com/office/drawing/2014/main" id="{00000000-0008-0000-0100-0000B6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31" name="Text Box 11">
          <a:extLst>
            <a:ext uri="{FF2B5EF4-FFF2-40B4-BE49-F238E27FC236}">
              <a16:creationId xmlns:a16="http://schemas.microsoft.com/office/drawing/2014/main" id="{00000000-0008-0000-0100-0000B7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32" name="Text Box 8">
          <a:extLst>
            <a:ext uri="{FF2B5EF4-FFF2-40B4-BE49-F238E27FC236}">
              <a16:creationId xmlns:a16="http://schemas.microsoft.com/office/drawing/2014/main" id="{00000000-0008-0000-0100-0000B8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33" name="Text Box 9">
          <a:extLst>
            <a:ext uri="{FF2B5EF4-FFF2-40B4-BE49-F238E27FC236}">
              <a16:creationId xmlns:a16="http://schemas.microsoft.com/office/drawing/2014/main" id="{00000000-0008-0000-0100-0000B9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34" name="Text Box 11">
          <a:extLst>
            <a:ext uri="{FF2B5EF4-FFF2-40B4-BE49-F238E27FC236}">
              <a16:creationId xmlns:a16="http://schemas.microsoft.com/office/drawing/2014/main" id="{00000000-0008-0000-0100-0000BA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35" name="Text Box 8">
          <a:extLst>
            <a:ext uri="{FF2B5EF4-FFF2-40B4-BE49-F238E27FC236}">
              <a16:creationId xmlns:a16="http://schemas.microsoft.com/office/drawing/2014/main" id="{00000000-0008-0000-0100-0000BB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36" name="Text Box 9">
          <a:extLst>
            <a:ext uri="{FF2B5EF4-FFF2-40B4-BE49-F238E27FC236}">
              <a16:creationId xmlns:a16="http://schemas.microsoft.com/office/drawing/2014/main" id="{00000000-0008-0000-0100-0000BC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37" name="Text Box 11">
          <a:extLst>
            <a:ext uri="{FF2B5EF4-FFF2-40B4-BE49-F238E27FC236}">
              <a16:creationId xmlns:a16="http://schemas.microsoft.com/office/drawing/2014/main" id="{00000000-0008-0000-0100-0000BD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38" name="Text Box 8">
          <a:extLst>
            <a:ext uri="{FF2B5EF4-FFF2-40B4-BE49-F238E27FC236}">
              <a16:creationId xmlns:a16="http://schemas.microsoft.com/office/drawing/2014/main" id="{00000000-0008-0000-0100-0000BE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39" name="Text Box 9">
          <a:extLst>
            <a:ext uri="{FF2B5EF4-FFF2-40B4-BE49-F238E27FC236}">
              <a16:creationId xmlns:a16="http://schemas.microsoft.com/office/drawing/2014/main" id="{00000000-0008-0000-0100-0000BF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40" name="Text Box 11">
          <a:extLst>
            <a:ext uri="{FF2B5EF4-FFF2-40B4-BE49-F238E27FC236}">
              <a16:creationId xmlns:a16="http://schemas.microsoft.com/office/drawing/2014/main" id="{00000000-0008-0000-0100-0000C0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41" name="Text Box 8">
          <a:extLst>
            <a:ext uri="{FF2B5EF4-FFF2-40B4-BE49-F238E27FC236}">
              <a16:creationId xmlns:a16="http://schemas.microsoft.com/office/drawing/2014/main" id="{00000000-0008-0000-0100-0000C1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42" name="Text Box 9">
          <a:extLst>
            <a:ext uri="{FF2B5EF4-FFF2-40B4-BE49-F238E27FC236}">
              <a16:creationId xmlns:a16="http://schemas.microsoft.com/office/drawing/2014/main" id="{00000000-0008-0000-0100-0000C2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43" name="Text Box 11">
          <a:extLst>
            <a:ext uri="{FF2B5EF4-FFF2-40B4-BE49-F238E27FC236}">
              <a16:creationId xmlns:a16="http://schemas.microsoft.com/office/drawing/2014/main" id="{00000000-0008-0000-0100-0000C3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44" name="Text Box 8">
          <a:extLst>
            <a:ext uri="{FF2B5EF4-FFF2-40B4-BE49-F238E27FC236}">
              <a16:creationId xmlns:a16="http://schemas.microsoft.com/office/drawing/2014/main" id="{00000000-0008-0000-0100-0000C4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45" name="Text Box 9">
          <a:extLst>
            <a:ext uri="{FF2B5EF4-FFF2-40B4-BE49-F238E27FC236}">
              <a16:creationId xmlns:a16="http://schemas.microsoft.com/office/drawing/2014/main" id="{00000000-0008-0000-0100-0000C5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46" name="Text Box 11">
          <a:extLst>
            <a:ext uri="{FF2B5EF4-FFF2-40B4-BE49-F238E27FC236}">
              <a16:creationId xmlns:a16="http://schemas.microsoft.com/office/drawing/2014/main" id="{00000000-0008-0000-0100-0000C6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47" name="Text Box 8">
          <a:extLst>
            <a:ext uri="{FF2B5EF4-FFF2-40B4-BE49-F238E27FC236}">
              <a16:creationId xmlns:a16="http://schemas.microsoft.com/office/drawing/2014/main" id="{00000000-0008-0000-0100-0000C7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48" name="Text Box 9">
          <a:extLst>
            <a:ext uri="{FF2B5EF4-FFF2-40B4-BE49-F238E27FC236}">
              <a16:creationId xmlns:a16="http://schemas.microsoft.com/office/drawing/2014/main" id="{00000000-0008-0000-0100-0000C8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49" name="Text Box 11">
          <a:extLst>
            <a:ext uri="{FF2B5EF4-FFF2-40B4-BE49-F238E27FC236}">
              <a16:creationId xmlns:a16="http://schemas.microsoft.com/office/drawing/2014/main" id="{00000000-0008-0000-0100-0000C9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50" name="Text Box 8">
          <a:extLst>
            <a:ext uri="{FF2B5EF4-FFF2-40B4-BE49-F238E27FC236}">
              <a16:creationId xmlns:a16="http://schemas.microsoft.com/office/drawing/2014/main" id="{00000000-0008-0000-0100-0000CA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51" name="Text Box 9">
          <a:extLst>
            <a:ext uri="{FF2B5EF4-FFF2-40B4-BE49-F238E27FC236}">
              <a16:creationId xmlns:a16="http://schemas.microsoft.com/office/drawing/2014/main" id="{00000000-0008-0000-0100-0000CB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52" name="Text Box 11">
          <a:extLst>
            <a:ext uri="{FF2B5EF4-FFF2-40B4-BE49-F238E27FC236}">
              <a16:creationId xmlns:a16="http://schemas.microsoft.com/office/drawing/2014/main" id="{00000000-0008-0000-0100-0000CC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253" name="Text Box 8">
          <a:extLst>
            <a:ext uri="{FF2B5EF4-FFF2-40B4-BE49-F238E27FC236}">
              <a16:creationId xmlns:a16="http://schemas.microsoft.com/office/drawing/2014/main" id="{00000000-0008-0000-0100-0000CD08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54" name="Text Box 8">
          <a:extLst>
            <a:ext uri="{FF2B5EF4-FFF2-40B4-BE49-F238E27FC236}">
              <a16:creationId xmlns:a16="http://schemas.microsoft.com/office/drawing/2014/main" id="{00000000-0008-0000-0100-0000CE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55" name="Text Box 9">
          <a:extLst>
            <a:ext uri="{FF2B5EF4-FFF2-40B4-BE49-F238E27FC236}">
              <a16:creationId xmlns:a16="http://schemas.microsoft.com/office/drawing/2014/main" id="{00000000-0008-0000-0100-0000CF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56" name="Text Box 11">
          <a:extLst>
            <a:ext uri="{FF2B5EF4-FFF2-40B4-BE49-F238E27FC236}">
              <a16:creationId xmlns:a16="http://schemas.microsoft.com/office/drawing/2014/main" id="{00000000-0008-0000-0100-0000D0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257" name="Text Box 8">
          <a:extLst>
            <a:ext uri="{FF2B5EF4-FFF2-40B4-BE49-F238E27FC236}">
              <a16:creationId xmlns:a16="http://schemas.microsoft.com/office/drawing/2014/main" id="{00000000-0008-0000-0100-0000D1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258" name="Text Box 9">
          <a:extLst>
            <a:ext uri="{FF2B5EF4-FFF2-40B4-BE49-F238E27FC236}">
              <a16:creationId xmlns:a16="http://schemas.microsoft.com/office/drawing/2014/main" id="{00000000-0008-0000-0100-0000D2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259" name="Text Box 11">
          <a:extLst>
            <a:ext uri="{FF2B5EF4-FFF2-40B4-BE49-F238E27FC236}">
              <a16:creationId xmlns:a16="http://schemas.microsoft.com/office/drawing/2014/main" id="{00000000-0008-0000-0100-0000D3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60" name="Text Box 8">
          <a:extLst>
            <a:ext uri="{FF2B5EF4-FFF2-40B4-BE49-F238E27FC236}">
              <a16:creationId xmlns:a16="http://schemas.microsoft.com/office/drawing/2014/main" id="{00000000-0008-0000-0100-0000D4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61" name="Text Box 9">
          <a:extLst>
            <a:ext uri="{FF2B5EF4-FFF2-40B4-BE49-F238E27FC236}">
              <a16:creationId xmlns:a16="http://schemas.microsoft.com/office/drawing/2014/main" id="{00000000-0008-0000-0100-0000D5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62" name="Text Box 11">
          <a:extLst>
            <a:ext uri="{FF2B5EF4-FFF2-40B4-BE49-F238E27FC236}">
              <a16:creationId xmlns:a16="http://schemas.microsoft.com/office/drawing/2014/main" id="{00000000-0008-0000-0100-0000D6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263" name="Text Box 8">
          <a:extLst>
            <a:ext uri="{FF2B5EF4-FFF2-40B4-BE49-F238E27FC236}">
              <a16:creationId xmlns:a16="http://schemas.microsoft.com/office/drawing/2014/main" id="{00000000-0008-0000-0100-0000D7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264" name="Text Box 9">
          <a:extLst>
            <a:ext uri="{FF2B5EF4-FFF2-40B4-BE49-F238E27FC236}">
              <a16:creationId xmlns:a16="http://schemas.microsoft.com/office/drawing/2014/main" id="{00000000-0008-0000-0100-0000D8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265" name="Text Box 11">
          <a:extLst>
            <a:ext uri="{FF2B5EF4-FFF2-40B4-BE49-F238E27FC236}">
              <a16:creationId xmlns:a16="http://schemas.microsoft.com/office/drawing/2014/main" id="{00000000-0008-0000-0100-0000D908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66" name="Text Box 8">
          <a:extLst>
            <a:ext uri="{FF2B5EF4-FFF2-40B4-BE49-F238E27FC236}">
              <a16:creationId xmlns:a16="http://schemas.microsoft.com/office/drawing/2014/main" id="{00000000-0008-0000-0100-0000DA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67" name="Text Box 9">
          <a:extLst>
            <a:ext uri="{FF2B5EF4-FFF2-40B4-BE49-F238E27FC236}">
              <a16:creationId xmlns:a16="http://schemas.microsoft.com/office/drawing/2014/main" id="{00000000-0008-0000-0100-0000DB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68" name="Text Box 11">
          <a:extLst>
            <a:ext uri="{FF2B5EF4-FFF2-40B4-BE49-F238E27FC236}">
              <a16:creationId xmlns:a16="http://schemas.microsoft.com/office/drawing/2014/main" id="{00000000-0008-0000-0100-0000DC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269" name="Text Box 8">
          <a:extLst>
            <a:ext uri="{FF2B5EF4-FFF2-40B4-BE49-F238E27FC236}">
              <a16:creationId xmlns:a16="http://schemas.microsoft.com/office/drawing/2014/main" id="{00000000-0008-0000-0100-0000DD08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270" name="Text Box 8">
          <a:extLst>
            <a:ext uri="{FF2B5EF4-FFF2-40B4-BE49-F238E27FC236}">
              <a16:creationId xmlns:a16="http://schemas.microsoft.com/office/drawing/2014/main" id="{00000000-0008-0000-0100-0000DE08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71" name="Text Box 8">
          <a:extLst>
            <a:ext uri="{FF2B5EF4-FFF2-40B4-BE49-F238E27FC236}">
              <a16:creationId xmlns:a16="http://schemas.microsoft.com/office/drawing/2014/main" id="{00000000-0008-0000-0100-0000DF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72" name="Text Box 9">
          <a:extLst>
            <a:ext uri="{FF2B5EF4-FFF2-40B4-BE49-F238E27FC236}">
              <a16:creationId xmlns:a16="http://schemas.microsoft.com/office/drawing/2014/main" id="{00000000-0008-0000-0100-0000E0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73" name="Text Box 11">
          <a:extLst>
            <a:ext uri="{FF2B5EF4-FFF2-40B4-BE49-F238E27FC236}">
              <a16:creationId xmlns:a16="http://schemas.microsoft.com/office/drawing/2014/main" id="{00000000-0008-0000-0100-0000E1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74" name="Text Box 8">
          <a:extLst>
            <a:ext uri="{FF2B5EF4-FFF2-40B4-BE49-F238E27FC236}">
              <a16:creationId xmlns:a16="http://schemas.microsoft.com/office/drawing/2014/main" id="{00000000-0008-0000-0100-0000E2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75" name="Text Box 9">
          <a:extLst>
            <a:ext uri="{FF2B5EF4-FFF2-40B4-BE49-F238E27FC236}">
              <a16:creationId xmlns:a16="http://schemas.microsoft.com/office/drawing/2014/main" id="{00000000-0008-0000-0100-0000E3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76" name="Text Box 11">
          <a:extLst>
            <a:ext uri="{FF2B5EF4-FFF2-40B4-BE49-F238E27FC236}">
              <a16:creationId xmlns:a16="http://schemas.microsoft.com/office/drawing/2014/main" id="{00000000-0008-0000-0100-0000E4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77" name="Text Box 11">
          <a:extLst>
            <a:ext uri="{FF2B5EF4-FFF2-40B4-BE49-F238E27FC236}">
              <a16:creationId xmlns:a16="http://schemas.microsoft.com/office/drawing/2014/main" id="{00000000-0008-0000-0100-0000E5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78" name="Text Box 9">
          <a:extLst>
            <a:ext uri="{FF2B5EF4-FFF2-40B4-BE49-F238E27FC236}">
              <a16:creationId xmlns:a16="http://schemas.microsoft.com/office/drawing/2014/main" id="{00000000-0008-0000-0100-0000E6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79" name="Text Box 11">
          <a:extLst>
            <a:ext uri="{FF2B5EF4-FFF2-40B4-BE49-F238E27FC236}">
              <a16:creationId xmlns:a16="http://schemas.microsoft.com/office/drawing/2014/main" id="{00000000-0008-0000-0100-0000E7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80" name="Text Box 8">
          <a:extLst>
            <a:ext uri="{FF2B5EF4-FFF2-40B4-BE49-F238E27FC236}">
              <a16:creationId xmlns:a16="http://schemas.microsoft.com/office/drawing/2014/main" id="{00000000-0008-0000-0100-0000E8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81" name="Text Box 9">
          <a:extLst>
            <a:ext uri="{FF2B5EF4-FFF2-40B4-BE49-F238E27FC236}">
              <a16:creationId xmlns:a16="http://schemas.microsoft.com/office/drawing/2014/main" id="{00000000-0008-0000-0100-0000E9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82" name="Text Box 11">
          <a:extLst>
            <a:ext uri="{FF2B5EF4-FFF2-40B4-BE49-F238E27FC236}">
              <a16:creationId xmlns:a16="http://schemas.microsoft.com/office/drawing/2014/main" id="{00000000-0008-0000-0100-0000EA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83" name="Text Box 8">
          <a:extLst>
            <a:ext uri="{FF2B5EF4-FFF2-40B4-BE49-F238E27FC236}">
              <a16:creationId xmlns:a16="http://schemas.microsoft.com/office/drawing/2014/main" id="{00000000-0008-0000-0100-0000EB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84" name="Text Box 9">
          <a:extLst>
            <a:ext uri="{FF2B5EF4-FFF2-40B4-BE49-F238E27FC236}">
              <a16:creationId xmlns:a16="http://schemas.microsoft.com/office/drawing/2014/main" id="{00000000-0008-0000-0100-0000EC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85" name="Text Box 11">
          <a:extLst>
            <a:ext uri="{FF2B5EF4-FFF2-40B4-BE49-F238E27FC236}">
              <a16:creationId xmlns:a16="http://schemas.microsoft.com/office/drawing/2014/main" id="{00000000-0008-0000-0100-0000ED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86" name="Text Box 8">
          <a:extLst>
            <a:ext uri="{FF2B5EF4-FFF2-40B4-BE49-F238E27FC236}">
              <a16:creationId xmlns:a16="http://schemas.microsoft.com/office/drawing/2014/main" id="{00000000-0008-0000-0100-0000EE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87" name="Text Box 9">
          <a:extLst>
            <a:ext uri="{FF2B5EF4-FFF2-40B4-BE49-F238E27FC236}">
              <a16:creationId xmlns:a16="http://schemas.microsoft.com/office/drawing/2014/main" id="{00000000-0008-0000-0100-0000EF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88" name="Text Box 11">
          <a:extLst>
            <a:ext uri="{FF2B5EF4-FFF2-40B4-BE49-F238E27FC236}">
              <a16:creationId xmlns:a16="http://schemas.microsoft.com/office/drawing/2014/main" id="{00000000-0008-0000-0100-0000F0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89" name="Text Box 8">
          <a:extLst>
            <a:ext uri="{FF2B5EF4-FFF2-40B4-BE49-F238E27FC236}">
              <a16:creationId xmlns:a16="http://schemas.microsoft.com/office/drawing/2014/main" id="{00000000-0008-0000-0100-0000F1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90" name="Text Box 9">
          <a:extLst>
            <a:ext uri="{FF2B5EF4-FFF2-40B4-BE49-F238E27FC236}">
              <a16:creationId xmlns:a16="http://schemas.microsoft.com/office/drawing/2014/main" id="{00000000-0008-0000-0100-0000F2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91" name="Text Box 11">
          <a:extLst>
            <a:ext uri="{FF2B5EF4-FFF2-40B4-BE49-F238E27FC236}">
              <a16:creationId xmlns:a16="http://schemas.microsoft.com/office/drawing/2014/main" id="{00000000-0008-0000-0100-0000F3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92" name="Text Box 8">
          <a:extLst>
            <a:ext uri="{FF2B5EF4-FFF2-40B4-BE49-F238E27FC236}">
              <a16:creationId xmlns:a16="http://schemas.microsoft.com/office/drawing/2014/main" id="{00000000-0008-0000-0100-0000F4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93" name="Text Box 9">
          <a:extLst>
            <a:ext uri="{FF2B5EF4-FFF2-40B4-BE49-F238E27FC236}">
              <a16:creationId xmlns:a16="http://schemas.microsoft.com/office/drawing/2014/main" id="{00000000-0008-0000-0100-0000F5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94" name="Text Box 11">
          <a:extLst>
            <a:ext uri="{FF2B5EF4-FFF2-40B4-BE49-F238E27FC236}">
              <a16:creationId xmlns:a16="http://schemas.microsoft.com/office/drawing/2014/main" id="{00000000-0008-0000-0100-0000F6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95" name="Text Box 8">
          <a:extLst>
            <a:ext uri="{FF2B5EF4-FFF2-40B4-BE49-F238E27FC236}">
              <a16:creationId xmlns:a16="http://schemas.microsoft.com/office/drawing/2014/main" id="{00000000-0008-0000-0100-0000F7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96" name="Text Box 9">
          <a:extLst>
            <a:ext uri="{FF2B5EF4-FFF2-40B4-BE49-F238E27FC236}">
              <a16:creationId xmlns:a16="http://schemas.microsoft.com/office/drawing/2014/main" id="{00000000-0008-0000-0100-0000F8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97" name="Text Box 11">
          <a:extLst>
            <a:ext uri="{FF2B5EF4-FFF2-40B4-BE49-F238E27FC236}">
              <a16:creationId xmlns:a16="http://schemas.microsoft.com/office/drawing/2014/main" id="{00000000-0008-0000-0100-0000F9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98" name="Text Box 8">
          <a:extLst>
            <a:ext uri="{FF2B5EF4-FFF2-40B4-BE49-F238E27FC236}">
              <a16:creationId xmlns:a16="http://schemas.microsoft.com/office/drawing/2014/main" id="{00000000-0008-0000-0100-0000FA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299" name="Text Box 9">
          <a:extLst>
            <a:ext uri="{FF2B5EF4-FFF2-40B4-BE49-F238E27FC236}">
              <a16:creationId xmlns:a16="http://schemas.microsoft.com/office/drawing/2014/main" id="{00000000-0008-0000-0100-0000FB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00" name="Text Box 11">
          <a:extLst>
            <a:ext uri="{FF2B5EF4-FFF2-40B4-BE49-F238E27FC236}">
              <a16:creationId xmlns:a16="http://schemas.microsoft.com/office/drawing/2014/main" id="{00000000-0008-0000-0100-0000FC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01" name="Text Box 8">
          <a:extLst>
            <a:ext uri="{FF2B5EF4-FFF2-40B4-BE49-F238E27FC236}">
              <a16:creationId xmlns:a16="http://schemas.microsoft.com/office/drawing/2014/main" id="{00000000-0008-0000-0100-0000FD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02" name="Text Box 9">
          <a:extLst>
            <a:ext uri="{FF2B5EF4-FFF2-40B4-BE49-F238E27FC236}">
              <a16:creationId xmlns:a16="http://schemas.microsoft.com/office/drawing/2014/main" id="{00000000-0008-0000-0100-0000FE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03" name="Text Box 11">
          <a:extLst>
            <a:ext uri="{FF2B5EF4-FFF2-40B4-BE49-F238E27FC236}">
              <a16:creationId xmlns:a16="http://schemas.microsoft.com/office/drawing/2014/main" id="{00000000-0008-0000-0100-0000FF08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04" name="Text Box 8">
          <a:extLst>
            <a:ext uri="{FF2B5EF4-FFF2-40B4-BE49-F238E27FC236}">
              <a16:creationId xmlns:a16="http://schemas.microsoft.com/office/drawing/2014/main" id="{00000000-0008-0000-0100-000000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05" name="Text Box 9">
          <a:extLst>
            <a:ext uri="{FF2B5EF4-FFF2-40B4-BE49-F238E27FC236}">
              <a16:creationId xmlns:a16="http://schemas.microsoft.com/office/drawing/2014/main" id="{00000000-0008-0000-0100-000001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06" name="Text Box 11">
          <a:extLst>
            <a:ext uri="{FF2B5EF4-FFF2-40B4-BE49-F238E27FC236}">
              <a16:creationId xmlns:a16="http://schemas.microsoft.com/office/drawing/2014/main" id="{00000000-0008-0000-0100-000002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07" name="Text Box 8">
          <a:extLst>
            <a:ext uri="{FF2B5EF4-FFF2-40B4-BE49-F238E27FC236}">
              <a16:creationId xmlns:a16="http://schemas.microsoft.com/office/drawing/2014/main" id="{00000000-0008-0000-0100-000003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08" name="Text Box 9">
          <a:extLst>
            <a:ext uri="{FF2B5EF4-FFF2-40B4-BE49-F238E27FC236}">
              <a16:creationId xmlns:a16="http://schemas.microsoft.com/office/drawing/2014/main" id="{00000000-0008-0000-0100-000004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09" name="Text Box 11">
          <a:extLst>
            <a:ext uri="{FF2B5EF4-FFF2-40B4-BE49-F238E27FC236}">
              <a16:creationId xmlns:a16="http://schemas.microsoft.com/office/drawing/2014/main" id="{00000000-0008-0000-0100-000005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10" name="Text Box 8">
          <a:extLst>
            <a:ext uri="{FF2B5EF4-FFF2-40B4-BE49-F238E27FC236}">
              <a16:creationId xmlns:a16="http://schemas.microsoft.com/office/drawing/2014/main" id="{00000000-0008-0000-0100-000006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11" name="Text Box 9">
          <a:extLst>
            <a:ext uri="{FF2B5EF4-FFF2-40B4-BE49-F238E27FC236}">
              <a16:creationId xmlns:a16="http://schemas.microsoft.com/office/drawing/2014/main" id="{00000000-0008-0000-0100-000007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12" name="Text Box 11">
          <a:extLst>
            <a:ext uri="{FF2B5EF4-FFF2-40B4-BE49-F238E27FC236}">
              <a16:creationId xmlns:a16="http://schemas.microsoft.com/office/drawing/2014/main" id="{00000000-0008-0000-0100-000008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313" name="Text Box 8">
          <a:extLst>
            <a:ext uri="{FF2B5EF4-FFF2-40B4-BE49-F238E27FC236}">
              <a16:creationId xmlns:a16="http://schemas.microsoft.com/office/drawing/2014/main" id="{00000000-0008-0000-0100-00000909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14" name="Text Box 8">
          <a:extLst>
            <a:ext uri="{FF2B5EF4-FFF2-40B4-BE49-F238E27FC236}">
              <a16:creationId xmlns:a16="http://schemas.microsoft.com/office/drawing/2014/main" id="{00000000-0008-0000-0100-00000A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15" name="Text Box 9">
          <a:extLst>
            <a:ext uri="{FF2B5EF4-FFF2-40B4-BE49-F238E27FC236}">
              <a16:creationId xmlns:a16="http://schemas.microsoft.com/office/drawing/2014/main" id="{00000000-0008-0000-0100-00000B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16" name="Text Box 11">
          <a:extLst>
            <a:ext uri="{FF2B5EF4-FFF2-40B4-BE49-F238E27FC236}">
              <a16:creationId xmlns:a16="http://schemas.microsoft.com/office/drawing/2014/main" id="{00000000-0008-0000-0100-00000C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2317" name="Text Box 11">
          <a:extLst>
            <a:ext uri="{FF2B5EF4-FFF2-40B4-BE49-F238E27FC236}">
              <a16:creationId xmlns:a16="http://schemas.microsoft.com/office/drawing/2014/main" id="{00000000-0008-0000-0100-00000D09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318" name="Text Box 8">
          <a:extLst>
            <a:ext uri="{FF2B5EF4-FFF2-40B4-BE49-F238E27FC236}">
              <a16:creationId xmlns:a16="http://schemas.microsoft.com/office/drawing/2014/main" id="{00000000-0008-0000-0100-00000E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319" name="Text Box 9">
          <a:extLst>
            <a:ext uri="{FF2B5EF4-FFF2-40B4-BE49-F238E27FC236}">
              <a16:creationId xmlns:a16="http://schemas.microsoft.com/office/drawing/2014/main" id="{00000000-0008-0000-0100-00000F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320" name="Text Box 11">
          <a:extLst>
            <a:ext uri="{FF2B5EF4-FFF2-40B4-BE49-F238E27FC236}">
              <a16:creationId xmlns:a16="http://schemas.microsoft.com/office/drawing/2014/main" id="{00000000-0008-0000-0100-000010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21" name="Text Box 8">
          <a:extLst>
            <a:ext uri="{FF2B5EF4-FFF2-40B4-BE49-F238E27FC236}">
              <a16:creationId xmlns:a16="http://schemas.microsoft.com/office/drawing/2014/main" id="{00000000-0008-0000-0100-000011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22" name="Text Box 9">
          <a:extLst>
            <a:ext uri="{FF2B5EF4-FFF2-40B4-BE49-F238E27FC236}">
              <a16:creationId xmlns:a16="http://schemas.microsoft.com/office/drawing/2014/main" id="{00000000-0008-0000-0100-000012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23" name="Text Box 11">
          <a:extLst>
            <a:ext uri="{FF2B5EF4-FFF2-40B4-BE49-F238E27FC236}">
              <a16:creationId xmlns:a16="http://schemas.microsoft.com/office/drawing/2014/main" id="{00000000-0008-0000-0100-000013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324" name="Text Box 8">
          <a:extLst>
            <a:ext uri="{FF2B5EF4-FFF2-40B4-BE49-F238E27FC236}">
              <a16:creationId xmlns:a16="http://schemas.microsoft.com/office/drawing/2014/main" id="{00000000-0008-0000-0100-000014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325" name="Text Box 9">
          <a:extLst>
            <a:ext uri="{FF2B5EF4-FFF2-40B4-BE49-F238E27FC236}">
              <a16:creationId xmlns:a16="http://schemas.microsoft.com/office/drawing/2014/main" id="{00000000-0008-0000-0100-000015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326" name="Text Box 11">
          <a:extLst>
            <a:ext uri="{FF2B5EF4-FFF2-40B4-BE49-F238E27FC236}">
              <a16:creationId xmlns:a16="http://schemas.microsoft.com/office/drawing/2014/main" id="{00000000-0008-0000-0100-000016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27" name="Text Box 8">
          <a:extLst>
            <a:ext uri="{FF2B5EF4-FFF2-40B4-BE49-F238E27FC236}">
              <a16:creationId xmlns:a16="http://schemas.microsoft.com/office/drawing/2014/main" id="{00000000-0008-0000-0100-000017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28" name="Text Box 9">
          <a:extLst>
            <a:ext uri="{FF2B5EF4-FFF2-40B4-BE49-F238E27FC236}">
              <a16:creationId xmlns:a16="http://schemas.microsoft.com/office/drawing/2014/main" id="{00000000-0008-0000-0100-000018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29" name="Text Box 11">
          <a:extLst>
            <a:ext uri="{FF2B5EF4-FFF2-40B4-BE49-F238E27FC236}">
              <a16:creationId xmlns:a16="http://schemas.microsoft.com/office/drawing/2014/main" id="{00000000-0008-0000-0100-000019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330" name="Text Box 8">
          <a:extLst>
            <a:ext uri="{FF2B5EF4-FFF2-40B4-BE49-F238E27FC236}">
              <a16:creationId xmlns:a16="http://schemas.microsoft.com/office/drawing/2014/main" id="{00000000-0008-0000-0100-00001A09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331" name="Text Box 8">
          <a:extLst>
            <a:ext uri="{FF2B5EF4-FFF2-40B4-BE49-F238E27FC236}">
              <a16:creationId xmlns:a16="http://schemas.microsoft.com/office/drawing/2014/main" id="{00000000-0008-0000-0100-00001B09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32" name="Text Box 9">
          <a:extLst>
            <a:ext uri="{FF2B5EF4-FFF2-40B4-BE49-F238E27FC236}">
              <a16:creationId xmlns:a16="http://schemas.microsoft.com/office/drawing/2014/main" id="{00000000-0008-0000-0100-00001C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33" name="Text Box 11">
          <a:extLst>
            <a:ext uri="{FF2B5EF4-FFF2-40B4-BE49-F238E27FC236}">
              <a16:creationId xmlns:a16="http://schemas.microsoft.com/office/drawing/2014/main" id="{00000000-0008-0000-0100-00001D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34" name="Text Box 8">
          <a:extLst>
            <a:ext uri="{FF2B5EF4-FFF2-40B4-BE49-F238E27FC236}">
              <a16:creationId xmlns:a16="http://schemas.microsoft.com/office/drawing/2014/main" id="{00000000-0008-0000-0100-00001E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35" name="Text Box 9">
          <a:extLst>
            <a:ext uri="{FF2B5EF4-FFF2-40B4-BE49-F238E27FC236}">
              <a16:creationId xmlns:a16="http://schemas.microsoft.com/office/drawing/2014/main" id="{00000000-0008-0000-0100-00001F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36" name="Text Box 11">
          <a:extLst>
            <a:ext uri="{FF2B5EF4-FFF2-40B4-BE49-F238E27FC236}">
              <a16:creationId xmlns:a16="http://schemas.microsoft.com/office/drawing/2014/main" id="{00000000-0008-0000-0100-000020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37" name="Text Box 8">
          <a:extLst>
            <a:ext uri="{FF2B5EF4-FFF2-40B4-BE49-F238E27FC236}">
              <a16:creationId xmlns:a16="http://schemas.microsoft.com/office/drawing/2014/main" id="{00000000-0008-0000-0100-000021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38" name="Text Box 9">
          <a:extLst>
            <a:ext uri="{FF2B5EF4-FFF2-40B4-BE49-F238E27FC236}">
              <a16:creationId xmlns:a16="http://schemas.microsoft.com/office/drawing/2014/main" id="{00000000-0008-0000-0100-000022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39" name="Text Box 11">
          <a:extLst>
            <a:ext uri="{FF2B5EF4-FFF2-40B4-BE49-F238E27FC236}">
              <a16:creationId xmlns:a16="http://schemas.microsoft.com/office/drawing/2014/main" id="{00000000-0008-0000-0100-000023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40" name="Text Box 8">
          <a:extLst>
            <a:ext uri="{FF2B5EF4-FFF2-40B4-BE49-F238E27FC236}">
              <a16:creationId xmlns:a16="http://schemas.microsoft.com/office/drawing/2014/main" id="{00000000-0008-0000-0100-000024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41" name="Text Box 9">
          <a:extLst>
            <a:ext uri="{FF2B5EF4-FFF2-40B4-BE49-F238E27FC236}">
              <a16:creationId xmlns:a16="http://schemas.microsoft.com/office/drawing/2014/main" id="{00000000-0008-0000-0100-000025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42" name="Text Box 11">
          <a:extLst>
            <a:ext uri="{FF2B5EF4-FFF2-40B4-BE49-F238E27FC236}">
              <a16:creationId xmlns:a16="http://schemas.microsoft.com/office/drawing/2014/main" id="{00000000-0008-0000-0100-000026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43" name="Text Box 8">
          <a:extLst>
            <a:ext uri="{FF2B5EF4-FFF2-40B4-BE49-F238E27FC236}">
              <a16:creationId xmlns:a16="http://schemas.microsoft.com/office/drawing/2014/main" id="{00000000-0008-0000-0100-000027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44" name="Text Box 9">
          <a:extLst>
            <a:ext uri="{FF2B5EF4-FFF2-40B4-BE49-F238E27FC236}">
              <a16:creationId xmlns:a16="http://schemas.microsoft.com/office/drawing/2014/main" id="{00000000-0008-0000-0100-000028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45" name="Text Box 11">
          <a:extLst>
            <a:ext uri="{FF2B5EF4-FFF2-40B4-BE49-F238E27FC236}">
              <a16:creationId xmlns:a16="http://schemas.microsoft.com/office/drawing/2014/main" id="{00000000-0008-0000-0100-000029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46" name="Text Box 8">
          <a:extLst>
            <a:ext uri="{FF2B5EF4-FFF2-40B4-BE49-F238E27FC236}">
              <a16:creationId xmlns:a16="http://schemas.microsoft.com/office/drawing/2014/main" id="{00000000-0008-0000-0100-00002A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47" name="Text Box 9">
          <a:extLst>
            <a:ext uri="{FF2B5EF4-FFF2-40B4-BE49-F238E27FC236}">
              <a16:creationId xmlns:a16="http://schemas.microsoft.com/office/drawing/2014/main" id="{00000000-0008-0000-0100-00002B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48" name="Text Box 11">
          <a:extLst>
            <a:ext uri="{FF2B5EF4-FFF2-40B4-BE49-F238E27FC236}">
              <a16:creationId xmlns:a16="http://schemas.microsoft.com/office/drawing/2014/main" id="{00000000-0008-0000-0100-00002C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49" name="Text Box 8">
          <a:extLst>
            <a:ext uri="{FF2B5EF4-FFF2-40B4-BE49-F238E27FC236}">
              <a16:creationId xmlns:a16="http://schemas.microsoft.com/office/drawing/2014/main" id="{00000000-0008-0000-0100-00002D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50" name="Text Box 9">
          <a:extLst>
            <a:ext uri="{FF2B5EF4-FFF2-40B4-BE49-F238E27FC236}">
              <a16:creationId xmlns:a16="http://schemas.microsoft.com/office/drawing/2014/main" id="{00000000-0008-0000-0100-00002E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51" name="Text Box 11">
          <a:extLst>
            <a:ext uri="{FF2B5EF4-FFF2-40B4-BE49-F238E27FC236}">
              <a16:creationId xmlns:a16="http://schemas.microsoft.com/office/drawing/2014/main" id="{00000000-0008-0000-0100-00002F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52" name="Text Box 8">
          <a:extLst>
            <a:ext uri="{FF2B5EF4-FFF2-40B4-BE49-F238E27FC236}">
              <a16:creationId xmlns:a16="http://schemas.microsoft.com/office/drawing/2014/main" id="{00000000-0008-0000-0100-000030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53" name="Text Box 9">
          <a:extLst>
            <a:ext uri="{FF2B5EF4-FFF2-40B4-BE49-F238E27FC236}">
              <a16:creationId xmlns:a16="http://schemas.microsoft.com/office/drawing/2014/main" id="{00000000-0008-0000-0100-000031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54" name="Text Box 11">
          <a:extLst>
            <a:ext uri="{FF2B5EF4-FFF2-40B4-BE49-F238E27FC236}">
              <a16:creationId xmlns:a16="http://schemas.microsoft.com/office/drawing/2014/main" id="{00000000-0008-0000-0100-000032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55" name="Text Box 8">
          <a:extLst>
            <a:ext uri="{FF2B5EF4-FFF2-40B4-BE49-F238E27FC236}">
              <a16:creationId xmlns:a16="http://schemas.microsoft.com/office/drawing/2014/main" id="{00000000-0008-0000-0100-000033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56" name="Text Box 9">
          <a:extLst>
            <a:ext uri="{FF2B5EF4-FFF2-40B4-BE49-F238E27FC236}">
              <a16:creationId xmlns:a16="http://schemas.microsoft.com/office/drawing/2014/main" id="{00000000-0008-0000-0100-000034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57" name="Text Box 11">
          <a:extLst>
            <a:ext uri="{FF2B5EF4-FFF2-40B4-BE49-F238E27FC236}">
              <a16:creationId xmlns:a16="http://schemas.microsoft.com/office/drawing/2014/main" id="{00000000-0008-0000-0100-000035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58" name="Text Box 8">
          <a:extLst>
            <a:ext uri="{FF2B5EF4-FFF2-40B4-BE49-F238E27FC236}">
              <a16:creationId xmlns:a16="http://schemas.microsoft.com/office/drawing/2014/main" id="{00000000-0008-0000-0100-000036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59" name="Text Box 9">
          <a:extLst>
            <a:ext uri="{FF2B5EF4-FFF2-40B4-BE49-F238E27FC236}">
              <a16:creationId xmlns:a16="http://schemas.microsoft.com/office/drawing/2014/main" id="{00000000-0008-0000-0100-000037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60" name="Text Box 11">
          <a:extLst>
            <a:ext uri="{FF2B5EF4-FFF2-40B4-BE49-F238E27FC236}">
              <a16:creationId xmlns:a16="http://schemas.microsoft.com/office/drawing/2014/main" id="{00000000-0008-0000-0100-000038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61" name="Text Box 8">
          <a:extLst>
            <a:ext uri="{FF2B5EF4-FFF2-40B4-BE49-F238E27FC236}">
              <a16:creationId xmlns:a16="http://schemas.microsoft.com/office/drawing/2014/main" id="{00000000-0008-0000-0100-000039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62" name="Text Box 9">
          <a:extLst>
            <a:ext uri="{FF2B5EF4-FFF2-40B4-BE49-F238E27FC236}">
              <a16:creationId xmlns:a16="http://schemas.microsoft.com/office/drawing/2014/main" id="{00000000-0008-0000-0100-00003A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63" name="Text Box 11">
          <a:extLst>
            <a:ext uri="{FF2B5EF4-FFF2-40B4-BE49-F238E27FC236}">
              <a16:creationId xmlns:a16="http://schemas.microsoft.com/office/drawing/2014/main" id="{00000000-0008-0000-0100-00003B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64" name="Text Box 8">
          <a:extLst>
            <a:ext uri="{FF2B5EF4-FFF2-40B4-BE49-F238E27FC236}">
              <a16:creationId xmlns:a16="http://schemas.microsoft.com/office/drawing/2014/main" id="{00000000-0008-0000-0100-00003C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65" name="Text Box 9">
          <a:extLst>
            <a:ext uri="{FF2B5EF4-FFF2-40B4-BE49-F238E27FC236}">
              <a16:creationId xmlns:a16="http://schemas.microsoft.com/office/drawing/2014/main" id="{00000000-0008-0000-0100-00003D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66" name="Text Box 11">
          <a:extLst>
            <a:ext uri="{FF2B5EF4-FFF2-40B4-BE49-F238E27FC236}">
              <a16:creationId xmlns:a16="http://schemas.microsoft.com/office/drawing/2014/main" id="{00000000-0008-0000-0100-00003E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367" name="Text Box 8">
          <a:extLst>
            <a:ext uri="{FF2B5EF4-FFF2-40B4-BE49-F238E27FC236}">
              <a16:creationId xmlns:a16="http://schemas.microsoft.com/office/drawing/2014/main" id="{00000000-0008-0000-0100-00003F09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68" name="Text Box 8">
          <a:extLst>
            <a:ext uri="{FF2B5EF4-FFF2-40B4-BE49-F238E27FC236}">
              <a16:creationId xmlns:a16="http://schemas.microsoft.com/office/drawing/2014/main" id="{00000000-0008-0000-0100-000040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69" name="Text Box 9">
          <a:extLst>
            <a:ext uri="{FF2B5EF4-FFF2-40B4-BE49-F238E27FC236}">
              <a16:creationId xmlns:a16="http://schemas.microsoft.com/office/drawing/2014/main" id="{00000000-0008-0000-0100-000041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70" name="Text Box 11">
          <a:extLst>
            <a:ext uri="{FF2B5EF4-FFF2-40B4-BE49-F238E27FC236}">
              <a16:creationId xmlns:a16="http://schemas.microsoft.com/office/drawing/2014/main" id="{00000000-0008-0000-0100-000042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371" name="Text Box 8">
          <a:extLst>
            <a:ext uri="{FF2B5EF4-FFF2-40B4-BE49-F238E27FC236}">
              <a16:creationId xmlns:a16="http://schemas.microsoft.com/office/drawing/2014/main" id="{00000000-0008-0000-0100-000043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372" name="Text Box 9">
          <a:extLst>
            <a:ext uri="{FF2B5EF4-FFF2-40B4-BE49-F238E27FC236}">
              <a16:creationId xmlns:a16="http://schemas.microsoft.com/office/drawing/2014/main" id="{00000000-0008-0000-0100-000044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373" name="Text Box 11">
          <a:extLst>
            <a:ext uri="{FF2B5EF4-FFF2-40B4-BE49-F238E27FC236}">
              <a16:creationId xmlns:a16="http://schemas.microsoft.com/office/drawing/2014/main" id="{00000000-0008-0000-0100-000045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74" name="Text Box 8">
          <a:extLst>
            <a:ext uri="{FF2B5EF4-FFF2-40B4-BE49-F238E27FC236}">
              <a16:creationId xmlns:a16="http://schemas.microsoft.com/office/drawing/2014/main" id="{00000000-0008-0000-0100-000046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75" name="Text Box 9">
          <a:extLst>
            <a:ext uri="{FF2B5EF4-FFF2-40B4-BE49-F238E27FC236}">
              <a16:creationId xmlns:a16="http://schemas.microsoft.com/office/drawing/2014/main" id="{00000000-0008-0000-0100-000047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76" name="Text Box 11">
          <a:extLst>
            <a:ext uri="{FF2B5EF4-FFF2-40B4-BE49-F238E27FC236}">
              <a16:creationId xmlns:a16="http://schemas.microsoft.com/office/drawing/2014/main" id="{00000000-0008-0000-0100-000048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377" name="Text Box 8">
          <a:extLst>
            <a:ext uri="{FF2B5EF4-FFF2-40B4-BE49-F238E27FC236}">
              <a16:creationId xmlns:a16="http://schemas.microsoft.com/office/drawing/2014/main" id="{00000000-0008-0000-0100-000049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378" name="Text Box 9">
          <a:extLst>
            <a:ext uri="{FF2B5EF4-FFF2-40B4-BE49-F238E27FC236}">
              <a16:creationId xmlns:a16="http://schemas.microsoft.com/office/drawing/2014/main" id="{00000000-0008-0000-0100-00004A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379" name="Text Box 11">
          <a:extLst>
            <a:ext uri="{FF2B5EF4-FFF2-40B4-BE49-F238E27FC236}">
              <a16:creationId xmlns:a16="http://schemas.microsoft.com/office/drawing/2014/main" id="{00000000-0008-0000-0100-00004B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80" name="Text Box 8">
          <a:extLst>
            <a:ext uri="{FF2B5EF4-FFF2-40B4-BE49-F238E27FC236}">
              <a16:creationId xmlns:a16="http://schemas.microsoft.com/office/drawing/2014/main" id="{00000000-0008-0000-0100-00004C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81" name="Text Box 9">
          <a:extLst>
            <a:ext uri="{FF2B5EF4-FFF2-40B4-BE49-F238E27FC236}">
              <a16:creationId xmlns:a16="http://schemas.microsoft.com/office/drawing/2014/main" id="{00000000-0008-0000-0100-00004D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82" name="Text Box 11">
          <a:extLst>
            <a:ext uri="{FF2B5EF4-FFF2-40B4-BE49-F238E27FC236}">
              <a16:creationId xmlns:a16="http://schemas.microsoft.com/office/drawing/2014/main" id="{00000000-0008-0000-0100-00004E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383" name="Text Box 8">
          <a:extLst>
            <a:ext uri="{FF2B5EF4-FFF2-40B4-BE49-F238E27FC236}">
              <a16:creationId xmlns:a16="http://schemas.microsoft.com/office/drawing/2014/main" id="{00000000-0008-0000-0100-00004F09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384" name="Text Box 8">
          <a:extLst>
            <a:ext uri="{FF2B5EF4-FFF2-40B4-BE49-F238E27FC236}">
              <a16:creationId xmlns:a16="http://schemas.microsoft.com/office/drawing/2014/main" id="{00000000-0008-0000-0100-00005009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85" name="Text Box 8">
          <a:extLst>
            <a:ext uri="{FF2B5EF4-FFF2-40B4-BE49-F238E27FC236}">
              <a16:creationId xmlns:a16="http://schemas.microsoft.com/office/drawing/2014/main" id="{00000000-0008-0000-0100-000051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86" name="Text Box 9">
          <a:extLst>
            <a:ext uri="{FF2B5EF4-FFF2-40B4-BE49-F238E27FC236}">
              <a16:creationId xmlns:a16="http://schemas.microsoft.com/office/drawing/2014/main" id="{00000000-0008-0000-0100-000052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87" name="Text Box 11">
          <a:extLst>
            <a:ext uri="{FF2B5EF4-FFF2-40B4-BE49-F238E27FC236}">
              <a16:creationId xmlns:a16="http://schemas.microsoft.com/office/drawing/2014/main" id="{00000000-0008-0000-0100-000053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88" name="Text Box 8">
          <a:extLst>
            <a:ext uri="{FF2B5EF4-FFF2-40B4-BE49-F238E27FC236}">
              <a16:creationId xmlns:a16="http://schemas.microsoft.com/office/drawing/2014/main" id="{00000000-0008-0000-0100-000054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89" name="Text Box 9">
          <a:extLst>
            <a:ext uri="{FF2B5EF4-FFF2-40B4-BE49-F238E27FC236}">
              <a16:creationId xmlns:a16="http://schemas.microsoft.com/office/drawing/2014/main" id="{00000000-0008-0000-0100-000055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90" name="Text Box 11">
          <a:extLst>
            <a:ext uri="{FF2B5EF4-FFF2-40B4-BE49-F238E27FC236}">
              <a16:creationId xmlns:a16="http://schemas.microsoft.com/office/drawing/2014/main" id="{00000000-0008-0000-0100-000056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91" name="Text Box 11">
          <a:extLst>
            <a:ext uri="{FF2B5EF4-FFF2-40B4-BE49-F238E27FC236}">
              <a16:creationId xmlns:a16="http://schemas.microsoft.com/office/drawing/2014/main" id="{00000000-0008-0000-0100-000057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92" name="Text Box 9">
          <a:extLst>
            <a:ext uri="{FF2B5EF4-FFF2-40B4-BE49-F238E27FC236}">
              <a16:creationId xmlns:a16="http://schemas.microsoft.com/office/drawing/2014/main" id="{00000000-0008-0000-0100-000058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93" name="Text Box 11">
          <a:extLst>
            <a:ext uri="{FF2B5EF4-FFF2-40B4-BE49-F238E27FC236}">
              <a16:creationId xmlns:a16="http://schemas.microsoft.com/office/drawing/2014/main" id="{00000000-0008-0000-0100-000059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94" name="Text Box 8">
          <a:extLst>
            <a:ext uri="{FF2B5EF4-FFF2-40B4-BE49-F238E27FC236}">
              <a16:creationId xmlns:a16="http://schemas.microsoft.com/office/drawing/2014/main" id="{00000000-0008-0000-0100-00005A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95" name="Text Box 9">
          <a:extLst>
            <a:ext uri="{FF2B5EF4-FFF2-40B4-BE49-F238E27FC236}">
              <a16:creationId xmlns:a16="http://schemas.microsoft.com/office/drawing/2014/main" id="{00000000-0008-0000-0100-00005B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96" name="Text Box 11">
          <a:extLst>
            <a:ext uri="{FF2B5EF4-FFF2-40B4-BE49-F238E27FC236}">
              <a16:creationId xmlns:a16="http://schemas.microsoft.com/office/drawing/2014/main" id="{00000000-0008-0000-0100-00005C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97" name="Text Box 8">
          <a:extLst>
            <a:ext uri="{FF2B5EF4-FFF2-40B4-BE49-F238E27FC236}">
              <a16:creationId xmlns:a16="http://schemas.microsoft.com/office/drawing/2014/main" id="{00000000-0008-0000-0100-00005D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98" name="Text Box 9">
          <a:extLst>
            <a:ext uri="{FF2B5EF4-FFF2-40B4-BE49-F238E27FC236}">
              <a16:creationId xmlns:a16="http://schemas.microsoft.com/office/drawing/2014/main" id="{00000000-0008-0000-0100-00005E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399" name="Text Box 11">
          <a:extLst>
            <a:ext uri="{FF2B5EF4-FFF2-40B4-BE49-F238E27FC236}">
              <a16:creationId xmlns:a16="http://schemas.microsoft.com/office/drawing/2014/main" id="{00000000-0008-0000-0100-00005F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00" name="Text Box 8">
          <a:extLst>
            <a:ext uri="{FF2B5EF4-FFF2-40B4-BE49-F238E27FC236}">
              <a16:creationId xmlns:a16="http://schemas.microsoft.com/office/drawing/2014/main" id="{00000000-0008-0000-0100-000060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01" name="Text Box 9">
          <a:extLst>
            <a:ext uri="{FF2B5EF4-FFF2-40B4-BE49-F238E27FC236}">
              <a16:creationId xmlns:a16="http://schemas.microsoft.com/office/drawing/2014/main" id="{00000000-0008-0000-0100-000061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02" name="Text Box 11">
          <a:extLst>
            <a:ext uri="{FF2B5EF4-FFF2-40B4-BE49-F238E27FC236}">
              <a16:creationId xmlns:a16="http://schemas.microsoft.com/office/drawing/2014/main" id="{00000000-0008-0000-0100-000062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03" name="Text Box 8">
          <a:extLst>
            <a:ext uri="{FF2B5EF4-FFF2-40B4-BE49-F238E27FC236}">
              <a16:creationId xmlns:a16="http://schemas.microsoft.com/office/drawing/2014/main" id="{00000000-0008-0000-0100-000063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04" name="Text Box 9">
          <a:extLst>
            <a:ext uri="{FF2B5EF4-FFF2-40B4-BE49-F238E27FC236}">
              <a16:creationId xmlns:a16="http://schemas.microsoft.com/office/drawing/2014/main" id="{00000000-0008-0000-0100-000064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05" name="Text Box 11">
          <a:extLst>
            <a:ext uri="{FF2B5EF4-FFF2-40B4-BE49-F238E27FC236}">
              <a16:creationId xmlns:a16="http://schemas.microsoft.com/office/drawing/2014/main" id="{00000000-0008-0000-0100-000065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06" name="Text Box 8">
          <a:extLst>
            <a:ext uri="{FF2B5EF4-FFF2-40B4-BE49-F238E27FC236}">
              <a16:creationId xmlns:a16="http://schemas.microsoft.com/office/drawing/2014/main" id="{00000000-0008-0000-0100-000066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07" name="Text Box 9">
          <a:extLst>
            <a:ext uri="{FF2B5EF4-FFF2-40B4-BE49-F238E27FC236}">
              <a16:creationId xmlns:a16="http://schemas.microsoft.com/office/drawing/2014/main" id="{00000000-0008-0000-0100-000067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08" name="Text Box 11">
          <a:extLst>
            <a:ext uri="{FF2B5EF4-FFF2-40B4-BE49-F238E27FC236}">
              <a16:creationId xmlns:a16="http://schemas.microsoft.com/office/drawing/2014/main" id="{00000000-0008-0000-0100-000068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09" name="Text Box 8">
          <a:extLst>
            <a:ext uri="{FF2B5EF4-FFF2-40B4-BE49-F238E27FC236}">
              <a16:creationId xmlns:a16="http://schemas.microsoft.com/office/drawing/2014/main" id="{00000000-0008-0000-0100-000069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10" name="Text Box 9">
          <a:extLst>
            <a:ext uri="{FF2B5EF4-FFF2-40B4-BE49-F238E27FC236}">
              <a16:creationId xmlns:a16="http://schemas.microsoft.com/office/drawing/2014/main" id="{00000000-0008-0000-0100-00006A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11" name="Text Box 11">
          <a:extLst>
            <a:ext uri="{FF2B5EF4-FFF2-40B4-BE49-F238E27FC236}">
              <a16:creationId xmlns:a16="http://schemas.microsoft.com/office/drawing/2014/main" id="{00000000-0008-0000-0100-00006B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12" name="Text Box 8">
          <a:extLst>
            <a:ext uri="{FF2B5EF4-FFF2-40B4-BE49-F238E27FC236}">
              <a16:creationId xmlns:a16="http://schemas.microsoft.com/office/drawing/2014/main" id="{00000000-0008-0000-0100-00006C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13" name="Text Box 9">
          <a:extLst>
            <a:ext uri="{FF2B5EF4-FFF2-40B4-BE49-F238E27FC236}">
              <a16:creationId xmlns:a16="http://schemas.microsoft.com/office/drawing/2014/main" id="{00000000-0008-0000-0100-00006D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14" name="Text Box 11">
          <a:extLst>
            <a:ext uri="{FF2B5EF4-FFF2-40B4-BE49-F238E27FC236}">
              <a16:creationId xmlns:a16="http://schemas.microsoft.com/office/drawing/2014/main" id="{00000000-0008-0000-0100-00006E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15" name="Text Box 8">
          <a:extLst>
            <a:ext uri="{FF2B5EF4-FFF2-40B4-BE49-F238E27FC236}">
              <a16:creationId xmlns:a16="http://schemas.microsoft.com/office/drawing/2014/main" id="{00000000-0008-0000-0100-00006F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16" name="Text Box 9">
          <a:extLst>
            <a:ext uri="{FF2B5EF4-FFF2-40B4-BE49-F238E27FC236}">
              <a16:creationId xmlns:a16="http://schemas.microsoft.com/office/drawing/2014/main" id="{00000000-0008-0000-0100-000070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17" name="Text Box 11">
          <a:extLst>
            <a:ext uri="{FF2B5EF4-FFF2-40B4-BE49-F238E27FC236}">
              <a16:creationId xmlns:a16="http://schemas.microsoft.com/office/drawing/2014/main" id="{00000000-0008-0000-0100-000071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18" name="Text Box 8">
          <a:extLst>
            <a:ext uri="{FF2B5EF4-FFF2-40B4-BE49-F238E27FC236}">
              <a16:creationId xmlns:a16="http://schemas.microsoft.com/office/drawing/2014/main" id="{00000000-0008-0000-0100-000072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19" name="Text Box 9">
          <a:extLst>
            <a:ext uri="{FF2B5EF4-FFF2-40B4-BE49-F238E27FC236}">
              <a16:creationId xmlns:a16="http://schemas.microsoft.com/office/drawing/2014/main" id="{00000000-0008-0000-0100-000073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20" name="Text Box 11">
          <a:extLst>
            <a:ext uri="{FF2B5EF4-FFF2-40B4-BE49-F238E27FC236}">
              <a16:creationId xmlns:a16="http://schemas.microsoft.com/office/drawing/2014/main" id="{00000000-0008-0000-0100-000074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21" name="Text Box 8">
          <a:extLst>
            <a:ext uri="{FF2B5EF4-FFF2-40B4-BE49-F238E27FC236}">
              <a16:creationId xmlns:a16="http://schemas.microsoft.com/office/drawing/2014/main" id="{00000000-0008-0000-0100-000075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22" name="Text Box 9">
          <a:extLst>
            <a:ext uri="{FF2B5EF4-FFF2-40B4-BE49-F238E27FC236}">
              <a16:creationId xmlns:a16="http://schemas.microsoft.com/office/drawing/2014/main" id="{00000000-0008-0000-0100-000076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23" name="Text Box 11">
          <a:extLst>
            <a:ext uri="{FF2B5EF4-FFF2-40B4-BE49-F238E27FC236}">
              <a16:creationId xmlns:a16="http://schemas.microsoft.com/office/drawing/2014/main" id="{00000000-0008-0000-0100-000077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24" name="Text Box 8">
          <a:extLst>
            <a:ext uri="{FF2B5EF4-FFF2-40B4-BE49-F238E27FC236}">
              <a16:creationId xmlns:a16="http://schemas.microsoft.com/office/drawing/2014/main" id="{00000000-0008-0000-0100-000078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25" name="Text Box 9">
          <a:extLst>
            <a:ext uri="{FF2B5EF4-FFF2-40B4-BE49-F238E27FC236}">
              <a16:creationId xmlns:a16="http://schemas.microsoft.com/office/drawing/2014/main" id="{00000000-0008-0000-0100-000079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26" name="Text Box 11">
          <a:extLst>
            <a:ext uri="{FF2B5EF4-FFF2-40B4-BE49-F238E27FC236}">
              <a16:creationId xmlns:a16="http://schemas.microsoft.com/office/drawing/2014/main" id="{00000000-0008-0000-0100-00007A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427" name="Text Box 8">
          <a:extLst>
            <a:ext uri="{FF2B5EF4-FFF2-40B4-BE49-F238E27FC236}">
              <a16:creationId xmlns:a16="http://schemas.microsoft.com/office/drawing/2014/main" id="{00000000-0008-0000-0100-00007B09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28" name="Text Box 8">
          <a:extLst>
            <a:ext uri="{FF2B5EF4-FFF2-40B4-BE49-F238E27FC236}">
              <a16:creationId xmlns:a16="http://schemas.microsoft.com/office/drawing/2014/main" id="{00000000-0008-0000-0100-00007C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29" name="Text Box 9">
          <a:extLst>
            <a:ext uri="{FF2B5EF4-FFF2-40B4-BE49-F238E27FC236}">
              <a16:creationId xmlns:a16="http://schemas.microsoft.com/office/drawing/2014/main" id="{00000000-0008-0000-0100-00007D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30" name="Text Box 11">
          <a:extLst>
            <a:ext uri="{FF2B5EF4-FFF2-40B4-BE49-F238E27FC236}">
              <a16:creationId xmlns:a16="http://schemas.microsoft.com/office/drawing/2014/main" id="{00000000-0008-0000-0100-00007E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2431" name="Text Box 11">
          <a:extLst>
            <a:ext uri="{FF2B5EF4-FFF2-40B4-BE49-F238E27FC236}">
              <a16:creationId xmlns:a16="http://schemas.microsoft.com/office/drawing/2014/main" id="{00000000-0008-0000-0100-00007F09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432" name="Text Box 8">
          <a:extLst>
            <a:ext uri="{FF2B5EF4-FFF2-40B4-BE49-F238E27FC236}">
              <a16:creationId xmlns:a16="http://schemas.microsoft.com/office/drawing/2014/main" id="{00000000-0008-0000-0100-000080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433" name="Text Box 9">
          <a:extLst>
            <a:ext uri="{FF2B5EF4-FFF2-40B4-BE49-F238E27FC236}">
              <a16:creationId xmlns:a16="http://schemas.microsoft.com/office/drawing/2014/main" id="{00000000-0008-0000-0100-000081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434" name="Text Box 11">
          <a:extLst>
            <a:ext uri="{FF2B5EF4-FFF2-40B4-BE49-F238E27FC236}">
              <a16:creationId xmlns:a16="http://schemas.microsoft.com/office/drawing/2014/main" id="{00000000-0008-0000-0100-000082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35" name="Text Box 8">
          <a:extLst>
            <a:ext uri="{FF2B5EF4-FFF2-40B4-BE49-F238E27FC236}">
              <a16:creationId xmlns:a16="http://schemas.microsoft.com/office/drawing/2014/main" id="{00000000-0008-0000-0100-000083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36" name="Text Box 9">
          <a:extLst>
            <a:ext uri="{FF2B5EF4-FFF2-40B4-BE49-F238E27FC236}">
              <a16:creationId xmlns:a16="http://schemas.microsoft.com/office/drawing/2014/main" id="{00000000-0008-0000-0100-000084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37" name="Text Box 11">
          <a:extLst>
            <a:ext uri="{FF2B5EF4-FFF2-40B4-BE49-F238E27FC236}">
              <a16:creationId xmlns:a16="http://schemas.microsoft.com/office/drawing/2014/main" id="{00000000-0008-0000-0100-000085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438" name="Text Box 8">
          <a:extLst>
            <a:ext uri="{FF2B5EF4-FFF2-40B4-BE49-F238E27FC236}">
              <a16:creationId xmlns:a16="http://schemas.microsoft.com/office/drawing/2014/main" id="{00000000-0008-0000-0100-000086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439" name="Text Box 9">
          <a:extLst>
            <a:ext uri="{FF2B5EF4-FFF2-40B4-BE49-F238E27FC236}">
              <a16:creationId xmlns:a16="http://schemas.microsoft.com/office/drawing/2014/main" id="{00000000-0008-0000-0100-000087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440" name="Text Box 11">
          <a:extLst>
            <a:ext uri="{FF2B5EF4-FFF2-40B4-BE49-F238E27FC236}">
              <a16:creationId xmlns:a16="http://schemas.microsoft.com/office/drawing/2014/main" id="{00000000-0008-0000-0100-000088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41" name="Text Box 8">
          <a:extLst>
            <a:ext uri="{FF2B5EF4-FFF2-40B4-BE49-F238E27FC236}">
              <a16:creationId xmlns:a16="http://schemas.microsoft.com/office/drawing/2014/main" id="{00000000-0008-0000-0100-000089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42" name="Text Box 9">
          <a:extLst>
            <a:ext uri="{FF2B5EF4-FFF2-40B4-BE49-F238E27FC236}">
              <a16:creationId xmlns:a16="http://schemas.microsoft.com/office/drawing/2014/main" id="{00000000-0008-0000-0100-00008A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43" name="Text Box 11">
          <a:extLst>
            <a:ext uri="{FF2B5EF4-FFF2-40B4-BE49-F238E27FC236}">
              <a16:creationId xmlns:a16="http://schemas.microsoft.com/office/drawing/2014/main" id="{00000000-0008-0000-0100-00008B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444" name="Text Box 8">
          <a:extLst>
            <a:ext uri="{FF2B5EF4-FFF2-40B4-BE49-F238E27FC236}">
              <a16:creationId xmlns:a16="http://schemas.microsoft.com/office/drawing/2014/main" id="{00000000-0008-0000-0100-00008C09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445" name="Text Box 8">
          <a:extLst>
            <a:ext uri="{FF2B5EF4-FFF2-40B4-BE49-F238E27FC236}">
              <a16:creationId xmlns:a16="http://schemas.microsoft.com/office/drawing/2014/main" id="{00000000-0008-0000-0100-00008D09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46" name="Text Box 9">
          <a:extLst>
            <a:ext uri="{FF2B5EF4-FFF2-40B4-BE49-F238E27FC236}">
              <a16:creationId xmlns:a16="http://schemas.microsoft.com/office/drawing/2014/main" id="{00000000-0008-0000-0100-00008E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47" name="Text Box 11">
          <a:extLst>
            <a:ext uri="{FF2B5EF4-FFF2-40B4-BE49-F238E27FC236}">
              <a16:creationId xmlns:a16="http://schemas.microsoft.com/office/drawing/2014/main" id="{00000000-0008-0000-0100-00008F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48" name="Text Box 8">
          <a:extLst>
            <a:ext uri="{FF2B5EF4-FFF2-40B4-BE49-F238E27FC236}">
              <a16:creationId xmlns:a16="http://schemas.microsoft.com/office/drawing/2014/main" id="{00000000-0008-0000-0100-000090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49" name="Text Box 9">
          <a:extLst>
            <a:ext uri="{FF2B5EF4-FFF2-40B4-BE49-F238E27FC236}">
              <a16:creationId xmlns:a16="http://schemas.microsoft.com/office/drawing/2014/main" id="{00000000-0008-0000-0100-000091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50" name="Text Box 11">
          <a:extLst>
            <a:ext uri="{FF2B5EF4-FFF2-40B4-BE49-F238E27FC236}">
              <a16:creationId xmlns:a16="http://schemas.microsoft.com/office/drawing/2014/main" id="{00000000-0008-0000-0100-000092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51" name="Text Box 8">
          <a:extLst>
            <a:ext uri="{FF2B5EF4-FFF2-40B4-BE49-F238E27FC236}">
              <a16:creationId xmlns:a16="http://schemas.microsoft.com/office/drawing/2014/main" id="{00000000-0008-0000-0100-000093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52" name="Text Box 9">
          <a:extLst>
            <a:ext uri="{FF2B5EF4-FFF2-40B4-BE49-F238E27FC236}">
              <a16:creationId xmlns:a16="http://schemas.microsoft.com/office/drawing/2014/main" id="{00000000-0008-0000-0100-000094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53" name="Text Box 11">
          <a:extLst>
            <a:ext uri="{FF2B5EF4-FFF2-40B4-BE49-F238E27FC236}">
              <a16:creationId xmlns:a16="http://schemas.microsoft.com/office/drawing/2014/main" id="{00000000-0008-0000-0100-000095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54" name="Text Box 8">
          <a:extLst>
            <a:ext uri="{FF2B5EF4-FFF2-40B4-BE49-F238E27FC236}">
              <a16:creationId xmlns:a16="http://schemas.microsoft.com/office/drawing/2014/main" id="{00000000-0008-0000-0100-000096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55" name="Text Box 9">
          <a:extLst>
            <a:ext uri="{FF2B5EF4-FFF2-40B4-BE49-F238E27FC236}">
              <a16:creationId xmlns:a16="http://schemas.microsoft.com/office/drawing/2014/main" id="{00000000-0008-0000-0100-000097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56" name="Text Box 11">
          <a:extLst>
            <a:ext uri="{FF2B5EF4-FFF2-40B4-BE49-F238E27FC236}">
              <a16:creationId xmlns:a16="http://schemas.microsoft.com/office/drawing/2014/main" id="{00000000-0008-0000-0100-000098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57" name="Text Box 8">
          <a:extLst>
            <a:ext uri="{FF2B5EF4-FFF2-40B4-BE49-F238E27FC236}">
              <a16:creationId xmlns:a16="http://schemas.microsoft.com/office/drawing/2014/main" id="{00000000-0008-0000-0100-000099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58" name="Text Box 9">
          <a:extLst>
            <a:ext uri="{FF2B5EF4-FFF2-40B4-BE49-F238E27FC236}">
              <a16:creationId xmlns:a16="http://schemas.microsoft.com/office/drawing/2014/main" id="{00000000-0008-0000-0100-00009A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59" name="Text Box 11">
          <a:extLst>
            <a:ext uri="{FF2B5EF4-FFF2-40B4-BE49-F238E27FC236}">
              <a16:creationId xmlns:a16="http://schemas.microsoft.com/office/drawing/2014/main" id="{00000000-0008-0000-0100-00009B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60" name="Text Box 8">
          <a:extLst>
            <a:ext uri="{FF2B5EF4-FFF2-40B4-BE49-F238E27FC236}">
              <a16:creationId xmlns:a16="http://schemas.microsoft.com/office/drawing/2014/main" id="{00000000-0008-0000-0100-00009C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61" name="Text Box 9">
          <a:extLst>
            <a:ext uri="{FF2B5EF4-FFF2-40B4-BE49-F238E27FC236}">
              <a16:creationId xmlns:a16="http://schemas.microsoft.com/office/drawing/2014/main" id="{00000000-0008-0000-0100-00009D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62" name="Text Box 11">
          <a:extLst>
            <a:ext uri="{FF2B5EF4-FFF2-40B4-BE49-F238E27FC236}">
              <a16:creationId xmlns:a16="http://schemas.microsoft.com/office/drawing/2014/main" id="{00000000-0008-0000-0100-00009E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63" name="Text Box 8">
          <a:extLst>
            <a:ext uri="{FF2B5EF4-FFF2-40B4-BE49-F238E27FC236}">
              <a16:creationId xmlns:a16="http://schemas.microsoft.com/office/drawing/2014/main" id="{00000000-0008-0000-0100-00009F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64" name="Text Box 9">
          <a:extLst>
            <a:ext uri="{FF2B5EF4-FFF2-40B4-BE49-F238E27FC236}">
              <a16:creationId xmlns:a16="http://schemas.microsoft.com/office/drawing/2014/main" id="{00000000-0008-0000-0100-0000A0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65" name="Text Box 11">
          <a:extLst>
            <a:ext uri="{FF2B5EF4-FFF2-40B4-BE49-F238E27FC236}">
              <a16:creationId xmlns:a16="http://schemas.microsoft.com/office/drawing/2014/main" id="{00000000-0008-0000-0100-0000A1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66" name="Text Box 8">
          <a:extLst>
            <a:ext uri="{FF2B5EF4-FFF2-40B4-BE49-F238E27FC236}">
              <a16:creationId xmlns:a16="http://schemas.microsoft.com/office/drawing/2014/main" id="{00000000-0008-0000-0100-0000A2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67" name="Text Box 9">
          <a:extLst>
            <a:ext uri="{FF2B5EF4-FFF2-40B4-BE49-F238E27FC236}">
              <a16:creationId xmlns:a16="http://schemas.microsoft.com/office/drawing/2014/main" id="{00000000-0008-0000-0100-0000A3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68" name="Text Box 11">
          <a:extLst>
            <a:ext uri="{FF2B5EF4-FFF2-40B4-BE49-F238E27FC236}">
              <a16:creationId xmlns:a16="http://schemas.microsoft.com/office/drawing/2014/main" id="{00000000-0008-0000-0100-0000A4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69" name="Text Box 8">
          <a:extLst>
            <a:ext uri="{FF2B5EF4-FFF2-40B4-BE49-F238E27FC236}">
              <a16:creationId xmlns:a16="http://schemas.microsoft.com/office/drawing/2014/main" id="{00000000-0008-0000-0100-0000A5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70" name="Text Box 9">
          <a:extLst>
            <a:ext uri="{FF2B5EF4-FFF2-40B4-BE49-F238E27FC236}">
              <a16:creationId xmlns:a16="http://schemas.microsoft.com/office/drawing/2014/main" id="{00000000-0008-0000-0100-0000A6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71" name="Text Box 11">
          <a:extLst>
            <a:ext uri="{FF2B5EF4-FFF2-40B4-BE49-F238E27FC236}">
              <a16:creationId xmlns:a16="http://schemas.microsoft.com/office/drawing/2014/main" id="{00000000-0008-0000-0100-0000A7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72" name="Text Box 8">
          <a:extLst>
            <a:ext uri="{FF2B5EF4-FFF2-40B4-BE49-F238E27FC236}">
              <a16:creationId xmlns:a16="http://schemas.microsoft.com/office/drawing/2014/main" id="{00000000-0008-0000-0100-0000A8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73" name="Text Box 9">
          <a:extLst>
            <a:ext uri="{FF2B5EF4-FFF2-40B4-BE49-F238E27FC236}">
              <a16:creationId xmlns:a16="http://schemas.microsoft.com/office/drawing/2014/main" id="{00000000-0008-0000-0100-0000A9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74" name="Text Box 11">
          <a:extLst>
            <a:ext uri="{FF2B5EF4-FFF2-40B4-BE49-F238E27FC236}">
              <a16:creationId xmlns:a16="http://schemas.microsoft.com/office/drawing/2014/main" id="{00000000-0008-0000-0100-0000AA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75" name="Text Box 8">
          <a:extLst>
            <a:ext uri="{FF2B5EF4-FFF2-40B4-BE49-F238E27FC236}">
              <a16:creationId xmlns:a16="http://schemas.microsoft.com/office/drawing/2014/main" id="{00000000-0008-0000-0100-0000AB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76" name="Text Box 9">
          <a:extLst>
            <a:ext uri="{FF2B5EF4-FFF2-40B4-BE49-F238E27FC236}">
              <a16:creationId xmlns:a16="http://schemas.microsoft.com/office/drawing/2014/main" id="{00000000-0008-0000-0100-0000AC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77" name="Text Box 11">
          <a:extLst>
            <a:ext uri="{FF2B5EF4-FFF2-40B4-BE49-F238E27FC236}">
              <a16:creationId xmlns:a16="http://schemas.microsoft.com/office/drawing/2014/main" id="{00000000-0008-0000-0100-0000AD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78" name="Text Box 8">
          <a:extLst>
            <a:ext uri="{FF2B5EF4-FFF2-40B4-BE49-F238E27FC236}">
              <a16:creationId xmlns:a16="http://schemas.microsoft.com/office/drawing/2014/main" id="{00000000-0008-0000-0100-0000AE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79" name="Text Box 9">
          <a:extLst>
            <a:ext uri="{FF2B5EF4-FFF2-40B4-BE49-F238E27FC236}">
              <a16:creationId xmlns:a16="http://schemas.microsoft.com/office/drawing/2014/main" id="{00000000-0008-0000-0100-0000AF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80" name="Text Box 11">
          <a:extLst>
            <a:ext uri="{FF2B5EF4-FFF2-40B4-BE49-F238E27FC236}">
              <a16:creationId xmlns:a16="http://schemas.microsoft.com/office/drawing/2014/main" id="{00000000-0008-0000-0100-0000B0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481" name="Text Box 8">
          <a:extLst>
            <a:ext uri="{FF2B5EF4-FFF2-40B4-BE49-F238E27FC236}">
              <a16:creationId xmlns:a16="http://schemas.microsoft.com/office/drawing/2014/main" id="{00000000-0008-0000-0100-0000B109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82" name="Text Box 8">
          <a:extLst>
            <a:ext uri="{FF2B5EF4-FFF2-40B4-BE49-F238E27FC236}">
              <a16:creationId xmlns:a16="http://schemas.microsoft.com/office/drawing/2014/main" id="{00000000-0008-0000-0100-0000B2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83" name="Text Box 9">
          <a:extLst>
            <a:ext uri="{FF2B5EF4-FFF2-40B4-BE49-F238E27FC236}">
              <a16:creationId xmlns:a16="http://schemas.microsoft.com/office/drawing/2014/main" id="{00000000-0008-0000-0100-0000B3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84" name="Text Box 11">
          <a:extLst>
            <a:ext uri="{FF2B5EF4-FFF2-40B4-BE49-F238E27FC236}">
              <a16:creationId xmlns:a16="http://schemas.microsoft.com/office/drawing/2014/main" id="{00000000-0008-0000-0100-0000B4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485" name="Text Box 8">
          <a:extLst>
            <a:ext uri="{FF2B5EF4-FFF2-40B4-BE49-F238E27FC236}">
              <a16:creationId xmlns:a16="http://schemas.microsoft.com/office/drawing/2014/main" id="{00000000-0008-0000-0100-0000B5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486" name="Text Box 9">
          <a:extLst>
            <a:ext uri="{FF2B5EF4-FFF2-40B4-BE49-F238E27FC236}">
              <a16:creationId xmlns:a16="http://schemas.microsoft.com/office/drawing/2014/main" id="{00000000-0008-0000-0100-0000B6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487" name="Text Box 11">
          <a:extLst>
            <a:ext uri="{FF2B5EF4-FFF2-40B4-BE49-F238E27FC236}">
              <a16:creationId xmlns:a16="http://schemas.microsoft.com/office/drawing/2014/main" id="{00000000-0008-0000-0100-0000B7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88" name="Text Box 8">
          <a:extLst>
            <a:ext uri="{FF2B5EF4-FFF2-40B4-BE49-F238E27FC236}">
              <a16:creationId xmlns:a16="http://schemas.microsoft.com/office/drawing/2014/main" id="{00000000-0008-0000-0100-0000B8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89" name="Text Box 9">
          <a:extLst>
            <a:ext uri="{FF2B5EF4-FFF2-40B4-BE49-F238E27FC236}">
              <a16:creationId xmlns:a16="http://schemas.microsoft.com/office/drawing/2014/main" id="{00000000-0008-0000-0100-0000B9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90" name="Text Box 11">
          <a:extLst>
            <a:ext uri="{FF2B5EF4-FFF2-40B4-BE49-F238E27FC236}">
              <a16:creationId xmlns:a16="http://schemas.microsoft.com/office/drawing/2014/main" id="{00000000-0008-0000-0100-0000BA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491" name="Text Box 8">
          <a:extLst>
            <a:ext uri="{FF2B5EF4-FFF2-40B4-BE49-F238E27FC236}">
              <a16:creationId xmlns:a16="http://schemas.microsoft.com/office/drawing/2014/main" id="{00000000-0008-0000-0100-0000BB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492" name="Text Box 9">
          <a:extLst>
            <a:ext uri="{FF2B5EF4-FFF2-40B4-BE49-F238E27FC236}">
              <a16:creationId xmlns:a16="http://schemas.microsoft.com/office/drawing/2014/main" id="{00000000-0008-0000-0100-0000BC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493" name="Text Box 11">
          <a:extLst>
            <a:ext uri="{FF2B5EF4-FFF2-40B4-BE49-F238E27FC236}">
              <a16:creationId xmlns:a16="http://schemas.microsoft.com/office/drawing/2014/main" id="{00000000-0008-0000-0100-0000BD09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94" name="Text Box 8">
          <a:extLst>
            <a:ext uri="{FF2B5EF4-FFF2-40B4-BE49-F238E27FC236}">
              <a16:creationId xmlns:a16="http://schemas.microsoft.com/office/drawing/2014/main" id="{00000000-0008-0000-0100-0000BE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95" name="Text Box 9">
          <a:extLst>
            <a:ext uri="{FF2B5EF4-FFF2-40B4-BE49-F238E27FC236}">
              <a16:creationId xmlns:a16="http://schemas.microsoft.com/office/drawing/2014/main" id="{00000000-0008-0000-0100-0000BF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496" name="Text Box 11">
          <a:extLst>
            <a:ext uri="{FF2B5EF4-FFF2-40B4-BE49-F238E27FC236}">
              <a16:creationId xmlns:a16="http://schemas.microsoft.com/office/drawing/2014/main" id="{00000000-0008-0000-0100-0000C0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497" name="Text Box 8">
          <a:extLst>
            <a:ext uri="{FF2B5EF4-FFF2-40B4-BE49-F238E27FC236}">
              <a16:creationId xmlns:a16="http://schemas.microsoft.com/office/drawing/2014/main" id="{00000000-0008-0000-0100-0000C109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498" name="Text Box 8">
          <a:extLst>
            <a:ext uri="{FF2B5EF4-FFF2-40B4-BE49-F238E27FC236}">
              <a16:creationId xmlns:a16="http://schemas.microsoft.com/office/drawing/2014/main" id="{00000000-0008-0000-0100-0000C209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34990" cy="376724"/>
    <xdr:sp macro="" textlink="">
      <xdr:nvSpPr>
        <xdr:cNvPr id="2499" name="Text Box 11">
          <a:extLst>
            <a:ext uri="{FF2B5EF4-FFF2-40B4-BE49-F238E27FC236}">
              <a16:creationId xmlns:a16="http://schemas.microsoft.com/office/drawing/2014/main" id="{00000000-0008-0000-0100-0000C3090000}"/>
            </a:ext>
          </a:extLst>
        </xdr:cNvPr>
        <xdr:cNvSpPr txBox="1">
          <a:spLocks noChangeArrowheads="1"/>
        </xdr:cNvSpPr>
      </xdr:nvSpPr>
      <xdr:spPr bwMode="auto">
        <a:xfrm>
          <a:off x="409575" y="6877050"/>
          <a:ext cx="34990" cy="37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34990" cy="376724"/>
    <xdr:sp macro="" textlink="">
      <xdr:nvSpPr>
        <xdr:cNvPr id="2500" name="Text Box 11">
          <a:extLst>
            <a:ext uri="{FF2B5EF4-FFF2-40B4-BE49-F238E27FC236}">
              <a16:creationId xmlns:a16="http://schemas.microsoft.com/office/drawing/2014/main" id="{00000000-0008-0000-0100-0000C4090000}"/>
            </a:ext>
          </a:extLst>
        </xdr:cNvPr>
        <xdr:cNvSpPr txBox="1">
          <a:spLocks noChangeArrowheads="1"/>
        </xdr:cNvSpPr>
      </xdr:nvSpPr>
      <xdr:spPr bwMode="auto">
        <a:xfrm>
          <a:off x="409575" y="6877050"/>
          <a:ext cx="34990" cy="37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01" name="Text Box 8">
          <a:extLst>
            <a:ext uri="{FF2B5EF4-FFF2-40B4-BE49-F238E27FC236}">
              <a16:creationId xmlns:a16="http://schemas.microsoft.com/office/drawing/2014/main" id="{00000000-0008-0000-0100-0000C5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02" name="Text Box 9">
          <a:extLst>
            <a:ext uri="{FF2B5EF4-FFF2-40B4-BE49-F238E27FC236}">
              <a16:creationId xmlns:a16="http://schemas.microsoft.com/office/drawing/2014/main" id="{00000000-0008-0000-0100-0000C6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03" name="Text Box 11">
          <a:extLst>
            <a:ext uri="{FF2B5EF4-FFF2-40B4-BE49-F238E27FC236}">
              <a16:creationId xmlns:a16="http://schemas.microsoft.com/office/drawing/2014/main" id="{00000000-0008-0000-0100-0000C7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04" name="Text Box 8">
          <a:extLst>
            <a:ext uri="{FF2B5EF4-FFF2-40B4-BE49-F238E27FC236}">
              <a16:creationId xmlns:a16="http://schemas.microsoft.com/office/drawing/2014/main" id="{00000000-0008-0000-0100-0000C8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05" name="Text Box 9">
          <a:extLst>
            <a:ext uri="{FF2B5EF4-FFF2-40B4-BE49-F238E27FC236}">
              <a16:creationId xmlns:a16="http://schemas.microsoft.com/office/drawing/2014/main" id="{00000000-0008-0000-0100-0000C9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06" name="Text Box 11">
          <a:extLst>
            <a:ext uri="{FF2B5EF4-FFF2-40B4-BE49-F238E27FC236}">
              <a16:creationId xmlns:a16="http://schemas.microsoft.com/office/drawing/2014/main" id="{00000000-0008-0000-0100-0000CA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07" name="Text Box 8">
          <a:extLst>
            <a:ext uri="{FF2B5EF4-FFF2-40B4-BE49-F238E27FC236}">
              <a16:creationId xmlns:a16="http://schemas.microsoft.com/office/drawing/2014/main" id="{00000000-0008-0000-0100-0000CB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08" name="Text Box 9">
          <a:extLst>
            <a:ext uri="{FF2B5EF4-FFF2-40B4-BE49-F238E27FC236}">
              <a16:creationId xmlns:a16="http://schemas.microsoft.com/office/drawing/2014/main" id="{00000000-0008-0000-0100-0000CC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09" name="Text Box 11">
          <a:extLst>
            <a:ext uri="{FF2B5EF4-FFF2-40B4-BE49-F238E27FC236}">
              <a16:creationId xmlns:a16="http://schemas.microsoft.com/office/drawing/2014/main" id="{00000000-0008-0000-0100-0000CD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10" name="Text Box 8">
          <a:extLst>
            <a:ext uri="{FF2B5EF4-FFF2-40B4-BE49-F238E27FC236}">
              <a16:creationId xmlns:a16="http://schemas.microsoft.com/office/drawing/2014/main" id="{00000000-0008-0000-0100-0000CE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11" name="Text Box 9">
          <a:extLst>
            <a:ext uri="{FF2B5EF4-FFF2-40B4-BE49-F238E27FC236}">
              <a16:creationId xmlns:a16="http://schemas.microsoft.com/office/drawing/2014/main" id="{00000000-0008-0000-0100-0000CF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12" name="Text Box 11">
          <a:extLst>
            <a:ext uri="{FF2B5EF4-FFF2-40B4-BE49-F238E27FC236}">
              <a16:creationId xmlns:a16="http://schemas.microsoft.com/office/drawing/2014/main" id="{00000000-0008-0000-0100-0000D0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13" name="Text Box 8">
          <a:extLst>
            <a:ext uri="{FF2B5EF4-FFF2-40B4-BE49-F238E27FC236}">
              <a16:creationId xmlns:a16="http://schemas.microsoft.com/office/drawing/2014/main" id="{00000000-0008-0000-0100-0000D1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14" name="Text Box 9">
          <a:extLst>
            <a:ext uri="{FF2B5EF4-FFF2-40B4-BE49-F238E27FC236}">
              <a16:creationId xmlns:a16="http://schemas.microsoft.com/office/drawing/2014/main" id="{00000000-0008-0000-0100-0000D2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15" name="Text Box 11">
          <a:extLst>
            <a:ext uri="{FF2B5EF4-FFF2-40B4-BE49-F238E27FC236}">
              <a16:creationId xmlns:a16="http://schemas.microsoft.com/office/drawing/2014/main" id="{00000000-0008-0000-0100-0000D3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16" name="Text Box 8">
          <a:extLst>
            <a:ext uri="{FF2B5EF4-FFF2-40B4-BE49-F238E27FC236}">
              <a16:creationId xmlns:a16="http://schemas.microsoft.com/office/drawing/2014/main" id="{00000000-0008-0000-0100-0000D4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17" name="Text Box 9">
          <a:extLst>
            <a:ext uri="{FF2B5EF4-FFF2-40B4-BE49-F238E27FC236}">
              <a16:creationId xmlns:a16="http://schemas.microsoft.com/office/drawing/2014/main" id="{00000000-0008-0000-0100-0000D5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18" name="Text Box 11">
          <a:extLst>
            <a:ext uri="{FF2B5EF4-FFF2-40B4-BE49-F238E27FC236}">
              <a16:creationId xmlns:a16="http://schemas.microsoft.com/office/drawing/2014/main" id="{00000000-0008-0000-0100-0000D6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19" name="Text Box 11">
          <a:extLst>
            <a:ext uri="{FF2B5EF4-FFF2-40B4-BE49-F238E27FC236}">
              <a16:creationId xmlns:a16="http://schemas.microsoft.com/office/drawing/2014/main" id="{00000000-0008-0000-0100-0000D7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20" name="Text Box 9">
          <a:extLst>
            <a:ext uri="{FF2B5EF4-FFF2-40B4-BE49-F238E27FC236}">
              <a16:creationId xmlns:a16="http://schemas.microsoft.com/office/drawing/2014/main" id="{00000000-0008-0000-0100-0000D8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21" name="Text Box 11">
          <a:extLst>
            <a:ext uri="{FF2B5EF4-FFF2-40B4-BE49-F238E27FC236}">
              <a16:creationId xmlns:a16="http://schemas.microsoft.com/office/drawing/2014/main" id="{00000000-0008-0000-0100-0000D9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22" name="Text Box 8">
          <a:extLst>
            <a:ext uri="{FF2B5EF4-FFF2-40B4-BE49-F238E27FC236}">
              <a16:creationId xmlns:a16="http://schemas.microsoft.com/office/drawing/2014/main" id="{00000000-0008-0000-0100-0000DA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23" name="Text Box 9">
          <a:extLst>
            <a:ext uri="{FF2B5EF4-FFF2-40B4-BE49-F238E27FC236}">
              <a16:creationId xmlns:a16="http://schemas.microsoft.com/office/drawing/2014/main" id="{00000000-0008-0000-0100-0000DB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24" name="Text Box 11">
          <a:extLst>
            <a:ext uri="{FF2B5EF4-FFF2-40B4-BE49-F238E27FC236}">
              <a16:creationId xmlns:a16="http://schemas.microsoft.com/office/drawing/2014/main" id="{00000000-0008-0000-0100-0000DC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25" name="Text Box 8">
          <a:extLst>
            <a:ext uri="{FF2B5EF4-FFF2-40B4-BE49-F238E27FC236}">
              <a16:creationId xmlns:a16="http://schemas.microsoft.com/office/drawing/2014/main" id="{00000000-0008-0000-0100-0000DD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26" name="Text Box 9">
          <a:extLst>
            <a:ext uri="{FF2B5EF4-FFF2-40B4-BE49-F238E27FC236}">
              <a16:creationId xmlns:a16="http://schemas.microsoft.com/office/drawing/2014/main" id="{00000000-0008-0000-0100-0000DE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27" name="Text Box 11">
          <a:extLst>
            <a:ext uri="{FF2B5EF4-FFF2-40B4-BE49-F238E27FC236}">
              <a16:creationId xmlns:a16="http://schemas.microsoft.com/office/drawing/2014/main" id="{00000000-0008-0000-0100-0000DF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28" name="Text Box 8">
          <a:extLst>
            <a:ext uri="{FF2B5EF4-FFF2-40B4-BE49-F238E27FC236}">
              <a16:creationId xmlns:a16="http://schemas.microsoft.com/office/drawing/2014/main" id="{00000000-0008-0000-0100-0000E0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29" name="Text Box 9">
          <a:extLst>
            <a:ext uri="{FF2B5EF4-FFF2-40B4-BE49-F238E27FC236}">
              <a16:creationId xmlns:a16="http://schemas.microsoft.com/office/drawing/2014/main" id="{00000000-0008-0000-0100-0000E1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30" name="Text Box 11">
          <a:extLst>
            <a:ext uri="{FF2B5EF4-FFF2-40B4-BE49-F238E27FC236}">
              <a16:creationId xmlns:a16="http://schemas.microsoft.com/office/drawing/2014/main" id="{00000000-0008-0000-0100-0000E2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31" name="Text Box 8">
          <a:extLst>
            <a:ext uri="{FF2B5EF4-FFF2-40B4-BE49-F238E27FC236}">
              <a16:creationId xmlns:a16="http://schemas.microsoft.com/office/drawing/2014/main" id="{00000000-0008-0000-0100-0000E3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32" name="Text Box 9">
          <a:extLst>
            <a:ext uri="{FF2B5EF4-FFF2-40B4-BE49-F238E27FC236}">
              <a16:creationId xmlns:a16="http://schemas.microsoft.com/office/drawing/2014/main" id="{00000000-0008-0000-0100-0000E4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33" name="Text Box 11">
          <a:extLst>
            <a:ext uri="{FF2B5EF4-FFF2-40B4-BE49-F238E27FC236}">
              <a16:creationId xmlns:a16="http://schemas.microsoft.com/office/drawing/2014/main" id="{00000000-0008-0000-0100-0000E5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34" name="Text Box 8">
          <a:extLst>
            <a:ext uri="{FF2B5EF4-FFF2-40B4-BE49-F238E27FC236}">
              <a16:creationId xmlns:a16="http://schemas.microsoft.com/office/drawing/2014/main" id="{00000000-0008-0000-0100-0000E6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35" name="Text Box 9">
          <a:extLst>
            <a:ext uri="{FF2B5EF4-FFF2-40B4-BE49-F238E27FC236}">
              <a16:creationId xmlns:a16="http://schemas.microsoft.com/office/drawing/2014/main" id="{00000000-0008-0000-0100-0000E7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36" name="Text Box 11">
          <a:extLst>
            <a:ext uri="{FF2B5EF4-FFF2-40B4-BE49-F238E27FC236}">
              <a16:creationId xmlns:a16="http://schemas.microsoft.com/office/drawing/2014/main" id="{00000000-0008-0000-0100-0000E8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37" name="Text Box 8">
          <a:extLst>
            <a:ext uri="{FF2B5EF4-FFF2-40B4-BE49-F238E27FC236}">
              <a16:creationId xmlns:a16="http://schemas.microsoft.com/office/drawing/2014/main" id="{00000000-0008-0000-0100-0000E9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38" name="Text Box 9">
          <a:extLst>
            <a:ext uri="{FF2B5EF4-FFF2-40B4-BE49-F238E27FC236}">
              <a16:creationId xmlns:a16="http://schemas.microsoft.com/office/drawing/2014/main" id="{00000000-0008-0000-0100-0000EA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39" name="Text Box 11">
          <a:extLst>
            <a:ext uri="{FF2B5EF4-FFF2-40B4-BE49-F238E27FC236}">
              <a16:creationId xmlns:a16="http://schemas.microsoft.com/office/drawing/2014/main" id="{00000000-0008-0000-0100-0000EB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40" name="Text Box 8">
          <a:extLst>
            <a:ext uri="{FF2B5EF4-FFF2-40B4-BE49-F238E27FC236}">
              <a16:creationId xmlns:a16="http://schemas.microsoft.com/office/drawing/2014/main" id="{00000000-0008-0000-0100-0000EC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41" name="Text Box 9">
          <a:extLst>
            <a:ext uri="{FF2B5EF4-FFF2-40B4-BE49-F238E27FC236}">
              <a16:creationId xmlns:a16="http://schemas.microsoft.com/office/drawing/2014/main" id="{00000000-0008-0000-0100-0000ED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42" name="Text Box 11">
          <a:extLst>
            <a:ext uri="{FF2B5EF4-FFF2-40B4-BE49-F238E27FC236}">
              <a16:creationId xmlns:a16="http://schemas.microsoft.com/office/drawing/2014/main" id="{00000000-0008-0000-0100-0000EE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43" name="Text Box 8">
          <a:extLst>
            <a:ext uri="{FF2B5EF4-FFF2-40B4-BE49-F238E27FC236}">
              <a16:creationId xmlns:a16="http://schemas.microsoft.com/office/drawing/2014/main" id="{00000000-0008-0000-0100-0000EF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44" name="Text Box 9">
          <a:extLst>
            <a:ext uri="{FF2B5EF4-FFF2-40B4-BE49-F238E27FC236}">
              <a16:creationId xmlns:a16="http://schemas.microsoft.com/office/drawing/2014/main" id="{00000000-0008-0000-0100-0000F0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45" name="Text Box 11">
          <a:extLst>
            <a:ext uri="{FF2B5EF4-FFF2-40B4-BE49-F238E27FC236}">
              <a16:creationId xmlns:a16="http://schemas.microsoft.com/office/drawing/2014/main" id="{00000000-0008-0000-0100-0000F1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46" name="Text Box 8">
          <a:extLst>
            <a:ext uri="{FF2B5EF4-FFF2-40B4-BE49-F238E27FC236}">
              <a16:creationId xmlns:a16="http://schemas.microsoft.com/office/drawing/2014/main" id="{00000000-0008-0000-0100-0000F2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47" name="Text Box 9">
          <a:extLst>
            <a:ext uri="{FF2B5EF4-FFF2-40B4-BE49-F238E27FC236}">
              <a16:creationId xmlns:a16="http://schemas.microsoft.com/office/drawing/2014/main" id="{00000000-0008-0000-0100-0000F3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48" name="Text Box 11">
          <a:extLst>
            <a:ext uri="{FF2B5EF4-FFF2-40B4-BE49-F238E27FC236}">
              <a16:creationId xmlns:a16="http://schemas.microsoft.com/office/drawing/2014/main" id="{00000000-0008-0000-0100-0000F4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49" name="Text Box 8">
          <a:extLst>
            <a:ext uri="{FF2B5EF4-FFF2-40B4-BE49-F238E27FC236}">
              <a16:creationId xmlns:a16="http://schemas.microsoft.com/office/drawing/2014/main" id="{00000000-0008-0000-0100-0000F5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50" name="Text Box 9">
          <a:extLst>
            <a:ext uri="{FF2B5EF4-FFF2-40B4-BE49-F238E27FC236}">
              <a16:creationId xmlns:a16="http://schemas.microsoft.com/office/drawing/2014/main" id="{00000000-0008-0000-0100-0000F6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51" name="Text Box 11">
          <a:extLst>
            <a:ext uri="{FF2B5EF4-FFF2-40B4-BE49-F238E27FC236}">
              <a16:creationId xmlns:a16="http://schemas.microsoft.com/office/drawing/2014/main" id="{00000000-0008-0000-0100-0000F7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52" name="Text Box 8">
          <a:extLst>
            <a:ext uri="{FF2B5EF4-FFF2-40B4-BE49-F238E27FC236}">
              <a16:creationId xmlns:a16="http://schemas.microsoft.com/office/drawing/2014/main" id="{00000000-0008-0000-0100-0000F8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53" name="Text Box 9">
          <a:extLst>
            <a:ext uri="{FF2B5EF4-FFF2-40B4-BE49-F238E27FC236}">
              <a16:creationId xmlns:a16="http://schemas.microsoft.com/office/drawing/2014/main" id="{00000000-0008-0000-0100-0000F9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54" name="Text Box 11">
          <a:extLst>
            <a:ext uri="{FF2B5EF4-FFF2-40B4-BE49-F238E27FC236}">
              <a16:creationId xmlns:a16="http://schemas.microsoft.com/office/drawing/2014/main" id="{00000000-0008-0000-0100-0000FA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555" name="Text Box 8">
          <a:extLst>
            <a:ext uri="{FF2B5EF4-FFF2-40B4-BE49-F238E27FC236}">
              <a16:creationId xmlns:a16="http://schemas.microsoft.com/office/drawing/2014/main" id="{00000000-0008-0000-0100-0000FB09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56" name="Text Box 8">
          <a:extLst>
            <a:ext uri="{FF2B5EF4-FFF2-40B4-BE49-F238E27FC236}">
              <a16:creationId xmlns:a16="http://schemas.microsoft.com/office/drawing/2014/main" id="{00000000-0008-0000-0100-0000FC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57" name="Text Box 9">
          <a:extLst>
            <a:ext uri="{FF2B5EF4-FFF2-40B4-BE49-F238E27FC236}">
              <a16:creationId xmlns:a16="http://schemas.microsoft.com/office/drawing/2014/main" id="{00000000-0008-0000-0100-0000FD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58" name="Text Box 11">
          <a:extLst>
            <a:ext uri="{FF2B5EF4-FFF2-40B4-BE49-F238E27FC236}">
              <a16:creationId xmlns:a16="http://schemas.microsoft.com/office/drawing/2014/main" id="{00000000-0008-0000-0100-0000FE09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2559" name="Text Box 11">
          <a:extLst>
            <a:ext uri="{FF2B5EF4-FFF2-40B4-BE49-F238E27FC236}">
              <a16:creationId xmlns:a16="http://schemas.microsoft.com/office/drawing/2014/main" id="{00000000-0008-0000-0100-0000FF09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560" name="Text Box 8">
          <a:extLst>
            <a:ext uri="{FF2B5EF4-FFF2-40B4-BE49-F238E27FC236}">
              <a16:creationId xmlns:a16="http://schemas.microsoft.com/office/drawing/2014/main" id="{00000000-0008-0000-0100-000000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561" name="Text Box 9">
          <a:extLst>
            <a:ext uri="{FF2B5EF4-FFF2-40B4-BE49-F238E27FC236}">
              <a16:creationId xmlns:a16="http://schemas.microsoft.com/office/drawing/2014/main" id="{00000000-0008-0000-0100-000001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562" name="Text Box 11">
          <a:extLst>
            <a:ext uri="{FF2B5EF4-FFF2-40B4-BE49-F238E27FC236}">
              <a16:creationId xmlns:a16="http://schemas.microsoft.com/office/drawing/2014/main" id="{00000000-0008-0000-0100-000002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63" name="Text Box 8">
          <a:extLst>
            <a:ext uri="{FF2B5EF4-FFF2-40B4-BE49-F238E27FC236}">
              <a16:creationId xmlns:a16="http://schemas.microsoft.com/office/drawing/2014/main" id="{00000000-0008-0000-0100-000003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64" name="Text Box 9">
          <a:extLst>
            <a:ext uri="{FF2B5EF4-FFF2-40B4-BE49-F238E27FC236}">
              <a16:creationId xmlns:a16="http://schemas.microsoft.com/office/drawing/2014/main" id="{00000000-0008-0000-0100-000004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65" name="Text Box 11">
          <a:extLst>
            <a:ext uri="{FF2B5EF4-FFF2-40B4-BE49-F238E27FC236}">
              <a16:creationId xmlns:a16="http://schemas.microsoft.com/office/drawing/2014/main" id="{00000000-0008-0000-0100-000005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566" name="Text Box 8">
          <a:extLst>
            <a:ext uri="{FF2B5EF4-FFF2-40B4-BE49-F238E27FC236}">
              <a16:creationId xmlns:a16="http://schemas.microsoft.com/office/drawing/2014/main" id="{00000000-0008-0000-0100-000006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567" name="Text Box 9">
          <a:extLst>
            <a:ext uri="{FF2B5EF4-FFF2-40B4-BE49-F238E27FC236}">
              <a16:creationId xmlns:a16="http://schemas.microsoft.com/office/drawing/2014/main" id="{00000000-0008-0000-0100-000007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568" name="Text Box 11">
          <a:extLst>
            <a:ext uri="{FF2B5EF4-FFF2-40B4-BE49-F238E27FC236}">
              <a16:creationId xmlns:a16="http://schemas.microsoft.com/office/drawing/2014/main" id="{00000000-0008-0000-0100-000008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69" name="Text Box 8">
          <a:extLst>
            <a:ext uri="{FF2B5EF4-FFF2-40B4-BE49-F238E27FC236}">
              <a16:creationId xmlns:a16="http://schemas.microsoft.com/office/drawing/2014/main" id="{00000000-0008-0000-0100-000009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70" name="Text Box 9">
          <a:extLst>
            <a:ext uri="{FF2B5EF4-FFF2-40B4-BE49-F238E27FC236}">
              <a16:creationId xmlns:a16="http://schemas.microsoft.com/office/drawing/2014/main" id="{00000000-0008-0000-0100-00000A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71" name="Text Box 11">
          <a:extLst>
            <a:ext uri="{FF2B5EF4-FFF2-40B4-BE49-F238E27FC236}">
              <a16:creationId xmlns:a16="http://schemas.microsoft.com/office/drawing/2014/main" id="{00000000-0008-0000-0100-00000B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572" name="Text Box 8">
          <a:extLst>
            <a:ext uri="{FF2B5EF4-FFF2-40B4-BE49-F238E27FC236}">
              <a16:creationId xmlns:a16="http://schemas.microsoft.com/office/drawing/2014/main" id="{00000000-0008-0000-0100-00000C0A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573" name="Text Box 8">
          <a:extLst>
            <a:ext uri="{FF2B5EF4-FFF2-40B4-BE49-F238E27FC236}">
              <a16:creationId xmlns:a16="http://schemas.microsoft.com/office/drawing/2014/main" id="{00000000-0008-0000-0100-00000D0A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74" name="Text Box 9">
          <a:extLst>
            <a:ext uri="{FF2B5EF4-FFF2-40B4-BE49-F238E27FC236}">
              <a16:creationId xmlns:a16="http://schemas.microsoft.com/office/drawing/2014/main" id="{00000000-0008-0000-0100-00000E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75" name="Text Box 11">
          <a:extLst>
            <a:ext uri="{FF2B5EF4-FFF2-40B4-BE49-F238E27FC236}">
              <a16:creationId xmlns:a16="http://schemas.microsoft.com/office/drawing/2014/main" id="{00000000-0008-0000-0100-00000F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76" name="Text Box 8">
          <a:extLst>
            <a:ext uri="{FF2B5EF4-FFF2-40B4-BE49-F238E27FC236}">
              <a16:creationId xmlns:a16="http://schemas.microsoft.com/office/drawing/2014/main" id="{00000000-0008-0000-0100-000010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77" name="Text Box 9">
          <a:extLst>
            <a:ext uri="{FF2B5EF4-FFF2-40B4-BE49-F238E27FC236}">
              <a16:creationId xmlns:a16="http://schemas.microsoft.com/office/drawing/2014/main" id="{00000000-0008-0000-0100-000011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78" name="Text Box 11">
          <a:extLst>
            <a:ext uri="{FF2B5EF4-FFF2-40B4-BE49-F238E27FC236}">
              <a16:creationId xmlns:a16="http://schemas.microsoft.com/office/drawing/2014/main" id="{00000000-0008-0000-0100-000012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79" name="Text Box 8">
          <a:extLst>
            <a:ext uri="{FF2B5EF4-FFF2-40B4-BE49-F238E27FC236}">
              <a16:creationId xmlns:a16="http://schemas.microsoft.com/office/drawing/2014/main" id="{00000000-0008-0000-0100-000013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80" name="Text Box 9">
          <a:extLst>
            <a:ext uri="{FF2B5EF4-FFF2-40B4-BE49-F238E27FC236}">
              <a16:creationId xmlns:a16="http://schemas.microsoft.com/office/drawing/2014/main" id="{00000000-0008-0000-0100-000014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81" name="Text Box 11">
          <a:extLst>
            <a:ext uri="{FF2B5EF4-FFF2-40B4-BE49-F238E27FC236}">
              <a16:creationId xmlns:a16="http://schemas.microsoft.com/office/drawing/2014/main" id="{00000000-0008-0000-0100-000015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82" name="Text Box 8">
          <a:extLst>
            <a:ext uri="{FF2B5EF4-FFF2-40B4-BE49-F238E27FC236}">
              <a16:creationId xmlns:a16="http://schemas.microsoft.com/office/drawing/2014/main" id="{00000000-0008-0000-0100-000016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83" name="Text Box 9">
          <a:extLst>
            <a:ext uri="{FF2B5EF4-FFF2-40B4-BE49-F238E27FC236}">
              <a16:creationId xmlns:a16="http://schemas.microsoft.com/office/drawing/2014/main" id="{00000000-0008-0000-0100-000017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84" name="Text Box 11">
          <a:extLst>
            <a:ext uri="{FF2B5EF4-FFF2-40B4-BE49-F238E27FC236}">
              <a16:creationId xmlns:a16="http://schemas.microsoft.com/office/drawing/2014/main" id="{00000000-0008-0000-0100-000018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85" name="Text Box 8">
          <a:extLst>
            <a:ext uri="{FF2B5EF4-FFF2-40B4-BE49-F238E27FC236}">
              <a16:creationId xmlns:a16="http://schemas.microsoft.com/office/drawing/2014/main" id="{00000000-0008-0000-0100-000019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86" name="Text Box 9">
          <a:extLst>
            <a:ext uri="{FF2B5EF4-FFF2-40B4-BE49-F238E27FC236}">
              <a16:creationId xmlns:a16="http://schemas.microsoft.com/office/drawing/2014/main" id="{00000000-0008-0000-0100-00001A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87" name="Text Box 11">
          <a:extLst>
            <a:ext uri="{FF2B5EF4-FFF2-40B4-BE49-F238E27FC236}">
              <a16:creationId xmlns:a16="http://schemas.microsoft.com/office/drawing/2014/main" id="{00000000-0008-0000-0100-00001B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88" name="Text Box 8">
          <a:extLst>
            <a:ext uri="{FF2B5EF4-FFF2-40B4-BE49-F238E27FC236}">
              <a16:creationId xmlns:a16="http://schemas.microsoft.com/office/drawing/2014/main" id="{00000000-0008-0000-0100-00001C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89" name="Text Box 9">
          <a:extLst>
            <a:ext uri="{FF2B5EF4-FFF2-40B4-BE49-F238E27FC236}">
              <a16:creationId xmlns:a16="http://schemas.microsoft.com/office/drawing/2014/main" id="{00000000-0008-0000-0100-00001D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90" name="Text Box 11">
          <a:extLst>
            <a:ext uri="{FF2B5EF4-FFF2-40B4-BE49-F238E27FC236}">
              <a16:creationId xmlns:a16="http://schemas.microsoft.com/office/drawing/2014/main" id="{00000000-0008-0000-0100-00001E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91" name="Text Box 8">
          <a:extLst>
            <a:ext uri="{FF2B5EF4-FFF2-40B4-BE49-F238E27FC236}">
              <a16:creationId xmlns:a16="http://schemas.microsoft.com/office/drawing/2014/main" id="{00000000-0008-0000-0100-00001F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92" name="Text Box 9">
          <a:extLst>
            <a:ext uri="{FF2B5EF4-FFF2-40B4-BE49-F238E27FC236}">
              <a16:creationId xmlns:a16="http://schemas.microsoft.com/office/drawing/2014/main" id="{00000000-0008-0000-0100-000020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93" name="Text Box 11">
          <a:extLst>
            <a:ext uri="{FF2B5EF4-FFF2-40B4-BE49-F238E27FC236}">
              <a16:creationId xmlns:a16="http://schemas.microsoft.com/office/drawing/2014/main" id="{00000000-0008-0000-0100-000021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94" name="Text Box 8">
          <a:extLst>
            <a:ext uri="{FF2B5EF4-FFF2-40B4-BE49-F238E27FC236}">
              <a16:creationId xmlns:a16="http://schemas.microsoft.com/office/drawing/2014/main" id="{00000000-0008-0000-0100-000022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95" name="Text Box 9">
          <a:extLst>
            <a:ext uri="{FF2B5EF4-FFF2-40B4-BE49-F238E27FC236}">
              <a16:creationId xmlns:a16="http://schemas.microsoft.com/office/drawing/2014/main" id="{00000000-0008-0000-0100-000023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96" name="Text Box 11">
          <a:extLst>
            <a:ext uri="{FF2B5EF4-FFF2-40B4-BE49-F238E27FC236}">
              <a16:creationId xmlns:a16="http://schemas.microsoft.com/office/drawing/2014/main" id="{00000000-0008-0000-0100-000024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97" name="Text Box 8">
          <a:extLst>
            <a:ext uri="{FF2B5EF4-FFF2-40B4-BE49-F238E27FC236}">
              <a16:creationId xmlns:a16="http://schemas.microsoft.com/office/drawing/2014/main" id="{00000000-0008-0000-0100-000025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98" name="Text Box 9">
          <a:extLst>
            <a:ext uri="{FF2B5EF4-FFF2-40B4-BE49-F238E27FC236}">
              <a16:creationId xmlns:a16="http://schemas.microsoft.com/office/drawing/2014/main" id="{00000000-0008-0000-0100-000026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599" name="Text Box 11">
          <a:extLst>
            <a:ext uri="{FF2B5EF4-FFF2-40B4-BE49-F238E27FC236}">
              <a16:creationId xmlns:a16="http://schemas.microsoft.com/office/drawing/2014/main" id="{00000000-0008-0000-0100-000027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00" name="Text Box 8">
          <a:extLst>
            <a:ext uri="{FF2B5EF4-FFF2-40B4-BE49-F238E27FC236}">
              <a16:creationId xmlns:a16="http://schemas.microsoft.com/office/drawing/2014/main" id="{00000000-0008-0000-0100-000028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01" name="Text Box 9">
          <a:extLst>
            <a:ext uri="{FF2B5EF4-FFF2-40B4-BE49-F238E27FC236}">
              <a16:creationId xmlns:a16="http://schemas.microsoft.com/office/drawing/2014/main" id="{00000000-0008-0000-0100-000029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02" name="Text Box 11">
          <a:extLst>
            <a:ext uri="{FF2B5EF4-FFF2-40B4-BE49-F238E27FC236}">
              <a16:creationId xmlns:a16="http://schemas.microsoft.com/office/drawing/2014/main" id="{00000000-0008-0000-0100-00002A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03" name="Text Box 8">
          <a:extLst>
            <a:ext uri="{FF2B5EF4-FFF2-40B4-BE49-F238E27FC236}">
              <a16:creationId xmlns:a16="http://schemas.microsoft.com/office/drawing/2014/main" id="{00000000-0008-0000-0100-00002B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04" name="Text Box 9">
          <a:extLst>
            <a:ext uri="{FF2B5EF4-FFF2-40B4-BE49-F238E27FC236}">
              <a16:creationId xmlns:a16="http://schemas.microsoft.com/office/drawing/2014/main" id="{00000000-0008-0000-0100-00002C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05" name="Text Box 11">
          <a:extLst>
            <a:ext uri="{FF2B5EF4-FFF2-40B4-BE49-F238E27FC236}">
              <a16:creationId xmlns:a16="http://schemas.microsoft.com/office/drawing/2014/main" id="{00000000-0008-0000-0100-00002D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06" name="Text Box 8">
          <a:extLst>
            <a:ext uri="{FF2B5EF4-FFF2-40B4-BE49-F238E27FC236}">
              <a16:creationId xmlns:a16="http://schemas.microsoft.com/office/drawing/2014/main" id="{00000000-0008-0000-0100-00002E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07" name="Text Box 9">
          <a:extLst>
            <a:ext uri="{FF2B5EF4-FFF2-40B4-BE49-F238E27FC236}">
              <a16:creationId xmlns:a16="http://schemas.microsoft.com/office/drawing/2014/main" id="{00000000-0008-0000-0100-00002F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08" name="Text Box 11">
          <a:extLst>
            <a:ext uri="{FF2B5EF4-FFF2-40B4-BE49-F238E27FC236}">
              <a16:creationId xmlns:a16="http://schemas.microsoft.com/office/drawing/2014/main" id="{00000000-0008-0000-0100-000030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609" name="Text Box 8">
          <a:extLst>
            <a:ext uri="{FF2B5EF4-FFF2-40B4-BE49-F238E27FC236}">
              <a16:creationId xmlns:a16="http://schemas.microsoft.com/office/drawing/2014/main" id="{00000000-0008-0000-0100-0000310A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10" name="Text Box 8">
          <a:extLst>
            <a:ext uri="{FF2B5EF4-FFF2-40B4-BE49-F238E27FC236}">
              <a16:creationId xmlns:a16="http://schemas.microsoft.com/office/drawing/2014/main" id="{00000000-0008-0000-0100-000032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11" name="Text Box 9">
          <a:extLst>
            <a:ext uri="{FF2B5EF4-FFF2-40B4-BE49-F238E27FC236}">
              <a16:creationId xmlns:a16="http://schemas.microsoft.com/office/drawing/2014/main" id="{00000000-0008-0000-0100-000033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12" name="Text Box 11">
          <a:extLst>
            <a:ext uri="{FF2B5EF4-FFF2-40B4-BE49-F238E27FC236}">
              <a16:creationId xmlns:a16="http://schemas.microsoft.com/office/drawing/2014/main" id="{00000000-0008-0000-0100-000034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613" name="Text Box 8">
          <a:extLst>
            <a:ext uri="{FF2B5EF4-FFF2-40B4-BE49-F238E27FC236}">
              <a16:creationId xmlns:a16="http://schemas.microsoft.com/office/drawing/2014/main" id="{00000000-0008-0000-0100-000035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614" name="Text Box 9">
          <a:extLst>
            <a:ext uri="{FF2B5EF4-FFF2-40B4-BE49-F238E27FC236}">
              <a16:creationId xmlns:a16="http://schemas.microsoft.com/office/drawing/2014/main" id="{00000000-0008-0000-0100-000036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615" name="Text Box 11">
          <a:extLst>
            <a:ext uri="{FF2B5EF4-FFF2-40B4-BE49-F238E27FC236}">
              <a16:creationId xmlns:a16="http://schemas.microsoft.com/office/drawing/2014/main" id="{00000000-0008-0000-0100-000037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16" name="Text Box 8">
          <a:extLst>
            <a:ext uri="{FF2B5EF4-FFF2-40B4-BE49-F238E27FC236}">
              <a16:creationId xmlns:a16="http://schemas.microsoft.com/office/drawing/2014/main" id="{00000000-0008-0000-0100-000038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17" name="Text Box 9">
          <a:extLst>
            <a:ext uri="{FF2B5EF4-FFF2-40B4-BE49-F238E27FC236}">
              <a16:creationId xmlns:a16="http://schemas.microsoft.com/office/drawing/2014/main" id="{00000000-0008-0000-0100-000039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18" name="Text Box 11">
          <a:extLst>
            <a:ext uri="{FF2B5EF4-FFF2-40B4-BE49-F238E27FC236}">
              <a16:creationId xmlns:a16="http://schemas.microsoft.com/office/drawing/2014/main" id="{00000000-0008-0000-0100-00003A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619" name="Text Box 8">
          <a:extLst>
            <a:ext uri="{FF2B5EF4-FFF2-40B4-BE49-F238E27FC236}">
              <a16:creationId xmlns:a16="http://schemas.microsoft.com/office/drawing/2014/main" id="{00000000-0008-0000-0100-00003B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620" name="Text Box 9">
          <a:extLst>
            <a:ext uri="{FF2B5EF4-FFF2-40B4-BE49-F238E27FC236}">
              <a16:creationId xmlns:a16="http://schemas.microsoft.com/office/drawing/2014/main" id="{00000000-0008-0000-0100-00003C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621" name="Text Box 11">
          <a:extLst>
            <a:ext uri="{FF2B5EF4-FFF2-40B4-BE49-F238E27FC236}">
              <a16:creationId xmlns:a16="http://schemas.microsoft.com/office/drawing/2014/main" id="{00000000-0008-0000-0100-00003D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22" name="Text Box 8">
          <a:extLst>
            <a:ext uri="{FF2B5EF4-FFF2-40B4-BE49-F238E27FC236}">
              <a16:creationId xmlns:a16="http://schemas.microsoft.com/office/drawing/2014/main" id="{00000000-0008-0000-0100-00003E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23" name="Text Box 9">
          <a:extLst>
            <a:ext uri="{FF2B5EF4-FFF2-40B4-BE49-F238E27FC236}">
              <a16:creationId xmlns:a16="http://schemas.microsoft.com/office/drawing/2014/main" id="{00000000-0008-0000-0100-00003F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24" name="Text Box 11">
          <a:extLst>
            <a:ext uri="{FF2B5EF4-FFF2-40B4-BE49-F238E27FC236}">
              <a16:creationId xmlns:a16="http://schemas.microsoft.com/office/drawing/2014/main" id="{00000000-0008-0000-0100-000040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625" name="Text Box 8">
          <a:extLst>
            <a:ext uri="{FF2B5EF4-FFF2-40B4-BE49-F238E27FC236}">
              <a16:creationId xmlns:a16="http://schemas.microsoft.com/office/drawing/2014/main" id="{00000000-0008-0000-0100-0000410A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626" name="Text Box 8">
          <a:extLst>
            <a:ext uri="{FF2B5EF4-FFF2-40B4-BE49-F238E27FC236}">
              <a16:creationId xmlns:a16="http://schemas.microsoft.com/office/drawing/2014/main" id="{00000000-0008-0000-0100-0000420A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27" name="Text Box 8">
          <a:extLst>
            <a:ext uri="{FF2B5EF4-FFF2-40B4-BE49-F238E27FC236}">
              <a16:creationId xmlns:a16="http://schemas.microsoft.com/office/drawing/2014/main" id="{00000000-0008-0000-0100-000043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28" name="Text Box 9">
          <a:extLst>
            <a:ext uri="{FF2B5EF4-FFF2-40B4-BE49-F238E27FC236}">
              <a16:creationId xmlns:a16="http://schemas.microsoft.com/office/drawing/2014/main" id="{00000000-0008-0000-0100-000044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29" name="Text Box 11">
          <a:extLst>
            <a:ext uri="{FF2B5EF4-FFF2-40B4-BE49-F238E27FC236}">
              <a16:creationId xmlns:a16="http://schemas.microsoft.com/office/drawing/2014/main" id="{00000000-0008-0000-0100-000045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30" name="Text Box 8">
          <a:extLst>
            <a:ext uri="{FF2B5EF4-FFF2-40B4-BE49-F238E27FC236}">
              <a16:creationId xmlns:a16="http://schemas.microsoft.com/office/drawing/2014/main" id="{00000000-0008-0000-0100-000046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31" name="Text Box 9">
          <a:extLst>
            <a:ext uri="{FF2B5EF4-FFF2-40B4-BE49-F238E27FC236}">
              <a16:creationId xmlns:a16="http://schemas.microsoft.com/office/drawing/2014/main" id="{00000000-0008-0000-0100-000047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32" name="Text Box 11">
          <a:extLst>
            <a:ext uri="{FF2B5EF4-FFF2-40B4-BE49-F238E27FC236}">
              <a16:creationId xmlns:a16="http://schemas.microsoft.com/office/drawing/2014/main" id="{00000000-0008-0000-0100-000048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33" name="Text Box 8">
          <a:extLst>
            <a:ext uri="{FF2B5EF4-FFF2-40B4-BE49-F238E27FC236}">
              <a16:creationId xmlns:a16="http://schemas.microsoft.com/office/drawing/2014/main" id="{00000000-0008-0000-0100-000049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34" name="Text Box 9">
          <a:extLst>
            <a:ext uri="{FF2B5EF4-FFF2-40B4-BE49-F238E27FC236}">
              <a16:creationId xmlns:a16="http://schemas.microsoft.com/office/drawing/2014/main" id="{00000000-0008-0000-0100-00004A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35" name="Text Box 11">
          <a:extLst>
            <a:ext uri="{FF2B5EF4-FFF2-40B4-BE49-F238E27FC236}">
              <a16:creationId xmlns:a16="http://schemas.microsoft.com/office/drawing/2014/main" id="{00000000-0008-0000-0100-00004B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36" name="Text Box 8">
          <a:extLst>
            <a:ext uri="{FF2B5EF4-FFF2-40B4-BE49-F238E27FC236}">
              <a16:creationId xmlns:a16="http://schemas.microsoft.com/office/drawing/2014/main" id="{00000000-0008-0000-0100-00004C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37" name="Text Box 9">
          <a:extLst>
            <a:ext uri="{FF2B5EF4-FFF2-40B4-BE49-F238E27FC236}">
              <a16:creationId xmlns:a16="http://schemas.microsoft.com/office/drawing/2014/main" id="{00000000-0008-0000-0100-00004D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38" name="Text Box 11">
          <a:extLst>
            <a:ext uri="{FF2B5EF4-FFF2-40B4-BE49-F238E27FC236}">
              <a16:creationId xmlns:a16="http://schemas.microsoft.com/office/drawing/2014/main" id="{00000000-0008-0000-0100-00004E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39" name="Text Box 8">
          <a:extLst>
            <a:ext uri="{FF2B5EF4-FFF2-40B4-BE49-F238E27FC236}">
              <a16:creationId xmlns:a16="http://schemas.microsoft.com/office/drawing/2014/main" id="{00000000-0008-0000-0100-00004F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40" name="Text Box 9">
          <a:extLst>
            <a:ext uri="{FF2B5EF4-FFF2-40B4-BE49-F238E27FC236}">
              <a16:creationId xmlns:a16="http://schemas.microsoft.com/office/drawing/2014/main" id="{00000000-0008-0000-0100-000050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41" name="Text Box 11">
          <a:extLst>
            <a:ext uri="{FF2B5EF4-FFF2-40B4-BE49-F238E27FC236}">
              <a16:creationId xmlns:a16="http://schemas.microsoft.com/office/drawing/2014/main" id="{00000000-0008-0000-0100-000051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42" name="Text Box 8">
          <a:extLst>
            <a:ext uri="{FF2B5EF4-FFF2-40B4-BE49-F238E27FC236}">
              <a16:creationId xmlns:a16="http://schemas.microsoft.com/office/drawing/2014/main" id="{00000000-0008-0000-0100-000052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43" name="Text Box 9">
          <a:extLst>
            <a:ext uri="{FF2B5EF4-FFF2-40B4-BE49-F238E27FC236}">
              <a16:creationId xmlns:a16="http://schemas.microsoft.com/office/drawing/2014/main" id="{00000000-0008-0000-0100-000053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44" name="Text Box 11">
          <a:extLst>
            <a:ext uri="{FF2B5EF4-FFF2-40B4-BE49-F238E27FC236}">
              <a16:creationId xmlns:a16="http://schemas.microsoft.com/office/drawing/2014/main" id="{00000000-0008-0000-0100-000054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45" name="Text Box 11">
          <a:extLst>
            <a:ext uri="{FF2B5EF4-FFF2-40B4-BE49-F238E27FC236}">
              <a16:creationId xmlns:a16="http://schemas.microsoft.com/office/drawing/2014/main" id="{00000000-0008-0000-0100-000055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46" name="Text Box 9">
          <a:extLst>
            <a:ext uri="{FF2B5EF4-FFF2-40B4-BE49-F238E27FC236}">
              <a16:creationId xmlns:a16="http://schemas.microsoft.com/office/drawing/2014/main" id="{00000000-0008-0000-0100-000056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47" name="Text Box 11">
          <a:extLst>
            <a:ext uri="{FF2B5EF4-FFF2-40B4-BE49-F238E27FC236}">
              <a16:creationId xmlns:a16="http://schemas.microsoft.com/office/drawing/2014/main" id="{00000000-0008-0000-0100-000057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48" name="Text Box 8">
          <a:extLst>
            <a:ext uri="{FF2B5EF4-FFF2-40B4-BE49-F238E27FC236}">
              <a16:creationId xmlns:a16="http://schemas.microsoft.com/office/drawing/2014/main" id="{00000000-0008-0000-0100-000058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49" name="Text Box 9">
          <a:extLst>
            <a:ext uri="{FF2B5EF4-FFF2-40B4-BE49-F238E27FC236}">
              <a16:creationId xmlns:a16="http://schemas.microsoft.com/office/drawing/2014/main" id="{00000000-0008-0000-0100-000059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50" name="Text Box 11">
          <a:extLst>
            <a:ext uri="{FF2B5EF4-FFF2-40B4-BE49-F238E27FC236}">
              <a16:creationId xmlns:a16="http://schemas.microsoft.com/office/drawing/2014/main" id="{00000000-0008-0000-0100-00005A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51" name="Text Box 8">
          <a:extLst>
            <a:ext uri="{FF2B5EF4-FFF2-40B4-BE49-F238E27FC236}">
              <a16:creationId xmlns:a16="http://schemas.microsoft.com/office/drawing/2014/main" id="{00000000-0008-0000-0100-00005B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52" name="Text Box 9">
          <a:extLst>
            <a:ext uri="{FF2B5EF4-FFF2-40B4-BE49-F238E27FC236}">
              <a16:creationId xmlns:a16="http://schemas.microsoft.com/office/drawing/2014/main" id="{00000000-0008-0000-0100-00005C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53" name="Text Box 11">
          <a:extLst>
            <a:ext uri="{FF2B5EF4-FFF2-40B4-BE49-F238E27FC236}">
              <a16:creationId xmlns:a16="http://schemas.microsoft.com/office/drawing/2014/main" id="{00000000-0008-0000-0100-00005D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54" name="Text Box 8">
          <a:extLst>
            <a:ext uri="{FF2B5EF4-FFF2-40B4-BE49-F238E27FC236}">
              <a16:creationId xmlns:a16="http://schemas.microsoft.com/office/drawing/2014/main" id="{00000000-0008-0000-0100-00005E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55" name="Text Box 9">
          <a:extLst>
            <a:ext uri="{FF2B5EF4-FFF2-40B4-BE49-F238E27FC236}">
              <a16:creationId xmlns:a16="http://schemas.microsoft.com/office/drawing/2014/main" id="{00000000-0008-0000-0100-00005F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56" name="Text Box 11">
          <a:extLst>
            <a:ext uri="{FF2B5EF4-FFF2-40B4-BE49-F238E27FC236}">
              <a16:creationId xmlns:a16="http://schemas.microsoft.com/office/drawing/2014/main" id="{00000000-0008-0000-0100-000060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57" name="Text Box 8">
          <a:extLst>
            <a:ext uri="{FF2B5EF4-FFF2-40B4-BE49-F238E27FC236}">
              <a16:creationId xmlns:a16="http://schemas.microsoft.com/office/drawing/2014/main" id="{00000000-0008-0000-0100-000061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58" name="Text Box 9">
          <a:extLst>
            <a:ext uri="{FF2B5EF4-FFF2-40B4-BE49-F238E27FC236}">
              <a16:creationId xmlns:a16="http://schemas.microsoft.com/office/drawing/2014/main" id="{00000000-0008-0000-0100-000062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59" name="Text Box 11">
          <a:extLst>
            <a:ext uri="{FF2B5EF4-FFF2-40B4-BE49-F238E27FC236}">
              <a16:creationId xmlns:a16="http://schemas.microsoft.com/office/drawing/2014/main" id="{00000000-0008-0000-0100-000063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60" name="Text Box 8">
          <a:extLst>
            <a:ext uri="{FF2B5EF4-FFF2-40B4-BE49-F238E27FC236}">
              <a16:creationId xmlns:a16="http://schemas.microsoft.com/office/drawing/2014/main" id="{00000000-0008-0000-0100-000064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61" name="Text Box 9">
          <a:extLst>
            <a:ext uri="{FF2B5EF4-FFF2-40B4-BE49-F238E27FC236}">
              <a16:creationId xmlns:a16="http://schemas.microsoft.com/office/drawing/2014/main" id="{00000000-0008-0000-0100-000065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62" name="Text Box 11">
          <a:extLst>
            <a:ext uri="{FF2B5EF4-FFF2-40B4-BE49-F238E27FC236}">
              <a16:creationId xmlns:a16="http://schemas.microsoft.com/office/drawing/2014/main" id="{00000000-0008-0000-0100-000066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63" name="Text Box 8">
          <a:extLst>
            <a:ext uri="{FF2B5EF4-FFF2-40B4-BE49-F238E27FC236}">
              <a16:creationId xmlns:a16="http://schemas.microsoft.com/office/drawing/2014/main" id="{00000000-0008-0000-0100-000067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64" name="Text Box 9">
          <a:extLst>
            <a:ext uri="{FF2B5EF4-FFF2-40B4-BE49-F238E27FC236}">
              <a16:creationId xmlns:a16="http://schemas.microsoft.com/office/drawing/2014/main" id="{00000000-0008-0000-0100-000068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65" name="Text Box 11">
          <a:extLst>
            <a:ext uri="{FF2B5EF4-FFF2-40B4-BE49-F238E27FC236}">
              <a16:creationId xmlns:a16="http://schemas.microsoft.com/office/drawing/2014/main" id="{00000000-0008-0000-0100-000069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66" name="Text Box 8">
          <a:extLst>
            <a:ext uri="{FF2B5EF4-FFF2-40B4-BE49-F238E27FC236}">
              <a16:creationId xmlns:a16="http://schemas.microsoft.com/office/drawing/2014/main" id="{00000000-0008-0000-0100-00006A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67" name="Text Box 9">
          <a:extLst>
            <a:ext uri="{FF2B5EF4-FFF2-40B4-BE49-F238E27FC236}">
              <a16:creationId xmlns:a16="http://schemas.microsoft.com/office/drawing/2014/main" id="{00000000-0008-0000-0100-00006B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68" name="Text Box 11">
          <a:extLst>
            <a:ext uri="{FF2B5EF4-FFF2-40B4-BE49-F238E27FC236}">
              <a16:creationId xmlns:a16="http://schemas.microsoft.com/office/drawing/2014/main" id="{00000000-0008-0000-0100-00006C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69" name="Text Box 8">
          <a:extLst>
            <a:ext uri="{FF2B5EF4-FFF2-40B4-BE49-F238E27FC236}">
              <a16:creationId xmlns:a16="http://schemas.microsoft.com/office/drawing/2014/main" id="{00000000-0008-0000-0100-00006D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70" name="Text Box 9">
          <a:extLst>
            <a:ext uri="{FF2B5EF4-FFF2-40B4-BE49-F238E27FC236}">
              <a16:creationId xmlns:a16="http://schemas.microsoft.com/office/drawing/2014/main" id="{00000000-0008-0000-0100-00006E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71" name="Text Box 11">
          <a:extLst>
            <a:ext uri="{FF2B5EF4-FFF2-40B4-BE49-F238E27FC236}">
              <a16:creationId xmlns:a16="http://schemas.microsoft.com/office/drawing/2014/main" id="{00000000-0008-0000-0100-00006F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72" name="Text Box 8">
          <a:extLst>
            <a:ext uri="{FF2B5EF4-FFF2-40B4-BE49-F238E27FC236}">
              <a16:creationId xmlns:a16="http://schemas.microsoft.com/office/drawing/2014/main" id="{00000000-0008-0000-0100-000070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73" name="Text Box 9">
          <a:extLst>
            <a:ext uri="{FF2B5EF4-FFF2-40B4-BE49-F238E27FC236}">
              <a16:creationId xmlns:a16="http://schemas.microsoft.com/office/drawing/2014/main" id="{00000000-0008-0000-0100-000071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74" name="Text Box 11">
          <a:extLst>
            <a:ext uri="{FF2B5EF4-FFF2-40B4-BE49-F238E27FC236}">
              <a16:creationId xmlns:a16="http://schemas.microsoft.com/office/drawing/2014/main" id="{00000000-0008-0000-0100-000072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75" name="Text Box 8">
          <a:extLst>
            <a:ext uri="{FF2B5EF4-FFF2-40B4-BE49-F238E27FC236}">
              <a16:creationId xmlns:a16="http://schemas.microsoft.com/office/drawing/2014/main" id="{00000000-0008-0000-0100-000073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76" name="Text Box 9">
          <a:extLst>
            <a:ext uri="{FF2B5EF4-FFF2-40B4-BE49-F238E27FC236}">
              <a16:creationId xmlns:a16="http://schemas.microsoft.com/office/drawing/2014/main" id="{00000000-0008-0000-0100-000074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77" name="Text Box 11">
          <a:extLst>
            <a:ext uri="{FF2B5EF4-FFF2-40B4-BE49-F238E27FC236}">
              <a16:creationId xmlns:a16="http://schemas.microsoft.com/office/drawing/2014/main" id="{00000000-0008-0000-0100-000075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78" name="Text Box 8">
          <a:extLst>
            <a:ext uri="{FF2B5EF4-FFF2-40B4-BE49-F238E27FC236}">
              <a16:creationId xmlns:a16="http://schemas.microsoft.com/office/drawing/2014/main" id="{00000000-0008-0000-0100-000076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79" name="Text Box 9">
          <a:extLst>
            <a:ext uri="{FF2B5EF4-FFF2-40B4-BE49-F238E27FC236}">
              <a16:creationId xmlns:a16="http://schemas.microsoft.com/office/drawing/2014/main" id="{00000000-0008-0000-0100-000077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80" name="Text Box 11">
          <a:extLst>
            <a:ext uri="{FF2B5EF4-FFF2-40B4-BE49-F238E27FC236}">
              <a16:creationId xmlns:a16="http://schemas.microsoft.com/office/drawing/2014/main" id="{00000000-0008-0000-0100-000078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681" name="Text Box 8">
          <a:extLst>
            <a:ext uri="{FF2B5EF4-FFF2-40B4-BE49-F238E27FC236}">
              <a16:creationId xmlns:a16="http://schemas.microsoft.com/office/drawing/2014/main" id="{00000000-0008-0000-0100-0000790A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82" name="Text Box 8">
          <a:extLst>
            <a:ext uri="{FF2B5EF4-FFF2-40B4-BE49-F238E27FC236}">
              <a16:creationId xmlns:a16="http://schemas.microsoft.com/office/drawing/2014/main" id="{00000000-0008-0000-0100-00007A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83" name="Text Box 9">
          <a:extLst>
            <a:ext uri="{FF2B5EF4-FFF2-40B4-BE49-F238E27FC236}">
              <a16:creationId xmlns:a16="http://schemas.microsoft.com/office/drawing/2014/main" id="{00000000-0008-0000-0100-00007B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84" name="Text Box 11">
          <a:extLst>
            <a:ext uri="{FF2B5EF4-FFF2-40B4-BE49-F238E27FC236}">
              <a16:creationId xmlns:a16="http://schemas.microsoft.com/office/drawing/2014/main" id="{00000000-0008-0000-0100-00007C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2685" name="Text Box 11">
          <a:extLst>
            <a:ext uri="{FF2B5EF4-FFF2-40B4-BE49-F238E27FC236}">
              <a16:creationId xmlns:a16="http://schemas.microsoft.com/office/drawing/2014/main" id="{00000000-0008-0000-0100-00007D0A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686" name="Text Box 8">
          <a:extLst>
            <a:ext uri="{FF2B5EF4-FFF2-40B4-BE49-F238E27FC236}">
              <a16:creationId xmlns:a16="http://schemas.microsoft.com/office/drawing/2014/main" id="{00000000-0008-0000-0100-00007E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687" name="Text Box 9">
          <a:extLst>
            <a:ext uri="{FF2B5EF4-FFF2-40B4-BE49-F238E27FC236}">
              <a16:creationId xmlns:a16="http://schemas.microsoft.com/office/drawing/2014/main" id="{00000000-0008-0000-0100-00007F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688" name="Text Box 11">
          <a:extLst>
            <a:ext uri="{FF2B5EF4-FFF2-40B4-BE49-F238E27FC236}">
              <a16:creationId xmlns:a16="http://schemas.microsoft.com/office/drawing/2014/main" id="{00000000-0008-0000-0100-000080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89" name="Text Box 8">
          <a:extLst>
            <a:ext uri="{FF2B5EF4-FFF2-40B4-BE49-F238E27FC236}">
              <a16:creationId xmlns:a16="http://schemas.microsoft.com/office/drawing/2014/main" id="{00000000-0008-0000-0100-000081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90" name="Text Box 9">
          <a:extLst>
            <a:ext uri="{FF2B5EF4-FFF2-40B4-BE49-F238E27FC236}">
              <a16:creationId xmlns:a16="http://schemas.microsoft.com/office/drawing/2014/main" id="{00000000-0008-0000-0100-000082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91" name="Text Box 11">
          <a:extLst>
            <a:ext uri="{FF2B5EF4-FFF2-40B4-BE49-F238E27FC236}">
              <a16:creationId xmlns:a16="http://schemas.microsoft.com/office/drawing/2014/main" id="{00000000-0008-0000-0100-000083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692" name="Text Box 8">
          <a:extLst>
            <a:ext uri="{FF2B5EF4-FFF2-40B4-BE49-F238E27FC236}">
              <a16:creationId xmlns:a16="http://schemas.microsoft.com/office/drawing/2014/main" id="{00000000-0008-0000-0100-000084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693" name="Text Box 9">
          <a:extLst>
            <a:ext uri="{FF2B5EF4-FFF2-40B4-BE49-F238E27FC236}">
              <a16:creationId xmlns:a16="http://schemas.microsoft.com/office/drawing/2014/main" id="{00000000-0008-0000-0100-000085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694" name="Text Box 11">
          <a:extLst>
            <a:ext uri="{FF2B5EF4-FFF2-40B4-BE49-F238E27FC236}">
              <a16:creationId xmlns:a16="http://schemas.microsoft.com/office/drawing/2014/main" id="{00000000-0008-0000-0100-000086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95" name="Text Box 8">
          <a:extLst>
            <a:ext uri="{FF2B5EF4-FFF2-40B4-BE49-F238E27FC236}">
              <a16:creationId xmlns:a16="http://schemas.microsoft.com/office/drawing/2014/main" id="{00000000-0008-0000-0100-000087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96" name="Text Box 9">
          <a:extLst>
            <a:ext uri="{FF2B5EF4-FFF2-40B4-BE49-F238E27FC236}">
              <a16:creationId xmlns:a16="http://schemas.microsoft.com/office/drawing/2014/main" id="{00000000-0008-0000-0100-000088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697" name="Text Box 11">
          <a:extLst>
            <a:ext uri="{FF2B5EF4-FFF2-40B4-BE49-F238E27FC236}">
              <a16:creationId xmlns:a16="http://schemas.microsoft.com/office/drawing/2014/main" id="{00000000-0008-0000-0100-000089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698" name="Text Box 8">
          <a:extLst>
            <a:ext uri="{FF2B5EF4-FFF2-40B4-BE49-F238E27FC236}">
              <a16:creationId xmlns:a16="http://schemas.microsoft.com/office/drawing/2014/main" id="{00000000-0008-0000-0100-00008A0A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699" name="Text Box 8">
          <a:extLst>
            <a:ext uri="{FF2B5EF4-FFF2-40B4-BE49-F238E27FC236}">
              <a16:creationId xmlns:a16="http://schemas.microsoft.com/office/drawing/2014/main" id="{00000000-0008-0000-0100-00008B0A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47625</xdr:colOff>
      <xdr:row>13</xdr:row>
      <xdr:rowOff>0</xdr:rowOff>
    </xdr:from>
    <xdr:ext cx="76200" cy="28575"/>
    <xdr:sp macro="" textlink="">
      <xdr:nvSpPr>
        <xdr:cNvPr id="2700" name="Text Box 11">
          <a:extLst>
            <a:ext uri="{FF2B5EF4-FFF2-40B4-BE49-F238E27FC236}">
              <a16:creationId xmlns:a16="http://schemas.microsoft.com/office/drawing/2014/main" id="{00000000-0008-0000-0100-00008C0A0000}"/>
            </a:ext>
          </a:extLst>
        </xdr:cNvPr>
        <xdr:cNvSpPr txBox="1">
          <a:spLocks noChangeArrowheads="1"/>
        </xdr:cNvSpPr>
      </xdr:nvSpPr>
      <xdr:spPr bwMode="auto">
        <a:xfrm>
          <a:off x="476250"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01" name="Text Box 9">
          <a:extLst>
            <a:ext uri="{FF2B5EF4-FFF2-40B4-BE49-F238E27FC236}">
              <a16:creationId xmlns:a16="http://schemas.microsoft.com/office/drawing/2014/main" id="{00000000-0008-0000-0100-00008D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02" name="Text Box 11">
          <a:extLst>
            <a:ext uri="{FF2B5EF4-FFF2-40B4-BE49-F238E27FC236}">
              <a16:creationId xmlns:a16="http://schemas.microsoft.com/office/drawing/2014/main" id="{00000000-0008-0000-0100-00008E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03" name="Text Box 8">
          <a:extLst>
            <a:ext uri="{FF2B5EF4-FFF2-40B4-BE49-F238E27FC236}">
              <a16:creationId xmlns:a16="http://schemas.microsoft.com/office/drawing/2014/main" id="{00000000-0008-0000-0100-00008F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04" name="Text Box 9">
          <a:extLst>
            <a:ext uri="{FF2B5EF4-FFF2-40B4-BE49-F238E27FC236}">
              <a16:creationId xmlns:a16="http://schemas.microsoft.com/office/drawing/2014/main" id="{00000000-0008-0000-0100-000090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05" name="Text Box 11">
          <a:extLst>
            <a:ext uri="{FF2B5EF4-FFF2-40B4-BE49-F238E27FC236}">
              <a16:creationId xmlns:a16="http://schemas.microsoft.com/office/drawing/2014/main" id="{00000000-0008-0000-0100-000091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06" name="Text Box 8">
          <a:extLst>
            <a:ext uri="{FF2B5EF4-FFF2-40B4-BE49-F238E27FC236}">
              <a16:creationId xmlns:a16="http://schemas.microsoft.com/office/drawing/2014/main" id="{00000000-0008-0000-0100-000092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07" name="Text Box 9">
          <a:extLst>
            <a:ext uri="{FF2B5EF4-FFF2-40B4-BE49-F238E27FC236}">
              <a16:creationId xmlns:a16="http://schemas.microsoft.com/office/drawing/2014/main" id="{00000000-0008-0000-0100-000093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08" name="Text Box 11">
          <a:extLst>
            <a:ext uri="{FF2B5EF4-FFF2-40B4-BE49-F238E27FC236}">
              <a16:creationId xmlns:a16="http://schemas.microsoft.com/office/drawing/2014/main" id="{00000000-0008-0000-0100-000094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09" name="Text Box 8">
          <a:extLst>
            <a:ext uri="{FF2B5EF4-FFF2-40B4-BE49-F238E27FC236}">
              <a16:creationId xmlns:a16="http://schemas.microsoft.com/office/drawing/2014/main" id="{00000000-0008-0000-0100-000095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10" name="Text Box 9">
          <a:extLst>
            <a:ext uri="{FF2B5EF4-FFF2-40B4-BE49-F238E27FC236}">
              <a16:creationId xmlns:a16="http://schemas.microsoft.com/office/drawing/2014/main" id="{00000000-0008-0000-0100-000096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11" name="Text Box 11">
          <a:extLst>
            <a:ext uri="{FF2B5EF4-FFF2-40B4-BE49-F238E27FC236}">
              <a16:creationId xmlns:a16="http://schemas.microsoft.com/office/drawing/2014/main" id="{00000000-0008-0000-0100-000097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12" name="Text Box 8">
          <a:extLst>
            <a:ext uri="{FF2B5EF4-FFF2-40B4-BE49-F238E27FC236}">
              <a16:creationId xmlns:a16="http://schemas.microsoft.com/office/drawing/2014/main" id="{00000000-0008-0000-0100-000098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13" name="Text Box 9">
          <a:extLst>
            <a:ext uri="{FF2B5EF4-FFF2-40B4-BE49-F238E27FC236}">
              <a16:creationId xmlns:a16="http://schemas.microsoft.com/office/drawing/2014/main" id="{00000000-0008-0000-0100-000099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14" name="Text Box 11">
          <a:extLst>
            <a:ext uri="{FF2B5EF4-FFF2-40B4-BE49-F238E27FC236}">
              <a16:creationId xmlns:a16="http://schemas.microsoft.com/office/drawing/2014/main" id="{00000000-0008-0000-0100-00009A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15" name="Text Box 8">
          <a:extLst>
            <a:ext uri="{FF2B5EF4-FFF2-40B4-BE49-F238E27FC236}">
              <a16:creationId xmlns:a16="http://schemas.microsoft.com/office/drawing/2014/main" id="{00000000-0008-0000-0100-00009B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16" name="Text Box 9">
          <a:extLst>
            <a:ext uri="{FF2B5EF4-FFF2-40B4-BE49-F238E27FC236}">
              <a16:creationId xmlns:a16="http://schemas.microsoft.com/office/drawing/2014/main" id="{00000000-0008-0000-0100-00009C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17" name="Text Box 11">
          <a:extLst>
            <a:ext uri="{FF2B5EF4-FFF2-40B4-BE49-F238E27FC236}">
              <a16:creationId xmlns:a16="http://schemas.microsoft.com/office/drawing/2014/main" id="{00000000-0008-0000-0100-00009D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18" name="Text Box 8">
          <a:extLst>
            <a:ext uri="{FF2B5EF4-FFF2-40B4-BE49-F238E27FC236}">
              <a16:creationId xmlns:a16="http://schemas.microsoft.com/office/drawing/2014/main" id="{00000000-0008-0000-0100-00009E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19" name="Text Box 9">
          <a:extLst>
            <a:ext uri="{FF2B5EF4-FFF2-40B4-BE49-F238E27FC236}">
              <a16:creationId xmlns:a16="http://schemas.microsoft.com/office/drawing/2014/main" id="{00000000-0008-0000-0100-00009F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20" name="Text Box 11">
          <a:extLst>
            <a:ext uri="{FF2B5EF4-FFF2-40B4-BE49-F238E27FC236}">
              <a16:creationId xmlns:a16="http://schemas.microsoft.com/office/drawing/2014/main" id="{00000000-0008-0000-0100-0000A0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21" name="Text Box 8">
          <a:extLst>
            <a:ext uri="{FF2B5EF4-FFF2-40B4-BE49-F238E27FC236}">
              <a16:creationId xmlns:a16="http://schemas.microsoft.com/office/drawing/2014/main" id="{00000000-0008-0000-0100-0000A1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22" name="Text Box 9">
          <a:extLst>
            <a:ext uri="{FF2B5EF4-FFF2-40B4-BE49-F238E27FC236}">
              <a16:creationId xmlns:a16="http://schemas.microsoft.com/office/drawing/2014/main" id="{00000000-0008-0000-0100-0000A2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23" name="Text Box 11">
          <a:extLst>
            <a:ext uri="{FF2B5EF4-FFF2-40B4-BE49-F238E27FC236}">
              <a16:creationId xmlns:a16="http://schemas.microsoft.com/office/drawing/2014/main" id="{00000000-0008-0000-0100-0000A3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24" name="Text Box 8">
          <a:extLst>
            <a:ext uri="{FF2B5EF4-FFF2-40B4-BE49-F238E27FC236}">
              <a16:creationId xmlns:a16="http://schemas.microsoft.com/office/drawing/2014/main" id="{00000000-0008-0000-0100-0000A4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25" name="Text Box 9">
          <a:extLst>
            <a:ext uri="{FF2B5EF4-FFF2-40B4-BE49-F238E27FC236}">
              <a16:creationId xmlns:a16="http://schemas.microsoft.com/office/drawing/2014/main" id="{00000000-0008-0000-0100-0000A5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26" name="Text Box 11">
          <a:extLst>
            <a:ext uri="{FF2B5EF4-FFF2-40B4-BE49-F238E27FC236}">
              <a16:creationId xmlns:a16="http://schemas.microsoft.com/office/drawing/2014/main" id="{00000000-0008-0000-0100-0000A6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27" name="Text Box 8">
          <a:extLst>
            <a:ext uri="{FF2B5EF4-FFF2-40B4-BE49-F238E27FC236}">
              <a16:creationId xmlns:a16="http://schemas.microsoft.com/office/drawing/2014/main" id="{00000000-0008-0000-0100-0000A7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28" name="Text Box 9">
          <a:extLst>
            <a:ext uri="{FF2B5EF4-FFF2-40B4-BE49-F238E27FC236}">
              <a16:creationId xmlns:a16="http://schemas.microsoft.com/office/drawing/2014/main" id="{00000000-0008-0000-0100-0000A8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29" name="Text Box 11">
          <a:extLst>
            <a:ext uri="{FF2B5EF4-FFF2-40B4-BE49-F238E27FC236}">
              <a16:creationId xmlns:a16="http://schemas.microsoft.com/office/drawing/2014/main" id="{00000000-0008-0000-0100-0000A9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30" name="Text Box 8">
          <a:extLst>
            <a:ext uri="{FF2B5EF4-FFF2-40B4-BE49-F238E27FC236}">
              <a16:creationId xmlns:a16="http://schemas.microsoft.com/office/drawing/2014/main" id="{00000000-0008-0000-0100-0000AA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31" name="Text Box 9">
          <a:extLst>
            <a:ext uri="{FF2B5EF4-FFF2-40B4-BE49-F238E27FC236}">
              <a16:creationId xmlns:a16="http://schemas.microsoft.com/office/drawing/2014/main" id="{00000000-0008-0000-0100-0000AB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32" name="Text Box 11">
          <a:extLst>
            <a:ext uri="{FF2B5EF4-FFF2-40B4-BE49-F238E27FC236}">
              <a16:creationId xmlns:a16="http://schemas.microsoft.com/office/drawing/2014/main" id="{00000000-0008-0000-0100-0000AC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33" name="Text Box 8">
          <a:extLst>
            <a:ext uri="{FF2B5EF4-FFF2-40B4-BE49-F238E27FC236}">
              <a16:creationId xmlns:a16="http://schemas.microsoft.com/office/drawing/2014/main" id="{00000000-0008-0000-0100-0000AD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34" name="Text Box 9">
          <a:extLst>
            <a:ext uri="{FF2B5EF4-FFF2-40B4-BE49-F238E27FC236}">
              <a16:creationId xmlns:a16="http://schemas.microsoft.com/office/drawing/2014/main" id="{00000000-0008-0000-0100-0000AE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35" name="Text Box 11">
          <a:extLst>
            <a:ext uri="{FF2B5EF4-FFF2-40B4-BE49-F238E27FC236}">
              <a16:creationId xmlns:a16="http://schemas.microsoft.com/office/drawing/2014/main" id="{00000000-0008-0000-0100-0000AF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736" name="Text Box 8">
          <a:extLst>
            <a:ext uri="{FF2B5EF4-FFF2-40B4-BE49-F238E27FC236}">
              <a16:creationId xmlns:a16="http://schemas.microsoft.com/office/drawing/2014/main" id="{00000000-0008-0000-0100-0000B00A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37" name="Text Box 8">
          <a:extLst>
            <a:ext uri="{FF2B5EF4-FFF2-40B4-BE49-F238E27FC236}">
              <a16:creationId xmlns:a16="http://schemas.microsoft.com/office/drawing/2014/main" id="{00000000-0008-0000-0100-0000B1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38" name="Text Box 9">
          <a:extLst>
            <a:ext uri="{FF2B5EF4-FFF2-40B4-BE49-F238E27FC236}">
              <a16:creationId xmlns:a16="http://schemas.microsoft.com/office/drawing/2014/main" id="{00000000-0008-0000-0100-0000B2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39" name="Text Box 11">
          <a:extLst>
            <a:ext uri="{FF2B5EF4-FFF2-40B4-BE49-F238E27FC236}">
              <a16:creationId xmlns:a16="http://schemas.microsoft.com/office/drawing/2014/main" id="{00000000-0008-0000-0100-0000B3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740" name="Text Box 8">
          <a:extLst>
            <a:ext uri="{FF2B5EF4-FFF2-40B4-BE49-F238E27FC236}">
              <a16:creationId xmlns:a16="http://schemas.microsoft.com/office/drawing/2014/main" id="{00000000-0008-0000-0100-0000B4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741" name="Text Box 9">
          <a:extLst>
            <a:ext uri="{FF2B5EF4-FFF2-40B4-BE49-F238E27FC236}">
              <a16:creationId xmlns:a16="http://schemas.microsoft.com/office/drawing/2014/main" id="{00000000-0008-0000-0100-0000B5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742" name="Text Box 11">
          <a:extLst>
            <a:ext uri="{FF2B5EF4-FFF2-40B4-BE49-F238E27FC236}">
              <a16:creationId xmlns:a16="http://schemas.microsoft.com/office/drawing/2014/main" id="{00000000-0008-0000-0100-0000B6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43" name="Text Box 8">
          <a:extLst>
            <a:ext uri="{FF2B5EF4-FFF2-40B4-BE49-F238E27FC236}">
              <a16:creationId xmlns:a16="http://schemas.microsoft.com/office/drawing/2014/main" id="{00000000-0008-0000-0100-0000B7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44" name="Text Box 9">
          <a:extLst>
            <a:ext uri="{FF2B5EF4-FFF2-40B4-BE49-F238E27FC236}">
              <a16:creationId xmlns:a16="http://schemas.microsoft.com/office/drawing/2014/main" id="{00000000-0008-0000-0100-0000B8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45" name="Text Box 11">
          <a:extLst>
            <a:ext uri="{FF2B5EF4-FFF2-40B4-BE49-F238E27FC236}">
              <a16:creationId xmlns:a16="http://schemas.microsoft.com/office/drawing/2014/main" id="{00000000-0008-0000-0100-0000B9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746" name="Text Box 8">
          <a:extLst>
            <a:ext uri="{FF2B5EF4-FFF2-40B4-BE49-F238E27FC236}">
              <a16:creationId xmlns:a16="http://schemas.microsoft.com/office/drawing/2014/main" id="{00000000-0008-0000-0100-0000BA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747" name="Text Box 9">
          <a:extLst>
            <a:ext uri="{FF2B5EF4-FFF2-40B4-BE49-F238E27FC236}">
              <a16:creationId xmlns:a16="http://schemas.microsoft.com/office/drawing/2014/main" id="{00000000-0008-0000-0100-0000BB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748" name="Text Box 11">
          <a:extLst>
            <a:ext uri="{FF2B5EF4-FFF2-40B4-BE49-F238E27FC236}">
              <a16:creationId xmlns:a16="http://schemas.microsoft.com/office/drawing/2014/main" id="{00000000-0008-0000-0100-0000BC0A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49" name="Text Box 8">
          <a:extLst>
            <a:ext uri="{FF2B5EF4-FFF2-40B4-BE49-F238E27FC236}">
              <a16:creationId xmlns:a16="http://schemas.microsoft.com/office/drawing/2014/main" id="{00000000-0008-0000-0100-0000BD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50" name="Text Box 9">
          <a:extLst>
            <a:ext uri="{FF2B5EF4-FFF2-40B4-BE49-F238E27FC236}">
              <a16:creationId xmlns:a16="http://schemas.microsoft.com/office/drawing/2014/main" id="{00000000-0008-0000-0100-0000BE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51" name="Text Box 11">
          <a:extLst>
            <a:ext uri="{FF2B5EF4-FFF2-40B4-BE49-F238E27FC236}">
              <a16:creationId xmlns:a16="http://schemas.microsoft.com/office/drawing/2014/main" id="{00000000-0008-0000-0100-0000BF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752" name="Text Box 8">
          <a:extLst>
            <a:ext uri="{FF2B5EF4-FFF2-40B4-BE49-F238E27FC236}">
              <a16:creationId xmlns:a16="http://schemas.microsoft.com/office/drawing/2014/main" id="{00000000-0008-0000-0100-0000C00A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753" name="Text Box 8">
          <a:extLst>
            <a:ext uri="{FF2B5EF4-FFF2-40B4-BE49-F238E27FC236}">
              <a16:creationId xmlns:a16="http://schemas.microsoft.com/office/drawing/2014/main" id="{00000000-0008-0000-0100-0000C10A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114300</xdr:colOff>
      <xdr:row>13</xdr:row>
      <xdr:rowOff>0</xdr:rowOff>
    </xdr:from>
    <xdr:ext cx="152400" cy="28575"/>
    <xdr:sp macro="" textlink="">
      <xdr:nvSpPr>
        <xdr:cNvPr id="2754" name="Text Box 11">
          <a:extLst>
            <a:ext uri="{FF2B5EF4-FFF2-40B4-BE49-F238E27FC236}">
              <a16:creationId xmlns:a16="http://schemas.microsoft.com/office/drawing/2014/main" id="{00000000-0008-0000-0100-0000C20A0000}"/>
            </a:ext>
          </a:extLst>
        </xdr:cNvPr>
        <xdr:cNvSpPr txBox="1">
          <a:spLocks noChangeArrowheads="1"/>
        </xdr:cNvSpPr>
      </xdr:nvSpPr>
      <xdr:spPr bwMode="auto">
        <a:xfrm>
          <a:off x="542925" y="6877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55" name="Text Box 11">
          <a:extLst>
            <a:ext uri="{FF2B5EF4-FFF2-40B4-BE49-F238E27FC236}">
              <a16:creationId xmlns:a16="http://schemas.microsoft.com/office/drawing/2014/main" id="{00000000-0008-0000-0100-0000C3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56" name="Text Box 11">
          <a:extLst>
            <a:ext uri="{FF2B5EF4-FFF2-40B4-BE49-F238E27FC236}">
              <a16:creationId xmlns:a16="http://schemas.microsoft.com/office/drawing/2014/main" id="{00000000-0008-0000-0100-0000C4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57" name="Text Box 11">
          <a:extLst>
            <a:ext uri="{FF2B5EF4-FFF2-40B4-BE49-F238E27FC236}">
              <a16:creationId xmlns:a16="http://schemas.microsoft.com/office/drawing/2014/main" id="{00000000-0008-0000-0100-0000C5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58" name="Text Box 11">
          <a:extLst>
            <a:ext uri="{FF2B5EF4-FFF2-40B4-BE49-F238E27FC236}">
              <a16:creationId xmlns:a16="http://schemas.microsoft.com/office/drawing/2014/main" id="{00000000-0008-0000-0100-0000C6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59" name="Text Box 11">
          <a:extLst>
            <a:ext uri="{FF2B5EF4-FFF2-40B4-BE49-F238E27FC236}">
              <a16:creationId xmlns:a16="http://schemas.microsoft.com/office/drawing/2014/main" id="{00000000-0008-0000-0100-0000C7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60" name="Text Box 11">
          <a:extLst>
            <a:ext uri="{FF2B5EF4-FFF2-40B4-BE49-F238E27FC236}">
              <a16:creationId xmlns:a16="http://schemas.microsoft.com/office/drawing/2014/main" id="{00000000-0008-0000-0100-0000C8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61" name="Text Box 11">
          <a:extLst>
            <a:ext uri="{FF2B5EF4-FFF2-40B4-BE49-F238E27FC236}">
              <a16:creationId xmlns:a16="http://schemas.microsoft.com/office/drawing/2014/main" id="{00000000-0008-0000-0100-0000C9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62" name="Text Box 11">
          <a:extLst>
            <a:ext uri="{FF2B5EF4-FFF2-40B4-BE49-F238E27FC236}">
              <a16:creationId xmlns:a16="http://schemas.microsoft.com/office/drawing/2014/main" id="{00000000-0008-0000-0100-0000CA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63" name="Text Box 11">
          <a:extLst>
            <a:ext uri="{FF2B5EF4-FFF2-40B4-BE49-F238E27FC236}">
              <a16:creationId xmlns:a16="http://schemas.microsoft.com/office/drawing/2014/main" id="{00000000-0008-0000-0100-0000CB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64" name="Text Box 11">
          <a:extLst>
            <a:ext uri="{FF2B5EF4-FFF2-40B4-BE49-F238E27FC236}">
              <a16:creationId xmlns:a16="http://schemas.microsoft.com/office/drawing/2014/main" id="{00000000-0008-0000-0100-0000CC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65" name="Text Box 11">
          <a:extLst>
            <a:ext uri="{FF2B5EF4-FFF2-40B4-BE49-F238E27FC236}">
              <a16:creationId xmlns:a16="http://schemas.microsoft.com/office/drawing/2014/main" id="{00000000-0008-0000-0100-0000CD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66" name="Text Box 11">
          <a:extLst>
            <a:ext uri="{FF2B5EF4-FFF2-40B4-BE49-F238E27FC236}">
              <a16:creationId xmlns:a16="http://schemas.microsoft.com/office/drawing/2014/main" id="{00000000-0008-0000-0100-0000CE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67" name="Text Box 11">
          <a:extLst>
            <a:ext uri="{FF2B5EF4-FFF2-40B4-BE49-F238E27FC236}">
              <a16:creationId xmlns:a16="http://schemas.microsoft.com/office/drawing/2014/main" id="{00000000-0008-0000-0100-0000CF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68" name="Text Box 11">
          <a:extLst>
            <a:ext uri="{FF2B5EF4-FFF2-40B4-BE49-F238E27FC236}">
              <a16:creationId xmlns:a16="http://schemas.microsoft.com/office/drawing/2014/main" id="{00000000-0008-0000-0100-0000D0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69" name="Text Box 11">
          <a:extLst>
            <a:ext uri="{FF2B5EF4-FFF2-40B4-BE49-F238E27FC236}">
              <a16:creationId xmlns:a16="http://schemas.microsoft.com/office/drawing/2014/main" id="{00000000-0008-0000-0100-0000D1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70" name="Text Box 11">
          <a:extLst>
            <a:ext uri="{FF2B5EF4-FFF2-40B4-BE49-F238E27FC236}">
              <a16:creationId xmlns:a16="http://schemas.microsoft.com/office/drawing/2014/main" id="{00000000-0008-0000-0100-0000D2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71" name="Text Box 11">
          <a:extLst>
            <a:ext uri="{FF2B5EF4-FFF2-40B4-BE49-F238E27FC236}">
              <a16:creationId xmlns:a16="http://schemas.microsoft.com/office/drawing/2014/main" id="{00000000-0008-0000-0100-0000D3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72" name="Text Box 11">
          <a:extLst>
            <a:ext uri="{FF2B5EF4-FFF2-40B4-BE49-F238E27FC236}">
              <a16:creationId xmlns:a16="http://schemas.microsoft.com/office/drawing/2014/main" id="{00000000-0008-0000-0100-0000D4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73" name="Text Box 11">
          <a:extLst>
            <a:ext uri="{FF2B5EF4-FFF2-40B4-BE49-F238E27FC236}">
              <a16:creationId xmlns:a16="http://schemas.microsoft.com/office/drawing/2014/main" id="{00000000-0008-0000-0100-0000D5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74" name="Text Box 11">
          <a:extLst>
            <a:ext uri="{FF2B5EF4-FFF2-40B4-BE49-F238E27FC236}">
              <a16:creationId xmlns:a16="http://schemas.microsoft.com/office/drawing/2014/main" id="{00000000-0008-0000-0100-0000D6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75" name="Text Box 11">
          <a:extLst>
            <a:ext uri="{FF2B5EF4-FFF2-40B4-BE49-F238E27FC236}">
              <a16:creationId xmlns:a16="http://schemas.microsoft.com/office/drawing/2014/main" id="{00000000-0008-0000-0100-0000D7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76" name="Text Box 11">
          <a:extLst>
            <a:ext uri="{FF2B5EF4-FFF2-40B4-BE49-F238E27FC236}">
              <a16:creationId xmlns:a16="http://schemas.microsoft.com/office/drawing/2014/main" id="{00000000-0008-0000-0100-0000D8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77" name="Text Box 11">
          <a:extLst>
            <a:ext uri="{FF2B5EF4-FFF2-40B4-BE49-F238E27FC236}">
              <a16:creationId xmlns:a16="http://schemas.microsoft.com/office/drawing/2014/main" id="{00000000-0008-0000-0100-0000D9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78" name="Text Box 11">
          <a:extLst>
            <a:ext uri="{FF2B5EF4-FFF2-40B4-BE49-F238E27FC236}">
              <a16:creationId xmlns:a16="http://schemas.microsoft.com/office/drawing/2014/main" id="{00000000-0008-0000-0100-0000DA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79" name="Text Box 11">
          <a:extLst>
            <a:ext uri="{FF2B5EF4-FFF2-40B4-BE49-F238E27FC236}">
              <a16:creationId xmlns:a16="http://schemas.microsoft.com/office/drawing/2014/main" id="{00000000-0008-0000-0100-0000DB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80" name="Text Box 11">
          <a:extLst>
            <a:ext uri="{FF2B5EF4-FFF2-40B4-BE49-F238E27FC236}">
              <a16:creationId xmlns:a16="http://schemas.microsoft.com/office/drawing/2014/main" id="{00000000-0008-0000-0100-0000DC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81" name="Text Box 11">
          <a:extLst>
            <a:ext uri="{FF2B5EF4-FFF2-40B4-BE49-F238E27FC236}">
              <a16:creationId xmlns:a16="http://schemas.microsoft.com/office/drawing/2014/main" id="{00000000-0008-0000-0100-0000DD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82" name="Text Box 11">
          <a:extLst>
            <a:ext uri="{FF2B5EF4-FFF2-40B4-BE49-F238E27FC236}">
              <a16:creationId xmlns:a16="http://schemas.microsoft.com/office/drawing/2014/main" id="{00000000-0008-0000-0100-0000DE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83" name="Text Box 11">
          <a:extLst>
            <a:ext uri="{FF2B5EF4-FFF2-40B4-BE49-F238E27FC236}">
              <a16:creationId xmlns:a16="http://schemas.microsoft.com/office/drawing/2014/main" id="{00000000-0008-0000-0100-0000DF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84" name="Text Box 11">
          <a:extLst>
            <a:ext uri="{FF2B5EF4-FFF2-40B4-BE49-F238E27FC236}">
              <a16:creationId xmlns:a16="http://schemas.microsoft.com/office/drawing/2014/main" id="{00000000-0008-0000-0100-0000E0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85" name="Text Box 11">
          <a:extLst>
            <a:ext uri="{FF2B5EF4-FFF2-40B4-BE49-F238E27FC236}">
              <a16:creationId xmlns:a16="http://schemas.microsoft.com/office/drawing/2014/main" id="{00000000-0008-0000-0100-0000E1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86" name="Text Box 11">
          <a:extLst>
            <a:ext uri="{FF2B5EF4-FFF2-40B4-BE49-F238E27FC236}">
              <a16:creationId xmlns:a16="http://schemas.microsoft.com/office/drawing/2014/main" id="{00000000-0008-0000-0100-0000E2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87" name="Text Box 11">
          <a:extLst>
            <a:ext uri="{FF2B5EF4-FFF2-40B4-BE49-F238E27FC236}">
              <a16:creationId xmlns:a16="http://schemas.microsoft.com/office/drawing/2014/main" id="{00000000-0008-0000-0100-0000E3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88" name="Text Box 11">
          <a:extLst>
            <a:ext uri="{FF2B5EF4-FFF2-40B4-BE49-F238E27FC236}">
              <a16:creationId xmlns:a16="http://schemas.microsoft.com/office/drawing/2014/main" id="{00000000-0008-0000-0100-0000E4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89" name="Text Box 11">
          <a:extLst>
            <a:ext uri="{FF2B5EF4-FFF2-40B4-BE49-F238E27FC236}">
              <a16:creationId xmlns:a16="http://schemas.microsoft.com/office/drawing/2014/main" id="{00000000-0008-0000-0100-0000E5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90" name="Text Box 11">
          <a:extLst>
            <a:ext uri="{FF2B5EF4-FFF2-40B4-BE49-F238E27FC236}">
              <a16:creationId xmlns:a16="http://schemas.microsoft.com/office/drawing/2014/main" id="{00000000-0008-0000-0100-0000E6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91" name="Text Box 11">
          <a:extLst>
            <a:ext uri="{FF2B5EF4-FFF2-40B4-BE49-F238E27FC236}">
              <a16:creationId xmlns:a16="http://schemas.microsoft.com/office/drawing/2014/main" id="{00000000-0008-0000-0100-0000E7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92" name="Text Box 11">
          <a:extLst>
            <a:ext uri="{FF2B5EF4-FFF2-40B4-BE49-F238E27FC236}">
              <a16:creationId xmlns:a16="http://schemas.microsoft.com/office/drawing/2014/main" id="{00000000-0008-0000-0100-0000E8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93" name="Text Box 11">
          <a:extLst>
            <a:ext uri="{FF2B5EF4-FFF2-40B4-BE49-F238E27FC236}">
              <a16:creationId xmlns:a16="http://schemas.microsoft.com/office/drawing/2014/main" id="{00000000-0008-0000-0100-0000E9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94" name="Text Box 11">
          <a:extLst>
            <a:ext uri="{FF2B5EF4-FFF2-40B4-BE49-F238E27FC236}">
              <a16:creationId xmlns:a16="http://schemas.microsoft.com/office/drawing/2014/main" id="{00000000-0008-0000-0100-0000EA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95" name="Text Box 11">
          <a:extLst>
            <a:ext uri="{FF2B5EF4-FFF2-40B4-BE49-F238E27FC236}">
              <a16:creationId xmlns:a16="http://schemas.microsoft.com/office/drawing/2014/main" id="{00000000-0008-0000-0100-0000EB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96" name="Text Box 11">
          <a:extLst>
            <a:ext uri="{FF2B5EF4-FFF2-40B4-BE49-F238E27FC236}">
              <a16:creationId xmlns:a16="http://schemas.microsoft.com/office/drawing/2014/main" id="{00000000-0008-0000-0100-0000EC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97" name="Text Box 11">
          <a:extLst>
            <a:ext uri="{FF2B5EF4-FFF2-40B4-BE49-F238E27FC236}">
              <a16:creationId xmlns:a16="http://schemas.microsoft.com/office/drawing/2014/main" id="{00000000-0008-0000-0100-0000ED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798" name="Text Box 11">
          <a:extLst>
            <a:ext uri="{FF2B5EF4-FFF2-40B4-BE49-F238E27FC236}">
              <a16:creationId xmlns:a16="http://schemas.microsoft.com/office/drawing/2014/main" id="{00000000-0008-0000-0100-0000EE0A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799" name="Text Box 8">
          <a:extLst>
            <a:ext uri="{FF2B5EF4-FFF2-40B4-BE49-F238E27FC236}">
              <a16:creationId xmlns:a16="http://schemas.microsoft.com/office/drawing/2014/main" id="{00000000-0008-0000-0100-0000EF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00" name="Text Box 9">
          <a:extLst>
            <a:ext uri="{FF2B5EF4-FFF2-40B4-BE49-F238E27FC236}">
              <a16:creationId xmlns:a16="http://schemas.microsoft.com/office/drawing/2014/main" id="{00000000-0008-0000-0100-0000F0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01" name="Text Box 11">
          <a:extLst>
            <a:ext uri="{FF2B5EF4-FFF2-40B4-BE49-F238E27FC236}">
              <a16:creationId xmlns:a16="http://schemas.microsoft.com/office/drawing/2014/main" id="{00000000-0008-0000-0100-0000F1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02" name="Text Box 8">
          <a:extLst>
            <a:ext uri="{FF2B5EF4-FFF2-40B4-BE49-F238E27FC236}">
              <a16:creationId xmlns:a16="http://schemas.microsoft.com/office/drawing/2014/main" id="{00000000-0008-0000-0100-0000F2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03" name="Text Box 9">
          <a:extLst>
            <a:ext uri="{FF2B5EF4-FFF2-40B4-BE49-F238E27FC236}">
              <a16:creationId xmlns:a16="http://schemas.microsoft.com/office/drawing/2014/main" id="{00000000-0008-0000-0100-0000F3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04" name="Text Box 11">
          <a:extLst>
            <a:ext uri="{FF2B5EF4-FFF2-40B4-BE49-F238E27FC236}">
              <a16:creationId xmlns:a16="http://schemas.microsoft.com/office/drawing/2014/main" id="{00000000-0008-0000-0100-0000F4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05" name="Text Box 8">
          <a:extLst>
            <a:ext uri="{FF2B5EF4-FFF2-40B4-BE49-F238E27FC236}">
              <a16:creationId xmlns:a16="http://schemas.microsoft.com/office/drawing/2014/main" id="{00000000-0008-0000-0100-0000F5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06" name="Text Box 9">
          <a:extLst>
            <a:ext uri="{FF2B5EF4-FFF2-40B4-BE49-F238E27FC236}">
              <a16:creationId xmlns:a16="http://schemas.microsoft.com/office/drawing/2014/main" id="{00000000-0008-0000-0100-0000F6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07" name="Text Box 11">
          <a:extLst>
            <a:ext uri="{FF2B5EF4-FFF2-40B4-BE49-F238E27FC236}">
              <a16:creationId xmlns:a16="http://schemas.microsoft.com/office/drawing/2014/main" id="{00000000-0008-0000-0100-0000F7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08" name="Text Box 8">
          <a:extLst>
            <a:ext uri="{FF2B5EF4-FFF2-40B4-BE49-F238E27FC236}">
              <a16:creationId xmlns:a16="http://schemas.microsoft.com/office/drawing/2014/main" id="{00000000-0008-0000-0100-0000F8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09" name="Text Box 9">
          <a:extLst>
            <a:ext uri="{FF2B5EF4-FFF2-40B4-BE49-F238E27FC236}">
              <a16:creationId xmlns:a16="http://schemas.microsoft.com/office/drawing/2014/main" id="{00000000-0008-0000-0100-0000F9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10" name="Text Box 11">
          <a:extLst>
            <a:ext uri="{FF2B5EF4-FFF2-40B4-BE49-F238E27FC236}">
              <a16:creationId xmlns:a16="http://schemas.microsoft.com/office/drawing/2014/main" id="{00000000-0008-0000-0100-0000FA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11" name="Text Box 11">
          <a:extLst>
            <a:ext uri="{FF2B5EF4-FFF2-40B4-BE49-F238E27FC236}">
              <a16:creationId xmlns:a16="http://schemas.microsoft.com/office/drawing/2014/main" id="{00000000-0008-0000-0100-0000FB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12" name="Text Box 9">
          <a:extLst>
            <a:ext uri="{FF2B5EF4-FFF2-40B4-BE49-F238E27FC236}">
              <a16:creationId xmlns:a16="http://schemas.microsoft.com/office/drawing/2014/main" id="{00000000-0008-0000-0100-0000FC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13" name="Text Box 11">
          <a:extLst>
            <a:ext uri="{FF2B5EF4-FFF2-40B4-BE49-F238E27FC236}">
              <a16:creationId xmlns:a16="http://schemas.microsoft.com/office/drawing/2014/main" id="{00000000-0008-0000-0100-0000FD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14" name="Text Box 8">
          <a:extLst>
            <a:ext uri="{FF2B5EF4-FFF2-40B4-BE49-F238E27FC236}">
              <a16:creationId xmlns:a16="http://schemas.microsoft.com/office/drawing/2014/main" id="{00000000-0008-0000-0100-0000FE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15" name="Text Box 9">
          <a:extLst>
            <a:ext uri="{FF2B5EF4-FFF2-40B4-BE49-F238E27FC236}">
              <a16:creationId xmlns:a16="http://schemas.microsoft.com/office/drawing/2014/main" id="{00000000-0008-0000-0100-0000FF0A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16" name="Text Box 11">
          <a:extLst>
            <a:ext uri="{FF2B5EF4-FFF2-40B4-BE49-F238E27FC236}">
              <a16:creationId xmlns:a16="http://schemas.microsoft.com/office/drawing/2014/main" id="{00000000-0008-0000-0100-000000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17" name="Text Box 8">
          <a:extLst>
            <a:ext uri="{FF2B5EF4-FFF2-40B4-BE49-F238E27FC236}">
              <a16:creationId xmlns:a16="http://schemas.microsoft.com/office/drawing/2014/main" id="{00000000-0008-0000-0100-000001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18" name="Text Box 9">
          <a:extLst>
            <a:ext uri="{FF2B5EF4-FFF2-40B4-BE49-F238E27FC236}">
              <a16:creationId xmlns:a16="http://schemas.microsoft.com/office/drawing/2014/main" id="{00000000-0008-0000-0100-000002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19" name="Text Box 11">
          <a:extLst>
            <a:ext uri="{FF2B5EF4-FFF2-40B4-BE49-F238E27FC236}">
              <a16:creationId xmlns:a16="http://schemas.microsoft.com/office/drawing/2014/main" id="{00000000-0008-0000-0100-000003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20" name="Text Box 8">
          <a:extLst>
            <a:ext uri="{FF2B5EF4-FFF2-40B4-BE49-F238E27FC236}">
              <a16:creationId xmlns:a16="http://schemas.microsoft.com/office/drawing/2014/main" id="{00000000-0008-0000-0100-000004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21" name="Text Box 9">
          <a:extLst>
            <a:ext uri="{FF2B5EF4-FFF2-40B4-BE49-F238E27FC236}">
              <a16:creationId xmlns:a16="http://schemas.microsoft.com/office/drawing/2014/main" id="{00000000-0008-0000-0100-000005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22" name="Text Box 11">
          <a:extLst>
            <a:ext uri="{FF2B5EF4-FFF2-40B4-BE49-F238E27FC236}">
              <a16:creationId xmlns:a16="http://schemas.microsoft.com/office/drawing/2014/main" id="{00000000-0008-0000-0100-000006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23" name="Text Box 8">
          <a:extLst>
            <a:ext uri="{FF2B5EF4-FFF2-40B4-BE49-F238E27FC236}">
              <a16:creationId xmlns:a16="http://schemas.microsoft.com/office/drawing/2014/main" id="{00000000-0008-0000-0100-000007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24" name="Text Box 9">
          <a:extLst>
            <a:ext uri="{FF2B5EF4-FFF2-40B4-BE49-F238E27FC236}">
              <a16:creationId xmlns:a16="http://schemas.microsoft.com/office/drawing/2014/main" id="{00000000-0008-0000-0100-000008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25" name="Text Box 11">
          <a:extLst>
            <a:ext uri="{FF2B5EF4-FFF2-40B4-BE49-F238E27FC236}">
              <a16:creationId xmlns:a16="http://schemas.microsoft.com/office/drawing/2014/main" id="{00000000-0008-0000-0100-000009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26" name="Text Box 8">
          <a:extLst>
            <a:ext uri="{FF2B5EF4-FFF2-40B4-BE49-F238E27FC236}">
              <a16:creationId xmlns:a16="http://schemas.microsoft.com/office/drawing/2014/main" id="{00000000-0008-0000-0100-00000A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27" name="Text Box 9">
          <a:extLst>
            <a:ext uri="{FF2B5EF4-FFF2-40B4-BE49-F238E27FC236}">
              <a16:creationId xmlns:a16="http://schemas.microsoft.com/office/drawing/2014/main" id="{00000000-0008-0000-0100-00000B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28" name="Text Box 11">
          <a:extLst>
            <a:ext uri="{FF2B5EF4-FFF2-40B4-BE49-F238E27FC236}">
              <a16:creationId xmlns:a16="http://schemas.microsoft.com/office/drawing/2014/main" id="{00000000-0008-0000-0100-00000C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29" name="Text Box 8">
          <a:extLst>
            <a:ext uri="{FF2B5EF4-FFF2-40B4-BE49-F238E27FC236}">
              <a16:creationId xmlns:a16="http://schemas.microsoft.com/office/drawing/2014/main" id="{00000000-0008-0000-0100-00000D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30" name="Text Box 9">
          <a:extLst>
            <a:ext uri="{FF2B5EF4-FFF2-40B4-BE49-F238E27FC236}">
              <a16:creationId xmlns:a16="http://schemas.microsoft.com/office/drawing/2014/main" id="{00000000-0008-0000-0100-00000E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31" name="Text Box 11">
          <a:extLst>
            <a:ext uri="{FF2B5EF4-FFF2-40B4-BE49-F238E27FC236}">
              <a16:creationId xmlns:a16="http://schemas.microsoft.com/office/drawing/2014/main" id="{00000000-0008-0000-0100-00000F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32" name="Text Box 8">
          <a:extLst>
            <a:ext uri="{FF2B5EF4-FFF2-40B4-BE49-F238E27FC236}">
              <a16:creationId xmlns:a16="http://schemas.microsoft.com/office/drawing/2014/main" id="{00000000-0008-0000-0100-000010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33" name="Text Box 9">
          <a:extLst>
            <a:ext uri="{FF2B5EF4-FFF2-40B4-BE49-F238E27FC236}">
              <a16:creationId xmlns:a16="http://schemas.microsoft.com/office/drawing/2014/main" id="{00000000-0008-0000-0100-000011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34" name="Text Box 11">
          <a:extLst>
            <a:ext uri="{FF2B5EF4-FFF2-40B4-BE49-F238E27FC236}">
              <a16:creationId xmlns:a16="http://schemas.microsoft.com/office/drawing/2014/main" id="{00000000-0008-0000-0100-000012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35" name="Text Box 8">
          <a:extLst>
            <a:ext uri="{FF2B5EF4-FFF2-40B4-BE49-F238E27FC236}">
              <a16:creationId xmlns:a16="http://schemas.microsoft.com/office/drawing/2014/main" id="{00000000-0008-0000-0100-000013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36" name="Text Box 9">
          <a:extLst>
            <a:ext uri="{FF2B5EF4-FFF2-40B4-BE49-F238E27FC236}">
              <a16:creationId xmlns:a16="http://schemas.microsoft.com/office/drawing/2014/main" id="{00000000-0008-0000-0100-000014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37" name="Text Box 11">
          <a:extLst>
            <a:ext uri="{FF2B5EF4-FFF2-40B4-BE49-F238E27FC236}">
              <a16:creationId xmlns:a16="http://schemas.microsoft.com/office/drawing/2014/main" id="{00000000-0008-0000-0100-000015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38" name="Text Box 8">
          <a:extLst>
            <a:ext uri="{FF2B5EF4-FFF2-40B4-BE49-F238E27FC236}">
              <a16:creationId xmlns:a16="http://schemas.microsoft.com/office/drawing/2014/main" id="{00000000-0008-0000-0100-000016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39" name="Text Box 9">
          <a:extLst>
            <a:ext uri="{FF2B5EF4-FFF2-40B4-BE49-F238E27FC236}">
              <a16:creationId xmlns:a16="http://schemas.microsoft.com/office/drawing/2014/main" id="{00000000-0008-0000-0100-000017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40" name="Text Box 11">
          <a:extLst>
            <a:ext uri="{FF2B5EF4-FFF2-40B4-BE49-F238E27FC236}">
              <a16:creationId xmlns:a16="http://schemas.microsoft.com/office/drawing/2014/main" id="{00000000-0008-0000-0100-000018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41" name="Text Box 8">
          <a:extLst>
            <a:ext uri="{FF2B5EF4-FFF2-40B4-BE49-F238E27FC236}">
              <a16:creationId xmlns:a16="http://schemas.microsoft.com/office/drawing/2014/main" id="{00000000-0008-0000-0100-000019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42" name="Text Box 9">
          <a:extLst>
            <a:ext uri="{FF2B5EF4-FFF2-40B4-BE49-F238E27FC236}">
              <a16:creationId xmlns:a16="http://schemas.microsoft.com/office/drawing/2014/main" id="{00000000-0008-0000-0100-00001A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43" name="Text Box 11">
          <a:extLst>
            <a:ext uri="{FF2B5EF4-FFF2-40B4-BE49-F238E27FC236}">
              <a16:creationId xmlns:a16="http://schemas.microsoft.com/office/drawing/2014/main" id="{00000000-0008-0000-0100-00001B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44" name="Text Box 8">
          <a:extLst>
            <a:ext uri="{FF2B5EF4-FFF2-40B4-BE49-F238E27FC236}">
              <a16:creationId xmlns:a16="http://schemas.microsoft.com/office/drawing/2014/main" id="{00000000-0008-0000-0100-00001C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45" name="Text Box 9">
          <a:extLst>
            <a:ext uri="{FF2B5EF4-FFF2-40B4-BE49-F238E27FC236}">
              <a16:creationId xmlns:a16="http://schemas.microsoft.com/office/drawing/2014/main" id="{00000000-0008-0000-0100-00001D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46" name="Text Box 11">
          <a:extLst>
            <a:ext uri="{FF2B5EF4-FFF2-40B4-BE49-F238E27FC236}">
              <a16:creationId xmlns:a16="http://schemas.microsoft.com/office/drawing/2014/main" id="{00000000-0008-0000-0100-00001E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847" name="Text Box 8">
          <a:extLst>
            <a:ext uri="{FF2B5EF4-FFF2-40B4-BE49-F238E27FC236}">
              <a16:creationId xmlns:a16="http://schemas.microsoft.com/office/drawing/2014/main" id="{00000000-0008-0000-0100-00001F0B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848" name="Text Box 11">
          <a:extLst>
            <a:ext uri="{FF2B5EF4-FFF2-40B4-BE49-F238E27FC236}">
              <a16:creationId xmlns:a16="http://schemas.microsoft.com/office/drawing/2014/main" id="{00000000-0008-0000-0100-000020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49" name="Text Box 8">
          <a:extLst>
            <a:ext uri="{FF2B5EF4-FFF2-40B4-BE49-F238E27FC236}">
              <a16:creationId xmlns:a16="http://schemas.microsoft.com/office/drawing/2014/main" id="{00000000-0008-0000-0100-000021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50" name="Text Box 9">
          <a:extLst>
            <a:ext uri="{FF2B5EF4-FFF2-40B4-BE49-F238E27FC236}">
              <a16:creationId xmlns:a16="http://schemas.microsoft.com/office/drawing/2014/main" id="{00000000-0008-0000-0100-000022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51" name="Text Box 11">
          <a:extLst>
            <a:ext uri="{FF2B5EF4-FFF2-40B4-BE49-F238E27FC236}">
              <a16:creationId xmlns:a16="http://schemas.microsoft.com/office/drawing/2014/main" id="{00000000-0008-0000-0100-000023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2852" name="Text Box 11">
          <a:extLst>
            <a:ext uri="{FF2B5EF4-FFF2-40B4-BE49-F238E27FC236}">
              <a16:creationId xmlns:a16="http://schemas.microsoft.com/office/drawing/2014/main" id="{00000000-0008-0000-0100-0000240B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853" name="Text Box 8">
          <a:extLst>
            <a:ext uri="{FF2B5EF4-FFF2-40B4-BE49-F238E27FC236}">
              <a16:creationId xmlns:a16="http://schemas.microsoft.com/office/drawing/2014/main" id="{00000000-0008-0000-0100-000025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854" name="Text Box 9">
          <a:extLst>
            <a:ext uri="{FF2B5EF4-FFF2-40B4-BE49-F238E27FC236}">
              <a16:creationId xmlns:a16="http://schemas.microsoft.com/office/drawing/2014/main" id="{00000000-0008-0000-0100-000026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855" name="Text Box 11">
          <a:extLst>
            <a:ext uri="{FF2B5EF4-FFF2-40B4-BE49-F238E27FC236}">
              <a16:creationId xmlns:a16="http://schemas.microsoft.com/office/drawing/2014/main" id="{00000000-0008-0000-0100-000027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56" name="Text Box 8">
          <a:extLst>
            <a:ext uri="{FF2B5EF4-FFF2-40B4-BE49-F238E27FC236}">
              <a16:creationId xmlns:a16="http://schemas.microsoft.com/office/drawing/2014/main" id="{00000000-0008-0000-0100-000028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57" name="Text Box 9">
          <a:extLst>
            <a:ext uri="{FF2B5EF4-FFF2-40B4-BE49-F238E27FC236}">
              <a16:creationId xmlns:a16="http://schemas.microsoft.com/office/drawing/2014/main" id="{00000000-0008-0000-0100-000029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58" name="Text Box 11">
          <a:extLst>
            <a:ext uri="{FF2B5EF4-FFF2-40B4-BE49-F238E27FC236}">
              <a16:creationId xmlns:a16="http://schemas.microsoft.com/office/drawing/2014/main" id="{00000000-0008-0000-0100-00002A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859" name="Text Box 8">
          <a:extLst>
            <a:ext uri="{FF2B5EF4-FFF2-40B4-BE49-F238E27FC236}">
              <a16:creationId xmlns:a16="http://schemas.microsoft.com/office/drawing/2014/main" id="{00000000-0008-0000-0100-00002B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860" name="Text Box 9">
          <a:extLst>
            <a:ext uri="{FF2B5EF4-FFF2-40B4-BE49-F238E27FC236}">
              <a16:creationId xmlns:a16="http://schemas.microsoft.com/office/drawing/2014/main" id="{00000000-0008-0000-0100-00002C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861" name="Text Box 11">
          <a:extLst>
            <a:ext uri="{FF2B5EF4-FFF2-40B4-BE49-F238E27FC236}">
              <a16:creationId xmlns:a16="http://schemas.microsoft.com/office/drawing/2014/main" id="{00000000-0008-0000-0100-00002D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62" name="Text Box 8">
          <a:extLst>
            <a:ext uri="{FF2B5EF4-FFF2-40B4-BE49-F238E27FC236}">
              <a16:creationId xmlns:a16="http://schemas.microsoft.com/office/drawing/2014/main" id="{00000000-0008-0000-0100-00002E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63" name="Text Box 9">
          <a:extLst>
            <a:ext uri="{FF2B5EF4-FFF2-40B4-BE49-F238E27FC236}">
              <a16:creationId xmlns:a16="http://schemas.microsoft.com/office/drawing/2014/main" id="{00000000-0008-0000-0100-00002F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64" name="Text Box 11">
          <a:extLst>
            <a:ext uri="{FF2B5EF4-FFF2-40B4-BE49-F238E27FC236}">
              <a16:creationId xmlns:a16="http://schemas.microsoft.com/office/drawing/2014/main" id="{00000000-0008-0000-0100-000030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865" name="Text Box 8">
          <a:extLst>
            <a:ext uri="{FF2B5EF4-FFF2-40B4-BE49-F238E27FC236}">
              <a16:creationId xmlns:a16="http://schemas.microsoft.com/office/drawing/2014/main" id="{00000000-0008-0000-0100-0000310B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866" name="Text Box 11">
          <a:extLst>
            <a:ext uri="{FF2B5EF4-FFF2-40B4-BE49-F238E27FC236}">
              <a16:creationId xmlns:a16="http://schemas.microsoft.com/office/drawing/2014/main" id="{00000000-0008-0000-0100-000032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867" name="Text Box 11">
          <a:extLst>
            <a:ext uri="{FF2B5EF4-FFF2-40B4-BE49-F238E27FC236}">
              <a16:creationId xmlns:a16="http://schemas.microsoft.com/office/drawing/2014/main" id="{00000000-0008-0000-0100-000033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868" name="Text Box 11">
          <a:extLst>
            <a:ext uri="{FF2B5EF4-FFF2-40B4-BE49-F238E27FC236}">
              <a16:creationId xmlns:a16="http://schemas.microsoft.com/office/drawing/2014/main" id="{00000000-0008-0000-0100-000034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869" name="Text Box 11">
          <a:extLst>
            <a:ext uri="{FF2B5EF4-FFF2-40B4-BE49-F238E27FC236}">
              <a16:creationId xmlns:a16="http://schemas.microsoft.com/office/drawing/2014/main" id="{00000000-0008-0000-0100-000035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870" name="Text Box 11">
          <a:extLst>
            <a:ext uri="{FF2B5EF4-FFF2-40B4-BE49-F238E27FC236}">
              <a16:creationId xmlns:a16="http://schemas.microsoft.com/office/drawing/2014/main" id="{00000000-0008-0000-0100-000036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871" name="Text Box 11">
          <a:extLst>
            <a:ext uri="{FF2B5EF4-FFF2-40B4-BE49-F238E27FC236}">
              <a16:creationId xmlns:a16="http://schemas.microsoft.com/office/drawing/2014/main" id="{00000000-0008-0000-0100-000037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872" name="Text Box 11">
          <a:extLst>
            <a:ext uri="{FF2B5EF4-FFF2-40B4-BE49-F238E27FC236}">
              <a16:creationId xmlns:a16="http://schemas.microsoft.com/office/drawing/2014/main" id="{00000000-0008-0000-0100-000038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873" name="Text Box 11">
          <a:extLst>
            <a:ext uri="{FF2B5EF4-FFF2-40B4-BE49-F238E27FC236}">
              <a16:creationId xmlns:a16="http://schemas.microsoft.com/office/drawing/2014/main" id="{00000000-0008-0000-0100-000039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874" name="Text Box 11">
          <a:extLst>
            <a:ext uri="{FF2B5EF4-FFF2-40B4-BE49-F238E27FC236}">
              <a16:creationId xmlns:a16="http://schemas.microsoft.com/office/drawing/2014/main" id="{00000000-0008-0000-0100-00003A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875" name="Text Box 8">
          <a:extLst>
            <a:ext uri="{FF2B5EF4-FFF2-40B4-BE49-F238E27FC236}">
              <a16:creationId xmlns:a16="http://schemas.microsoft.com/office/drawing/2014/main" id="{00000000-0008-0000-0100-00003B0B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876" name="Text Box 11">
          <a:extLst>
            <a:ext uri="{FF2B5EF4-FFF2-40B4-BE49-F238E27FC236}">
              <a16:creationId xmlns:a16="http://schemas.microsoft.com/office/drawing/2014/main" id="{00000000-0008-0000-0100-00003C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77" name="Text Box 9">
          <a:extLst>
            <a:ext uri="{FF2B5EF4-FFF2-40B4-BE49-F238E27FC236}">
              <a16:creationId xmlns:a16="http://schemas.microsoft.com/office/drawing/2014/main" id="{00000000-0008-0000-0100-00003D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78" name="Text Box 11">
          <a:extLst>
            <a:ext uri="{FF2B5EF4-FFF2-40B4-BE49-F238E27FC236}">
              <a16:creationId xmlns:a16="http://schemas.microsoft.com/office/drawing/2014/main" id="{00000000-0008-0000-0100-00003E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79" name="Text Box 8">
          <a:extLst>
            <a:ext uri="{FF2B5EF4-FFF2-40B4-BE49-F238E27FC236}">
              <a16:creationId xmlns:a16="http://schemas.microsoft.com/office/drawing/2014/main" id="{00000000-0008-0000-0100-00003F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80" name="Text Box 9">
          <a:extLst>
            <a:ext uri="{FF2B5EF4-FFF2-40B4-BE49-F238E27FC236}">
              <a16:creationId xmlns:a16="http://schemas.microsoft.com/office/drawing/2014/main" id="{00000000-0008-0000-0100-000040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81" name="Text Box 11">
          <a:extLst>
            <a:ext uri="{FF2B5EF4-FFF2-40B4-BE49-F238E27FC236}">
              <a16:creationId xmlns:a16="http://schemas.microsoft.com/office/drawing/2014/main" id="{00000000-0008-0000-0100-000041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82" name="Text Box 8">
          <a:extLst>
            <a:ext uri="{FF2B5EF4-FFF2-40B4-BE49-F238E27FC236}">
              <a16:creationId xmlns:a16="http://schemas.microsoft.com/office/drawing/2014/main" id="{00000000-0008-0000-0100-000042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83" name="Text Box 9">
          <a:extLst>
            <a:ext uri="{FF2B5EF4-FFF2-40B4-BE49-F238E27FC236}">
              <a16:creationId xmlns:a16="http://schemas.microsoft.com/office/drawing/2014/main" id="{00000000-0008-0000-0100-000043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84" name="Text Box 11">
          <a:extLst>
            <a:ext uri="{FF2B5EF4-FFF2-40B4-BE49-F238E27FC236}">
              <a16:creationId xmlns:a16="http://schemas.microsoft.com/office/drawing/2014/main" id="{00000000-0008-0000-0100-000044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85" name="Text Box 8">
          <a:extLst>
            <a:ext uri="{FF2B5EF4-FFF2-40B4-BE49-F238E27FC236}">
              <a16:creationId xmlns:a16="http://schemas.microsoft.com/office/drawing/2014/main" id="{00000000-0008-0000-0100-000045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86" name="Text Box 9">
          <a:extLst>
            <a:ext uri="{FF2B5EF4-FFF2-40B4-BE49-F238E27FC236}">
              <a16:creationId xmlns:a16="http://schemas.microsoft.com/office/drawing/2014/main" id="{00000000-0008-0000-0100-000046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87" name="Text Box 11">
          <a:extLst>
            <a:ext uri="{FF2B5EF4-FFF2-40B4-BE49-F238E27FC236}">
              <a16:creationId xmlns:a16="http://schemas.microsoft.com/office/drawing/2014/main" id="{00000000-0008-0000-0100-000047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88" name="Text Box 8">
          <a:extLst>
            <a:ext uri="{FF2B5EF4-FFF2-40B4-BE49-F238E27FC236}">
              <a16:creationId xmlns:a16="http://schemas.microsoft.com/office/drawing/2014/main" id="{00000000-0008-0000-0100-000048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89" name="Text Box 9">
          <a:extLst>
            <a:ext uri="{FF2B5EF4-FFF2-40B4-BE49-F238E27FC236}">
              <a16:creationId xmlns:a16="http://schemas.microsoft.com/office/drawing/2014/main" id="{00000000-0008-0000-0100-000049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90" name="Text Box 11">
          <a:extLst>
            <a:ext uri="{FF2B5EF4-FFF2-40B4-BE49-F238E27FC236}">
              <a16:creationId xmlns:a16="http://schemas.microsoft.com/office/drawing/2014/main" id="{00000000-0008-0000-0100-00004A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91" name="Text Box 8">
          <a:extLst>
            <a:ext uri="{FF2B5EF4-FFF2-40B4-BE49-F238E27FC236}">
              <a16:creationId xmlns:a16="http://schemas.microsoft.com/office/drawing/2014/main" id="{00000000-0008-0000-0100-00004B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92" name="Text Box 9">
          <a:extLst>
            <a:ext uri="{FF2B5EF4-FFF2-40B4-BE49-F238E27FC236}">
              <a16:creationId xmlns:a16="http://schemas.microsoft.com/office/drawing/2014/main" id="{00000000-0008-0000-0100-00004C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93" name="Text Box 11">
          <a:extLst>
            <a:ext uri="{FF2B5EF4-FFF2-40B4-BE49-F238E27FC236}">
              <a16:creationId xmlns:a16="http://schemas.microsoft.com/office/drawing/2014/main" id="{00000000-0008-0000-0100-00004D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94" name="Text Box 8">
          <a:extLst>
            <a:ext uri="{FF2B5EF4-FFF2-40B4-BE49-F238E27FC236}">
              <a16:creationId xmlns:a16="http://schemas.microsoft.com/office/drawing/2014/main" id="{00000000-0008-0000-0100-00004E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95" name="Text Box 9">
          <a:extLst>
            <a:ext uri="{FF2B5EF4-FFF2-40B4-BE49-F238E27FC236}">
              <a16:creationId xmlns:a16="http://schemas.microsoft.com/office/drawing/2014/main" id="{00000000-0008-0000-0100-00004F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96" name="Text Box 11">
          <a:extLst>
            <a:ext uri="{FF2B5EF4-FFF2-40B4-BE49-F238E27FC236}">
              <a16:creationId xmlns:a16="http://schemas.microsoft.com/office/drawing/2014/main" id="{00000000-0008-0000-0100-000050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97" name="Text Box 8">
          <a:extLst>
            <a:ext uri="{FF2B5EF4-FFF2-40B4-BE49-F238E27FC236}">
              <a16:creationId xmlns:a16="http://schemas.microsoft.com/office/drawing/2014/main" id="{00000000-0008-0000-0100-000051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98" name="Text Box 9">
          <a:extLst>
            <a:ext uri="{FF2B5EF4-FFF2-40B4-BE49-F238E27FC236}">
              <a16:creationId xmlns:a16="http://schemas.microsoft.com/office/drawing/2014/main" id="{00000000-0008-0000-0100-000052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899" name="Text Box 11">
          <a:extLst>
            <a:ext uri="{FF2B5EF4-FFF2-40B4-BE49-F238E27FC236}">
              <a16:creationId xmlns:a16="http://schemas.microsoft.com/office/drawing/2014/main" id="{00000000-0008-0000-0100-000053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00" name="Text Box 8">
          <a:extLst>
            <a:ext uri="{FF2B5EF4-FFF2-40B4-BE49-F238E27FC236}">
              <a16:creationId xmlns:a16="http://schemas.microsoft.com/office/drawing/2014/main" id="{00000000-0008-0000-0100-000054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01" name="Text Box 9">
          <a:extLst>
            <a:ext uri="{FF2B5EF4-FFF2-40B4-BE49-F238E27FC236}">
              <a16:creationId xmlns:a16="http://schemas.microsoft.com/office/drawing/2014/main" id="{00000000-0008-0000-0100-000055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02" name="Text Box 11">
          <a:extLst>
            <a:ext uri="{FF2B5EF4-FFF2-40B4-BE49-F238E27FC236}">
              <a16:creationId xmlns:a16="http://schemas.microsoft.com/office/drawing/2014/main" id="{00000000-0008-0000-0100-000056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03" name="Text Box 8">
          <a:extLst>
            <a:ext uri="{FF2B5EF4-FFF2-40B4-BE49-F238E27FC236}">
              <a16:creationId xmlns:a16="http://schemas.microsoft.com/office/drawing/2014/main" id="{00000000-0008-0000-0100-000057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04" name="Text Box 9">
          <a:extLst>
            <a:ext uri="{FF2B5EF4-FFF2-40B4-BE49-F238E27FC236}">
              <a16:creationId xmlns:a16="http://schemas.microsoft.com/office/drawing/2014/main" id="{00000000-0008-0000-0100-000058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05" name="Text Box 11">
          <a:extLst>
            <a:ext uri="{FF2B5EF4-FFF2-40B4-BE49-F238E27FC236}">
              <a16:creationId xmlns:a16="http://schemas.microsoft.com/office/drawing/2014/main" id="{00000000-0008-0000-0100-000059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06" name="Text Box 8">
          <a:extLst>
            <a:ext uri="{FF2B5EF4-FFF2-40B4-BE49-F238E27FC236}">
              <a16:creationId xmlns:a16="http://schemas.microsoft.com/office/drawing/2014/main" id="{00000000-0008-0000-0100-00005A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07" name="Text Box 9">
          <a:extLst>
            <a:ext uri="{FF2B5EF4-FFF2-40B4-BE49-F238E27FC236}">
              <a16:creationId xmlns:a16="http://schemas.microsoft.com/office/drawing/2014/main" id="{00000000-0008-0000-0100-00005B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08" name="Text Box 11">
          <a:extLst>
            <a:ext uri="{FF2B5EF4-FFF2-40B4-BE49-F238E27FC236}">
              <a16:creationId xmlns:a16="http://schemas.microsoft.com/office/drawing/2014/main" id="{00000000-0008-0000-0100-00005C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09" name="Text Box 8">
          <a:extLst>
            <a:ext uri="{FF2B5EF4-FFF2-40B4-BE49-F238E27FC236}">
              <a16:creationId xmlns:a16="http://schemas.microsoft.com/office/drawing/2014/main" id="{00000000-0008-0000-0100-00005D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10" name="Text Box 9">
          <a:extLst>
            <a:ext uri="{FF2B5EF4-FFF2-40B4-BE49-F238E27FC236}">
              <a16:creationId xmlns:a16="http://schemas.microsoft.com/office/drawing/2014/main" id="{00000000-0008-0000-0100-00005E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11" name="Text Box 11">
          <a:extLst>
            <a:ext uri="{FF2B5EF4-FFF2-40B4-BE49-F238E27FC236}">
              <a16:creationId xmlns:a16="http://schemas.microsoft.com/office/drawing/2014/main" id="{00000000-0008-0000-0100-00005F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912" name="Text Box 8">
          <a:extLst>
            <a:ext uri="{FF2B5EF4-FFF2-40B4-BE49-F238E27FC236}">
              <a16:creationId xmlns:a16="http://schemas.microsoft.com/office/drawing/2014/main" id="{00000000-0008-0000-0100-0000600B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913" name="Text Box 11">
          <a:extLst>
            <a:ext uri="{FF2B5EF4-FFF2-40B4-BE49-F238E27FC236}">
              <a16:creationId xmlns:a16="http://schemas.microsoft.com/office/drawing/2014/main" id="{00000000-0008-0000-0100-000061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14" name="Text Box 8">
          <a:extLst>
            <a:ext uri="{FF2B5EF4-FFF2-40B4-BE49-F238E27FC236}">
              <a16:creationId xmlns:a16="http://schemas.microsoft.com/office/drawing/2014/main" id="{00000000-0008-0000-0100-000062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15" name="Text Box 9">
          <a:extLst>
            <a:ext uri="{FF2B5EF4-FFF2-40B4-BE49-F238E27FC236}">
              <a16:creationId xmlns:a16="http://schemas.microsoft.com/office/drawing/2014/main" id="{00000000-0008-0000-0100-000063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16" name="Text Box 11">
          <a:extLst>
            <a:ext uri="{FF2B5EF4-FFF2-40B4-BE49-F238E27FC236}">
              <a16:creationId xmlns:a16="http://schemas.microsoft.com/office/drawing/2014/main" id="{00000000-0008-0000-0100-000064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917" name="Text Box 8">
          <a:extLst>
            <a:ext uri="{FF2B5EF4-FFF2-40B4-BE49-F238E27FC236}">
              <a16:creationId xmlns:a16="http://schemas.microsoft.com/office/drawing/2014/main" id="{00000000-0008-0000-0100-000065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918" name="Text Box 9">
          <a:extLst>
            <a:ext uri="{FF2B5EF4-FFF2-40B4-BE49-F238E27FC236}">
              <a16:creationId xmlns:a16="http://schemas.microsoft.com/office/drawing/2014/main" id="{00000000-0008-0000-0100-000066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919" name="Text Box 11">
          <a:extLst>
            <a:ext uri="{FF2B5EF4-FFF2-40B4-BE49-F238E27FC236}">
              <a16:creationId xmlns:a16="http://schemas.microsoft.com/office/drawing/2014/main" id="{00000000-0008-0000-0100-000067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20" name="Text Box 8">
          <a:extLst>
            <a:ext uri="{FF2B5EF4-FFF2-40B4-BE49-F238E27FC236}">
              <a16:creationId xmlns:a16="http://schemas.microsoft.com/office/drawing/2014/main" id="{00000000-0008-0000-0100-000068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21" name="Text Box 9">
          <a:extLst>
            <a:ext uri="{FF2B5EF4-FFF2-40B4-BE49-F238E27FC236}">
              <a16:creationId xmlns:a16="http://schemas.microsoft.com/office/drawing/2014/main" id="{00000000-0008-0000-0100-000069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22" name="Text Box 11">
          <a:extLst>
            <a:ext uri="{FF2B5EF4-FFF2-40B4-BE49-F238E27FC236}">
              <a16:creationId xmlns:a16="http://schemas.microsoft.com/office/drawing/2014/main" id="{00000000-0008-0000-0100-00006A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923" name="Text Box 8">
          <a:extLst>
            <a:ext uri="{FF2B5EF4-FFF2-40B4-BE49-F238E27FC236}">
              <a16:creationId xmlns:a16="http://schemas.microsoft.com/office/drawing/2014/main" id="{00000000-0008-0000-0100-00006B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924" name="Text Box 9">
          <a:extLst>
            <a:ext uri="{FF2B5EF4-FFF2-40B4-BE49-F238E27FC236}">
              <a16:creationId xmlns:a16="http://schemas.microsoft.com/office/drawing/2014/main" id="{00000000-0008-0000-0100-00006C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925" name="Text Box 11">
          <a:extLst>
            <a:ext uri="{FF2B5EF4-FFF2-40B4-BE49-F238E27FC236}">
              <a16:creationId xmlns:a16="http://schemas.microsoft.com/office/drawing/2014/main" id="{00000000-0008-0000-0100-00006D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26" name="Text Box 8">
          <a:extLst>
            <a:ext uri="{FF2B5EF4-FFF2-40B4-BE49-F238E27FC236}">
              <a16:creationId xmlns:a16="http://schemas.microsoft.com/office/drawing/2014/main" id="{00000000-0008-0000-0100-00006E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27" name="Text Box 9">
          <a:extLst>
            <a:ext uri="{FF2B5EF4-FFF2-40B4-BE49-F238E27FC236}">
              <a16:creationId xmlns:a16="http://schemas.microsoft.com/office/drawing/2014/main" id="{00000000-0008-0000-0100-00006F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28" name="Text Box 11">
          <a:extLst>
            <a:ext uri="{FF2B5EF4-FFF2-40B4-BE49-F238E27FC236}">
              <a16:creationId xmlns:a16="http://schemas.microsoft.com/office/drawing/2014/main" id="{00000000-0008-0000-0100-000070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929" name="Text Box 8">
          <a:extLst>
            <a:ext uri="{FF2B5EF4-FFF2-40B4-BE49-F238E27FC236}">
              <a16:creationId xmlns:a16="http://schemas.microsoft.com/office/drawing/2014/main" id="{00000000-0008-0000-0100-0000710B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930" name="Text Box 11">
          <a:extLst>
            <a:ext uri="{FF2B5EF4-FFF2-40B4-BE49-F238E27FC236}">
              <a16:creationId xmlns:a16="http://schemas.microsoft.com/office/drawing/2014/main" id="{00000000-0008-0000-0100-000072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931" name="Text Box 11">
          <a:extLst>
            <a:ext uri="{FF2B5EF4-FFF2-40B4-BE49-F238E27FC236}">
              <a16:creationId xmlns:a16="http://schemas.microsoft.com/office/drawing/2014/main" id="{00000000-0008-0000-0100-000073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932" name="Text Box 11">
          <a:extLst>
            <a:ext uri="{FF2B5EF4-FFF2-40B4-BE49-F238E27FC236}">
              <a16:creationId xmlns:a16="http://schemas.microsoft.com/office/drawing/2014/main" id="{00000000-0008-0000-0100-000074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933" name="Text Box 11">
          <a:extLst>
            <a:ext uri="{FF2B5EF4-FFF2-40B4-BE49-F238E27FC236}">
              <a16:creationId xmlns:a16="http://schemas.microsoft.com/office/drawing/2014/main" id="{00000000-0008-0000-0100-000075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934" name="Text Box 11">
          <a:extLst>
            <a:ext uri="{FF2B5EF4-FFF2-40B4-BE49-F238E27FC236}">
              <a16:creationId xmlns:a16="http://schemas.microsoft.com/office/drawing/2014/main" id="{00000000-0008-0000-0100-000076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935" name="Text Box 11">
          <a:extLst>
            <a:ext uri="{FF2B5EF4-FFF2-40B4-BE49-F238E27FC236}">
              <a16:creationId xmlns:a16="http://schemas.microsoft.com/office/drawing/2014/main" id="{00000000-0008-0000-0100-000077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936" name="Text Box 11">
          <a:extLst>
            <a:ext uri="{FF2B5EF4-FFF2-40B4-BE49-F238E27FC236}">
              <a16:creationId xmlns:a16="http://schemas.microsoft.com/office/drawing/2014/main" id="{00000000-0008-0000-0100-000078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937" name="Text Box 11">
          <a:extLst>
            <a:ext uri="{FF2B5EF4-FFF2-40B4-BE49-F238E27FC236}">
              <a16:creationId xmlns:a16="http://schemas.microsoft.com/office/drawing/2014/main" id="{00000000-0008-0000-0100-000079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938" name="Text Box 11">
          <a:extLst>
            <a:ext uri="{FF2B5EF4-FFF2-40B4-BE49-F238E27FC236}">
              <a16:creationId xmlns:a16="http://schemas.microsoft.com/office/drawing/2014/main" id="{00000000-0008-0000-0100-00007A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939" name="Text Box 8">
          <a:extLst>
            <a:ext uri="{FF2B5EF4-FFF2-40B4-BE49-F238E27FC236}">
              <a16:creationId xmlns:a16="http://schemas.microsoft.com/office/drawing/2014/main" id="{00000000-0008-0000-0100-00007B0B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940" name="Text Box 11">
          <a:extLst>
            <a:ext uri="{FF2B5EF4-FFF2-40B4-BE49-F238E27FC236}">
              <a16:creationId xmlns:a16="http://schemas.microsoft.com/office/drawing/2014/main" id="{00000000-0008-0000-0100-00007C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41" name="Text Box 8">
          <a:extLst>
            <a:ext uri="{FF2B5EF4-FFF2-40B4-BE49-F238E27FC236}">
              <a16:creationId xmlns:a16="http://schemas.microsoft.com/office/drawing/2014/main" id="{00000000-0008-0000-0100-00007D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42" name="Text Box 9">
          <a:extLst>
            <a:ext uri="{FF2B5EF4-FFF2-40B4-BE49-F238E27FC236}">
              <a16:creationId xmlns:a16="http://schemas.microsoft.com/office/drawing/2014/main" id="{00000000-0008-0000-0100-00007E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43" name="Text Box 11">
          <a:extLst>
            <a:ext uri="{FF2B5EF4-FFF2-40B4-BE49-F238E27FC236}">
              <a16:creationId xmlns:a16="http://schemas.microsoft.com/office/drawing/2014/main" id="{00000000-0008-0000-0100-00007F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44" name="Text Box 8">
          <a:extLst>
            <a:ext uri="{FF2B5EF4-FFF2-40B4-BE49-F238E27FC236}">
              <a16:creationId xmlns:a16="http://schemas.microsoft.com/office/drawing/2014/main" id="{00000000-0008-0000-0100-000080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45" name="Text Box 9">
          <a:extLst>
            <a:ext uri="{FF2B5EF4-FFF2-40B4-BE49-F238E27FC236}">
              <a16:creationId xmlns:a16="http://schemas.microsoft.com/office/drawing/2014/main" id="{00000000-0008-0000-0100-000081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46" name="Text Box 11">
          <a:extLst>
            <a:ext uri="{FF2B5EF4-FFF2-40B4-BE49-F238E27FC236}">
              <a16:creationId xmlns:a16="http://schemas.microsoft.com/office/drawing/2014/main" id="{00000000-0008-0000-0100-000082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47" name="Text Box 11">
          <a:extLst>
            <a:ext uri="{FF2B5EF4-FFF2-40B4-BE49-F238E27FC236}">
              <a16:creationId xmlns:a16="http://schemas.microsoft.com/office/drawing/2014/main" id="{00000000-0008-0000-0100-000083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48" name="Text Box 9">
          <a:extLst>
            <a:ext uri="{FF2B5EF4-FFF2-40B4-BE49-F238E27FC236}">
              <a16:creationId xmlns:a16="http://schemas.microsoft.com/office/drawing/2014/main" id="{00000000-0008-0000-0100-000084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49" name="Text Box 11">
          <a:extLst>
            <a:ext uri="{FF2B5EF4-FFF2-40B4-BE49-F238E27FC236}">
              <a16:creationId xmlns:a16="http://schemas.microsoft.com/office/drawing/2014/main" id="{00000000-0008-0000-0100-000085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50" name="Text Box 8">
          <a:extLst>
            <a:ext uri="{FF2B5EF4-FFF2-40B4-BE49-F238E27FC236}">
              <a16:creationId xmlns:a16="http://schemas.microsoft.com/office/drawing/2014/main" id="{00000000-0008-0000-0100-000086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51" name="Text Box 9">
          <a:extLst>
            <a:ext uri="{FF2B5EF4-FFF2-40B4-BE49-F238E27FC236}">
              <a16:creationId xmlns:a16="http://schemas.microsoft.com/office/drawing/2014/main" id="{00000000-0008-0000-0100-000087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52" name="Text Box 11">
          <a:extLst>
            <a:ext uri="{FF2B5EF4-FFF2-40B4-BE49-F238E27FC236}">
              <a16:creationId xmlns:a16="http://schemas.microsoft.com/office/drawing/2014/main" id="{00000000-0008-0000-0100-000088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53" name="Text Box 8">
          <a:extLst>
            <a:ext uri="{FF2B5EF4-FFF2-40B4-BE49-F238E27FC236}">
              <a16:creationId xmlns:a16="http://schemas.microsoft.com/office/drawing/2014/main" id="{00000000-0008-0000-0100-000089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54" name="Text Box 9">
          <a:extLst>
            <a:ext uri="{FF2B5EF4-FFF2-40B4-BE49-F238E27FC236}">
              <a16:creationId xmlns:a16="http://schemas.microsoft.com/office/drawing/2014/main" id="{00000000-0008-0000-0100-00008A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55" name="Text Box 11">
          <a:extLst>
            <a:ext uri="{FF2B5EF4-FFF2-40B4-BE49-F238E27FC236}">
              <a16:creationId xmlns:a16="http://schemas.microsoft.com/office/drawing/2014/main" id="{00000000-0008-0000-0100-00008B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56" name="Text Box 8">
          <a:extLst>
            <a:ext uri="{FF2B5EF4-FFF2-40B4-BE49-F238E27FC236}">
              <a16:creationId xmlns:a16="http://schemas.microsoft.com/office/drawing/2014/main" id="{00000000-0008-0000-0100-00008C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57" name="Text Box 9">
          <a:extLst>
            <a:ext uri="{FF2B5EF4-FFF2-40B4-BE49-F238E27FC236}">
              <a16:creationId xmlns:a16="http://schemas.microsoft.com/office/drawing/2014/main" id="{00000000-0008-0000-0100-00008D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58" name="Text Box 11">
          <a:extLst>
            <a:ext uri="{FF2B5EF4-FFF2-40B4-BE49-F238E27FC236}">
              <a16:creationId xmlns:a16="http://schemas.microsoft.com/office/drawing/2014/main" id="{00000000-0008-0000-0100-00008E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59" name="Text Box 8">
          <a:extLst>
            <a:ext uri="{FF2B5EF4-FFF2-40B4-BE49-F238E27FC236}">
              <a16:creationId xmlns:a16="http://schemas.microsoft.com/office/drawing/2014/main" id="{00000000-0008-0000-0100-00008F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60" name="Text Box 9">
          <a:extLst>
            <a:ext uri="{FF2B5EF4-FFF2-40B4-BE49-F238E27FC236}">
              <a16:creationId xmlns:a16="http://schemas.microsoft.com/office/drawing/2014/main" id="{00000000-0008-0000-0100-000090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61" name="Text Box 11">
          <a:extLst>
            <a:ext uri="{FF2B5EF4-FFF2-40B4-BE49-F238E27FC236}">
              <a16:creationId xmlns:a16="http://schemas.microsoft.com/office/drawing/2014/main" id="{00000000-0008-0000-0100-000091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62" name="Text Box 8">
          <a:extLst>
            <a:ext uri="{FF2B5EF4-FFF2-40B4-BE49-F238E27FC236}">
              <a16:creationId xmlns:a16="http://schemas.microsoft.com/office/drawing/2014/main" id="{00000000-0008-0000-0100-000092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63" name="Text Box 9">
          <a:extLst>
            <a:ext uri="{FF2B5EF4-FFF2-40B4-BE49-F238E27FC236}">
              <a16:creationId xmlns:a16="http://schemas.microsoft.com/office/drawing/2014/main" id="{00000000-0008-0000-0100-000093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64" name="Text Box 11">
          <a:extLst>
            <a:ext uri="{FF2B5EF4-FFF2-40B4-BE49-F238E27FC236}">
              <a16:creationId xmlns:a16="http://schemas.microsoft.com/office/drawing/2014/main" id="{00000000-0008-0000-0100-000094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65" name="Text Box 8">
          <a:extLst>
            <a:ext uri="{FF2B5EF4-FFF2-40B4-BE49-F238E27FC236}">
              <a16:creationId xmlns:a16="http://schemas.microsoft.com/office/drawing/2014/main" id="{00000000-0008-0000-0100-000095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66" name="Text Box 9">
          <a:extLst>
            <a:ext uri="{FF2B5EF4-FFF2-40B4-BE49-F238E27FC236}">
              <a16:creationId xmlns:a16="http://schemas.microsoft.com/office/drawing/2014/main" id="{00000000-0008-0000-0100-000096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67" name="Text Box 11">
          <a:extLst>
            <a:ext uri="{FF2B5EF4-FFF2-40B4-BE49-F238E27FC236}">
              <a16:creationId xmlns:a16="http://schemas.microsoft.com/office/drawing/2014/main" id="{00000000-0008-0000-0100-000097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68" name="Text Box 8">
          <a:extLst>
            <a:ext uri="{FF2B5EF4-FFF2-40B4-BE49-F238E27FC236}">
              <a16:creationId xmlns:a16="http://schemas.microsoft.com/office/drawing/2014/main" id="{00000000-0008-0000-0100-000098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69" name="Text Box 9">
          <a:extLst>
            <a:ext uri="{FF2B5EF4-FFF2-40B4-BE49-F238E27FC236}">
              <a16:creationId xmlns:a16="http://schemas.microsoft.com/office/drawing/2014/main" id="{00000000-0008-0000-0100-000099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70" name="Text Box 11">
          <a:extLst>
            <a:ext uri="{FF2B5EF4-FFF2-40B4-BE49-F238E27FC236}">
              <a16:creationId xmlns:a16="http://schemas.microsoft.com/office/drawing/2014/main" id="{00000000-0008-0000-0100-00009A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71" name="Text Box 8">
          <a:extLst>
            <a:ext uri="{FF2B5EF4-FFF2-40B4-BE49-F238E27FC236}">
              <a16:creationId xmlns:a16="http://schemas.microsoft.com/office/drawing/2014/main" id="{00000000-0008-0000-0100-00009B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72" name="Text Box 9">
          <a:extLst>
            <a:ext uri="{FF2B5EF4-FFF2-40B4-BE49-F238E27FC236}">
              <a16:creationId xmlns:a16="http://schemas.microsoft.com/office/drawing/2014/main" id="{00000000-0008-0000-0100-00009C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73" name="Text Box 11">
          <a:extLst>
            <a:ext uri="{FF2B5EF4-FFF2-40B4-BE49-F238E27FC236}">
              <a16:creationId xmlns:a16="http://schemas.microsoft.com/office/drawing/2014/main" id="{00000000-0008-0000-0100-00009D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74" name="Text Box 8">
          <a:extLst>
            <a:ext uri="{FF2B5EF4-FFF2-40B4-BE49-F238E27FC236}">
              <a16:creationId xmlns:a16="http://schemas.microsoft.com/office/drawing/2014/main" id="{00000000-0008-0000-0100-00009E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75" name="Text Box 9">
          <a:extLst>
            <a:ext uri="{FF2B5EF4-FFF2-40B4-BE49-F238E27FC236}">
              <a16:creationId xmlns:a16="http://schemas.microsoft.com/office/drawing/2014/main" id="{00000000-0008-0000-0100-00009F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76" name="Text Box 11">
          <a:extLst>
            <a:ext uri="{FF2B5EF4-FFF2-40B4-BE49-F238E27FC236}">
              <a16:creationId xmlns:a16="http://schemas.microsoft.com/office/drawing/2014/main" id="{00000000-0008-0000-0100-0000A0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77" name="Text Box 8">
          <a:extLst>
            <a:ext uri="{FF2B5EF4-FFF2-40B4-BE49-F238E27FC236}">
              <a16:creationId xmlns:a16="http://schemas.microsoft.com/office/drawing/2014/main" id="{00000000-0008-0000-0100-0000A1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78" name="Text Box 9">
          <a:extLst>
            <a:ext uri="{FF2B5EF4-FFF2-40B4-BE49-F238E27FC236}">
              <a16:creationId xmlns:a16="http://schemas.microsoft.com/office/drawing/2014/main" id="{00000000-0008-0000-0100-0000A2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79" name="Text Box 11">
          <a:extLst>
            <a:ext uri="{FF2B5EF4-FFF2-40B4-BE49-F238E27FC236}">
              <a16:creationId xmlns:a16="http://schemas.microsoft.com/office/drawing/2014/main" id="{00000000-0008-0000-0100-0000A3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80" name="Text Box 8">
          <a:extLst>
            <a:ext uri="{FF2B5EF4-FFF2-40B4-BE49-F238E27FC236}">
              <a16:creationId xmlns:a16="http://schemas.microsoft.com/office/drawing/2014/main" id="{00000000-0008-0000-0100-0000A4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81" name="Text Box 9">
          <a:extLst>
            <a:ext uri="{FF2B5EF4-FFF2-40B4-BE49-F238E27FC236}">
              <a16:creationId xmlns:a16="http://schemas.microsoft.com/office/drawing/2014/main" id="{00000000-0008-0000-0100-0000A5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82" name="Text Box 11">
          <a:extLst>
            <a:ext uri="{FF2B5EF4-FFF2-40B4-BE49-F238E27FC236}">
              <a16:creationId xmlns:a16="http://schemas.microsoft.com/office/drawing/2014/main" id="{00000000-0008-0000-0100-0000A6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2983" name="Text Box 8">
          <a:extLst>
            <a:ext uri="{FF2B5EF4-FFF2-40B4-BE49-F238E27FC236}">
              <a16:creationId xmlns:a16="http://schemas.microsoft.com/office/drawing/2014/main" id="{00000000-0008-0000-0100-0000A70B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2984" name="Text Box 11">
          <a:extLst>
            <a:ext uri="{FF2B5EF4-FFF2-40B4-BE49-F238E27FC236}">
              <a16:creationId xmlns:a16="http://schemas.microsoft.com/office/drawing/2014/main" id="{00000000-0008-0000-0100-0000A8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85" name="Text Box 8">
          <a:extLst>
            <a:ext uri="{FF2B5EF4-FFF2-40B4-BE49-F238E27FC236}">
              <a16:creationId xmlns:a16="http://schemas.microsoft.com/office/drawing/2014/main" id="{00000000-0008-0000-0100-0000A9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86" name="Text Box 9">
          <a:extLst>
            <a:ext uri="{FF2B5EF4-FFF2-40B4-BE49-F238E27FC236}">
              <a16:creationId xmlns:a16="http://schemas.microsoft.com/office/drawing/2014/main" id="{00000000-0008-0000-0100-0000AA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87" name="Text Box 11">
          <a:extLst>
            <a:ext uri="{FF2B5EF4-FFF2-40B4-BE49-F238E27FC236}">
              <a16:creationId xmlns:a16="http://schemas.microsoft.com/office/drawing/2014/main" id="{00000000-0008-0000-0100-0000AB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2988" name="Text Box 11">
          <a:extLst>
            <a:ext uri="{FF2B5EF4-FFF2-40B4-BE49-F238E27FC236}">
              <a16:creationId xmlns:a16="http://schemas.microsoft.com/office/drawing/2014/main" id="{00000000-0008-0000-0100-0000AC0B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989" name="Text Box 8">
          <a:extLst>
            <a:ext uri="{FF2B5EF4-FFF2-40B4-BE49-F238E27FC236}">
              <a16:creationId xmlns:a16="http://schemas.microsoft.com/office/drawing/2014/main" id="{00000000-0008-0000-0100-0000AD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990" name="Text Box 9">
          <a:extLst>
            <a:ext uri="{FF2B5EF4-FFF2-40B4-BE49-F238E27FC236}">
              <a16:creationId xmlns:a16="http://schemas.microsoft.com/office/drawing/2014/main" id="{00000000-0008-0000-0100-0000AE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991" name="Text Box 11">
          <a:extLst>
            <a:ext uri="{FF2B5EF4-FFF2-40B4-BE49-F238E27FC236}">
              <a16:creationId xmlns:a16="http://schemas.microsoft.com/office/drawing/2014/main" id="{00000000-0008-0000-0100-0000AF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92" name="Text Box 8">
          <a:extLst>
            <a:ext uri="{FF2B5EF4-FFF2-40B4-BE49-F238E27FC236}">
              <a16:creationId xmlns:a16="http://schemas.microsoft.com/office/drawing/2014/main" id="{00000000-0008-0000-0100-0000B0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93" name="Text Box 9">
          <a:extLst>
            <a:ext uri="{FF2B5EF4-FFF2-40B4-BE49-F238E27FC236}">
              <a16:creationId xmlns:a16="http://schemas.microsoft.com/office/drawing/2014/main" id="{00000000-0008-0000-0100-0000B1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94" name="Text Box 11">
          <a:extLst>
            <a:ext uri="{FF2B5EF4-FFF2-40B4-BE49-F238E27FC236}">
              <a16:creationId xmlns:a16="http://schemas.microsoft.com/office/drawing/2014/main" id="{00000000-0008-0000-0100-0000B2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995" name="Text Box 8">
          <a:extLst>
            <a:ext uri="{FF2B5EF4-FFF2-40B4-BE49-F238E27FC236}">
              <a16:creationId xmlns:a16="http://schemas.microsoft.com/office/drawing/2014/main" id="{00000000-0008-0000-0100-0000B3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996" name="Text Box 9">
          <a:extLst>
            <a:ext uri="{FF2B5EF4-FFF2-40B4-BE49-F238E27FC236}">
              <a16:creationId xmlns:a16="http://schemas.microsoft.com/office/drawing/2014/main" id="{00000000-0008-0000-0100-0000B4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2997" name="Text Box 11">
          <a:extLst>
            <a:ext uri="{FF2B5EF4-FFF2-40B4-BE49-F238E27FC236}">
              <a16:creationId xmlns:a16="http://schemas.microsoft.com/office/drawing/2014/main" id="{00000000-0008-0000-0100-0000B5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98" name="Text Box 8">
          <a:extLst>
            <a:ext uri="{FF2B5EF4-FFF2-40B4-BE49-F238E27FC236}">
              <a16:creationId xmlns:a16="http://schemas.microsoft.com/office/drawing/2014/main" id="{00000000-0008-0000-0100-0000B6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2999" name="Text Box 9">
          <a:extLst>
            <a:ext uri="{FF2B5EF4-FFF2-40B4-BE49-F238E27FC236}">
              <a16:creationId xmlns:a16="http://schemas.microsoft.com/office/drawing/2014/main" id="{00000000-0008-0000-0100-0000B7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00" name="Text Box 11">
          <a:extLst>
            <a:ext uri="{FF2B5EF4-FFF2-40B4-BE49-F238E27FC236}">
              <a16:creationId xmlns:a16="http://schemas.microsoft.com/office/drawing/2014/main" id="{00000000-0008-0000-0100-0000B8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3001" name="Text Box 8">
          <a:extLst>
            <a:ext uri="{FF2B5EF4-FFF2-40B4-BE49-F238E27FC236}">
              <a16:creationId xmlns:a16="http://schemas.microsoft.com/office/drawing/2014/main" id="{00000000-0008-0000-0100-0000B90B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002" name="Text Box 11">
          <a:extLst>
            <a:ext uri="{FF2B5EF4-FFF2-40B4-BE49-F238E27FC236}">
              <a16:creationId xmlns:a16="http://schemas.microsoft.com/office/drawing/2014/main" id="{00000000-0008-0000-0100-0000BA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003" name="Text Box 11">
          <a:extLst>
            <a:ext uri="{FF2B5EF4-FFF2-40B4-BE49-F238E27FC236}">
              <a16:creationId xmlns:a16="http://schemas.microsoft.com/office/drawing/2014/main" id="{00000000-0008-0000-0100-0000BB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004" name="Text Box 11">
          <a:extLst>
            <a:ext uri="{FF2B5EF4-FFF2-40B4-BE49-F238E27FC236}">
              <a16:creationId xmlns:a16="http://schemas.microsoft.com/office/drawing/2014/main" id="{00000000-0008-0000-0100-0000BC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005" name="Text Box 11">
          <a:extLst>
            <a:ext uri="{FF2B5EF4-FFF2-40B4-BE49-F238E27FC236}">
              <a16:creationId xmlns:a16="http://schemas.microsoft.com/office/drawing/2014/main" id="{00000000-0008-0000-0100-0000BD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006" name="Text Box 11">
          <a:extLst>
            <a:ext uri="{FF2B5EF4-FFF2-40B4-BE49-F238E27FC236}">
              <a16:creationId xmlns:a16="http://schemas.microsoft.com/office/drawing/2014/main" id="{00000000-0008-0000-0100-0000BE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007" name="Text Box 11">
          <a:extLst>
            <a:ext uri="{FF2B5EF4-FFF2-40B4-BE49-F238E27FC236}">
              <a16:creationId xmlns:a16="http://schemas.microsoft.com/office/drawing/2014/main" id="{00000000-0008-0000-0100-0000BF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008" name="Text Box 11">
          <a:extLst>
            <a:ext uri="{FF2B5EF4-FFF2-40B4-BE49-F238E27FC236}">
              <a16:creationId xmlns:a16="http://schemas.microsoft.com/office/drawing/2014/main" id="{00000000-0008-0000-0100-0000C0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009" name="Text Box 11">
          <a:extLst>
            <a:ext uri="{FF2B5EF4-FFF2-40B4-BE49-F238E27FC236}">
              <a16:creationId xmlns:a16="http://schemas.microsoft.com/office/drawing/2014/main" id="{00000000-0008-0000-0100-0000C1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010" name="Text Box 11">
          <a:extLst>
            <a:ext uri="{FF2B5EF4-FFF2-40B4-BE49-F238E27FC236}">
              <a16:creationId xmlns:a16="http://schemas.microsoft.com/office/drawing/2014/main" id="{00000000-0008-0000-0100-0000C2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3011" name="Text Box 8">
          <a:extLst>
            <a:ext uri="{FF2B5EF4-FFF2-40B4-BE49-F238E27FC236}">
              <a16:creationId xmlns:a16="http://schemas.microsoft.com/office/drawing/2014/main" id="{00000000-0008-0000-0100-0000C30B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012" name="Text Box 11">
          <a:extLst>
            <a:ext uri="{FF2B5EF4-FFF2-40B4-BE49-F238E27FC236}">
              <a16:creationId xmlns:a16="http://schemas.microsoft.com/office/drawing/2014/main" id="{00000000-0008-0000-0100-0000C4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13" name="Text Box 9">
          <a:extLst>
            <a:ext uri="{FF2B5EF4-FFF2-40B4-BE49-F238E27FC236}">
              <a16:creationId xmlns:a16="http://schemas.microsoft.com/office/drawing/2014/main" id="{00000000-0008-0000-0100-0000C5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14" name="Text Box 11">
          <a:extLst>
            <a:ext uri="{FF2B5EF4-FFF2-40B4-BE49-F238E27FC236}">
              <a16:creationId xmlns:a16="http://schemas.microsoft.com/office/drawing/2014/main" id="{00000000-0008-0000-0100-0000C6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15" name="Text Box 8">
          <a:extLst>
            <a:ext uri="{FF2B5EF4-FFF2-40B4-BE49-F238E27FC236}">
              <a16:creationId xmlns:a16="http://schemas.microsoft.com/office/drawing/2014/main" id="{00000000-0008-0000-0100-0000C7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16" name="Text Box 9">
          <a:extLst>
            <a:ext uri="{FF2B5EF4-FFF2-40B4-BE49-F238E27FC236}">
              <a16:creationId xmlns:a16="http://schemas.microsoft.com/office/drawing/2014/main" id="{00000000-0008-0000-0100-0000C8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17" name="Text Box 11">
          <a:extLst>
            <a:ext uri="{FF2B5EF4-FFF2-40B4-BE49-F238E27FC236}">
              <a16:creationId xmlns:a16="http://schemas.microsoft.com/office/drawing/2014/main" id="{00000000-0008-0000-0100-0000C9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18" name="Text Box 8">
          <a:extLst>
            <a:ext uri="{FF2B5EF4-FFF2-40B4-BE49-F238E27FC236}">
              <a16:creationId xmlns:a16="http://schemas.microsoft.com/office/drawing/2014/main" id="{00000000-0008-0000-0100-0000CA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19" name="Text Box 9">
          <a:extLst>
            <a:ext uri="{FF2B5EF4-FFF2-40B4-BE49-F238E27FC236}">
              <a16:creationId xmlns:a16="http://schemas.microsoft.com/office/drawing/2014/main" id="{00000000-0008-0000-0100-0000CB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20" name="Text Box 11">
          <a:extLst>
            <a:ext uri="{FF2B5EF4-FFF2-40B4-BE49-F238E27FC236}">
              <a16:creationId xmlns:a16="http://schemas.microsoft.com/office/drawing/2014/main" id="{00000000-0008-0000-0100-0000CC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21" name="Text Box 8">
          <a:extLst>
            <a:ext uri="{FF2B5EF4-FFF2-40B4-BE49-F238E27FC236}">
              <a16:creationId xmlns:a16="http://schemas.microsoft.com/office/drawing/2014/main" id="{00000000-0008-0000-0100-0000CD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22" name="Text Box 9">
          <a:extLst>
            <a:ext uri="{FF2B5EF4-FFF2-40B4-BE49-F238E27FC236}">
              <a16:creationId xmlns:a16="http://schemas.microsoft.com/office/drawing/2014/main" id="{00000000-0008-0000-0100-0000CE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23" name="Text Box 11">
          <a:extLst>
            <a:ext uri="{FF2B5EF4-FFF2-40B4-BE49-F238E27FC236}">
              <a16:creationId xmlns:a16="http://schemas.microsoft.com/office/drawing/2014/main" id="{00000000-0008-0000-0100-0000CF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24" name="Text Box 8">
          <a:extLst>
            <a:ext uri="{FF2B5EF4-FFF2-40B4-BE49-F238E27FC236}">
              <a16:creationId xmlns:a16="http://schemas.microsoft.com/office/drawing/2014/main" id="{00000000-0008-0000-0100-0000D0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25" name="Text Box 9">
          <a:extLst>
            <a:ext uri="{FF2B5EF4-FFF2-40B4-BE49-F238E27FC236}">
              <a16:creationId xmlns:a16="http://schemas.microsoft.com/office/drawing/2014/main" id="{00000000-0008-0000-0100-0000D1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26" name="Text Box 11">
          <a:extLst>
            <a:ext uri="{FF2B5EF4-FFF2-40B4-BE49-F238E27FC236}">
              <a16:creationId xmlns:a16="http://schemas.microsoft.com/office/drawing/2014/main" id="{00000000-0008-0000-0100-0000D2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27" name="Text Box 8">
          <a:extLst>
            <a:ext uri="{FF2B5EF4-FFF2-40B4-BE49-F238E27FC236}">
              <a16:creationId xmlns:a16="http://schemas.microsoft.com/office/drawing/2014/main" id="{00000000-0008-0000-0100-0000D3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28" name="Text Box 9">
          <a:extLst>
            <a:ext uri="{FF2B5EF4-FFF2-40B4-BE49-F238E27FC236}">
              <a16:creationId xmlns:a16="http://schemas.microsoft.com/office/drawing/2014/main" id="{00000000-0008-0000-0100-0000D4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29" name="Text Box 11">
          <a:extLst>
            <a:ext uri="{FF2B5EF4-FFF2-40B4-BE49-F238E27FC236}">
              <a16:creationId xmlns:a16="http://schemas.microsoft.com/office/drawing/2014/main" id="{00000000-0008-0000-0100-0000D5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30" name="Text Box 8">
          <a:extLst>
            <a:ext uri="{FF2B5EF4-FFF2-40B4-BE49-F238E27FC236}">
              <a16:creationId xmlns:a16="http://schemas.microsoft.com/office/drawing/2014/main" id="{00000000-0008-0000-0100-0000D6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31" name="Text Box 9">
          <a:extLst>
            <a:ext uri="{FF2B5EF4-FFF2-40B4-BE49-F238E27FC236}">
              <a16:creationId xmlns:a16="http://schemas.microsoft.com/office/drawing/2014/main" id="{00000000-0008-0000-0100-0000D7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32" name="Text Box 11">
          <a:extLst>
            <a:ext uri="{FF2B5EF4-FFF2-40B4-BE49-F238E27FC236}">
              <a16:creationId xmlns:a16="http://schemas.microsoft.com/office/drawing/2014/main" id="{00000000-0008-0000-0100-0000D8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33" name="Text Box 8">
          <a:extLst>
            <a:ext uri="{FF2B5EF4-FFF2-40B4-BE49-F238E27FC236}">
              <a16:creationId xmlns:a16="http://schemas.microsoft.com/office/drawing/2014/main" id="{00000000-0008-0000-0100-0000D9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34" name="Text Box 9">
          <a:extLst>
            <a:ext uri="{FF2B5EF4-FFF2-40B4-BE49-F238E27FC236}">
              <a16:creationId xmlns:a16="http://schemas.microsoft.com/office/drawing/2014/main" id="{00000000-0008-0000-0100-0000DA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35" name="Text Box 11">
          <a:extLst>
            <a:ext uri="{FF2B5EF4-FFF2-40B4-BE49-F238E27FC236}">
              <a16:creationId xmlns:a16="http://schemas.microsoft.com/office/drawing/2014/main" id="{00000000-0008-0000-0100-0000DB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36" name="Text Box 8">
          <a:extLst>
            <a:ext uri="{FF2B5EF4-FFF2-40B4-BE49-F238E27FC236}">
              <a16:creationId xmlns:a16="http://schemas.microsoft.com/office/drawing/2014/main" id="{00000000-0008-0000-0100-0000DC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37" name="Text Box 9">
          <a:extLst>
            <a:ext uri="{FF2B5EF4-FFF2-40B4-BE49-F238E27FC236}">
              <a16:creationId xmlns:a16="http://schemas.microsoft.com/office/drawing/2014/main" id="{00000000-0008-0000-0100-0000DD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38" name="Text Box 11">
          <a:extLst>
            <a:ext uri="{FF2B5EF4-FFF2-40B4-BE49-F238E27FC236}">
              <a16:creationId xmlns:a16="http://schemas.microsoft.com/office/drawing/2014/main" id="{00000000-0008-0000-0100-0000DE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39" name="Text Box 8">
          <a:extLst>
            <a:ext uri="{FF2B5EF4-FFF2-40B4-BE49-F238E27FC236}">
              <a16:creationId xmlns:a16="http://schemas.microsoft.com/office/drawing/2014/main" id="{00000000-0008-0000-0100-0000DF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40" name="Text Box 9">
          <a:extLst>
            <a:ext uri="{FF2B5EF4-FFF2-40B4-BE49-F238E27FC236}">
              <a16:creationId xmlns:a16="http://schemas.microsoft.com/office/drawing/2014/main" id="{00000000-0008-0000-0100-0000E0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41" name="Text Box 11">
          <a:extLst>
            <a:ext uri="{FF2B5EF4-FFF2-40B4-BE49-F238E27FC236}">
              <a16:creationId xmlns:a16="http://schemas.microsoft.com/office/drawing/2014/main" id="{00000000-0008-0000-0100-0000E1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42" name="Text Box 8">
          <a:extLst>
            <a:ext uri="{FF2B5EF4-FFF2-40B4-BE49-F238E27FC236}">
              <a16:creationId xmlns:a16="http://schemas.microsoft.com/office/drawing/2014/main" id="{00000000-0008-0000-0100-0000E2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43" name="Text Box 9">
          <a:extLst>
            <a:ext uri="{FF2B5EF4-FFF2-40B4-BE49-F238E27FC236}">
              <a16:creationId xmlns:a16="http://schemas.microsoft.com/office/drawing/2014/main" id="{00000000-0008-0000-0100-0000E3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44" name="Text Box 11">
          <a:extLst>
            <a:ext uri="{FF2B5EF4-FFF2-40B4-BE49-F238E27FC236}">
              <a16:creationId xmlns:a16="http://schemas.microsoft.com/office/drawing/2014/main" id="{00000000-0008-0000-0100-0000E4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45" name="Text Box 8">
          <a:extLst>
            <a:ext uri="{FF2B5EF4-FFF2-40B4-BE49-F238E27FC236}">
              <a16:creationId xmlns:a16="http://schemas.microsoft.com/office/drawing/2014/main" id="{00000000-0008-0000-0100-0000E5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46" name="Text Box 9">
          <a:extLst>
            <a:ext uri="{FF2B5EF4-FFF2-40B4-BE49-F238E27FC236}">
              <a16:creationId xmlns:a16="http://schemas.microsoft.com/office/drawing/2014/main" id="{00000000-0008-0000-0100-0000E6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47" name="Text Box 11">
          <a:extLst>
            <a:ext uri="{FF2B5EF4-FFF2-40B4-BE49-F238E27FC236}">
              <a16:creationId xmlns:a16="http://schemas.microsoft.com/office/drawing/2014/main" id="{00000000-0008-0000-0100-0000E7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3048" name="Text Box 8">
          <a:extLst>
            <a:ext uri="{FF2B5EF4-FFF2-40B4-BE49-F238E27FC236}">
              <a16:creationId xmlns:a16="http://schemas.microsoft.com/office/drawing/2014/main" id="{00000000-0008-0000-0100-0000E80B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049" name="Text Box 11">
          <a:extLst>
            <a:ext uri="{FF2B5EF4-FFF2-40B4-BE49-F238E27FC236}">
              <a16:creationId xmlns:a16="http://schemas.microsoft.com/office/drawing/2014/main" id="{00000000-0008-0000-0100-0000E9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50" name="Text Box 8">
          <a:extLst>
            <a:ext uri="{FF2B5EF4-FFF2-40B4-BE49-F238E27FC236}">
              <a16:creationId xmlns:a16="http://schemas.microsoft.com/office/drawing/2014/main" id="{00000000-0008-0000-0100-0000EA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51" name="Text Box 9">
          <a:extLst>
            <a:ext uri="{FF2B5EF4-FFF2-40B4-BE49-F238E27FC236}">
              <a16:creationId xmlns:a16="http://schemas.microsoft.com/office/drawing/2014/main" id="{00000000-0008-0000-0100-0000EB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52" name="Text Box 11">
          <a:extLst>
            <a:ext uri="{FF2B5EF4-FFF2-40B4-BE49-F238E27FC236}">
              <a16:creationId xmlns:a16="http://schemas.microsoft.com/office/drawing/2014/main" id="{00000000-0008-0000-0100-0000EC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053" name="Text Box 8">
          <a:extLst>
            <a:ext uri="{FF2B5EF4-FFF2-40B4-BE49-F238E27FC236}">
              <a16:creationId xmlns:a16="http://schemas.microsoft.com/office/drawing/2014/main" id="{00000000-0008-0000-0100-0000ED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054" name="Text Box 9">
          <a:extLst>
            <a:ext uri="{FF2B5EF4-FFF2-40B4-BE49-F238E27FC236}">
              <a16:creationId xmlns:a16="http://schemas.microsoft.com/office/drawing/2014/main" id="{00000000-0008-0000-0100-0000EE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055" name="Text Box 11">
          <a:extLst>
            <a:ext uri="{FF2B5EF4-FFF2-40B4-BE49-F238E27FC236}">
              <a16:creationId xmlns:a16="http://schemas.microsoft.com/office/drawing/2014/main" id="{00000000-0008-0000-0100-0000EF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56" name="Text Box 8">
          <a:extLst>
            <a:ext uri="{FF2B5EF4-FFF2-40B4-BE49-F238E27FC236}">
              <a16:creationId xmlns:a16="http://schemas.microsoft.com/office/drawing/2014/main" id="{00000000-0008-0000-0100-0000F0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57" name="Text Box 9">
          <a:extLst>
            <a:ext uri="{FF2B5EF4-FFF2-40B4-BE49-F238E27FC236}">
              <a16:creationId xmlns:a16="http://schemas.microsoft.com/office/drawing/2014/main" id="{00000000-0008-0000-0100-0000F1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58" name="Text Box 11">
          <a:extLst>
            <a:ext uri="{FF2B5EF4-FFF2-40B4-BE49-F238E27FC236}">
              <a16:creationId xmlns:a16="http://schemas.microsoft.com/office/drawing/2014/main" id="{00000000-0008-0000-0100-0000F2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059" name="Text Box 8">
          <a:extLst>
            <a:ext uri="{FF2B5EF4-FFF2-40B4-BE49-F238E27FC236}">
              <a16:creationId xmlns:a16="http://schemas.microsoft.com/office/drawing/2014/main" id="{00000000-0008-0000-0100-0000F3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060" name="Text Box 9">
          <a:extLst>
            <a:ext uri="{FF2B5EF4-FFF2-40B4-BE49-F238E27FC236}">
              <a16:creationId xmlns:a16="http://schemas.microsoft.com/office/drawing/2014/main" id="{00000000-0008-0000-0100-0000F4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061" name="Text Box 11">
          <a:extLst>
            <a:ext uri="{FF2B5EF4-FFF2-40B4-BE49-F238E27FC236}">
              <a16:creationId xmlns:a16="http://schemas.microsoft.com/office/drawing/2014/main" id="{00000000-0008-0000-0100-0000F50B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62" name="Text Box 8">
          <a:extLst>
            <a:ext uri="{FF2B5EF4-FFF2-40B4-BE49-F238E27FC236}">
              <a16:creationId xmlns:a16="http://schemas.microsoft.com/office/drawing/2014/main" id="{00000000-0008-0000-0100-0000F6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63" name="Text Box 9">
          <a:extLst>
            <a:ext uri="{FF2B5EF4-FFF2-40B4-BE49-F238E27FC236}">
              <a16:creationId xmlns:a16="http://schemas.microsoft.com/office/drawing/2014/main" id="{00000000-0008-0000-0100-0000F7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64" name="Text Box 11">
          <a:extLst>
            <a:ext uri="{FF2B5EF4-FFF2-40B4-BE49-F238E27FC236}">
              <a16:creationId xmlns:a16="http://schemas.microsoft.com/office/drawing/2014/main" id="{00000000-0008-0000-0100-0000F80B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3065" name="Text Box 8">
          <a:extLst>
            <a:ext uri="{FF2B5EF4-FFF2-40B4-BE49-F238E27FC236}">
              <a16:creationId xmlns:a16="http://schemas.microsoft.com/office/drawing/2014/main" id="{00000000-0008-0000-0100-0000F90B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066" name="Text Box 11">
          <a:extLst>
            <a:ext uri="{FF2B5EF4-FFF2-40B4-BE49-F238E27FC236}">
              <a16:creationId xmlns:a16="http://schemas.microsoft.com/office/drawing/2014/main" id="{00000000-0008-0000-0100-0000FA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067" name="Text Box 11">
          <a:extLst>
            <a:ext uri="{FF2B5EF4-FFF2-40B4-BE49-F238E27FC236}">
              <a16:creationId xmlns:a16="http://schemas.microsoft.com/office/drawing/2014/main" id="{00000000-0008-0000-0100-0000FB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068" name="Text Box 11">
          <a:extLst>
            <a:ext uri="{FF2B5EF4-FFF2-40B4-BE49-F238E27FC236}">
              <a16:creationId xmlns:a16="http://schemas.microsoft.com/office/drawing/2014/main" id="{00000000-0008-0000-0100-0000FC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069" name="Text Box 11">
          <a:extLst>
            <a:ext uri="{FF2B5EF4-FFF2-40B4-BE49-F238E27FC236}">
              <a16:creationId xmlns:a16="http://schemas.microsoft.com/office/drawing/2014/main" id="{00000000-0008-0000-0100-0000FD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070" name="Text Box 11">
          <a:extLst>
            <a:ext uri="{FF2B5EF4-FFF2-40B4-BE49-F238E27FC236}">
              <a16:creationId xmlns:a16="http://schemas.microsoft.com/office/drawing/2014/main" id="{00000000-0008-0000-0100-0000FE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071" name="Text Box 11">
          <a:extLst>
            <a:ext uri="{FF2B5EF4-FFF2-40B4-BE49-F238E27FC236}">
              <a16:creationId xmlns:a16="http://schemas.microsoft.com/office/drawing/2014/main" id="{00000000-0008-0000-0100-0000FF0B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072" name="Text Box 11">
          <a:extLst>
            <a:ext uri="{FF2B5EF4-FFF2-40B4-BE49-F238E27FC236}">
              <a16:creationId xmlns:a16="http://schemas.microsoft.com/office/drawing/2014/main" id="{00000000-0008-0000-0100-000000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073" name="Text Box 11">
          <a:extLst>
            <a:ext uri="{FF2B5EF4-FFF2-40B4-BE49-F238E27FC236}">
              <a16:creationId xmlns:a16="http://schemas.microsoft.com/office/drawing/2014/main" id="{00000000-0008-0000-0100-000001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074" name="Text Box 11">
          <a:extLst>
            <a:ext uri="{FF2B5EF4-FFF2-40B4-BE49-F238E27FC236}">
              <a16:creationId xmlns:a16="http://schemas.microsoft.com/office/drawing/2014/main" id="{00000000-0008-0000-0100-000002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3075" name="Text Box 8">
          <a:extLst>
            <a:ext uri="{FF2B5EF4-FFF2-40B4-BE49-F238E27FC236}">
              <a16:creationId xmlns:a16="http://schemas.microsoft.com/office/drawing/2014/main" id="{00000000-0008-0000-0100-0000030C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076" name="Text Box 11">
          <a:extLst>
            <a:ext uri="{FF2B5EF4-FFF2-40B4-BE49-F238E27FC236}">
              <a16:creationId xmlns:a16="http://schemas.microsoft.com/office/drawing/2014/main" id="{00000000-0008-0000-0100-000004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77" name="Text Box 8">
          <a:extLst>
            <a:ext uri="{FF2B5EF4-FFF2-40B4-BE49-F238E27FC236}">
              <a16:creationId xmlns:a16="http://schemas.microsoft.com/office/drawing/2014/main" id="{00000000-0008-0000-0100-000005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78" name="Text Box 9">
          <a:extLst>
            <a:ext uri="{FF2B5EF4-FFF2-40B4-BE49-F238E27FC236}">
              <a16:creationId xmlns:a16="http://schemas.microsoft.com/office/drawing/2014/main" id="{00000000-0008-0000-0100-000006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79" name="Text Box 11">
          <a:extLst>
            <a:ext uri="{FF2B5EF4-FFF2-40B4-BE49-F238E27FC236}">
              <a16:creationId xmlns:a16="http://schemas.microsoft.com/office/drawing/2014/main" id="{00000000-0008-0000-0100-000007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80" name="Text Box 8">
          <a:extLst>
            <a:ext uri="{FF2B5EF4-FFF2-40B4-BE49-F238E27FC236}">
              <a16:creationId xmlns:a16="http://schemas.microsoft.com/office/drawing/2014/main" id="{00000000-0008-0000-0100-000008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81" name="Text Box 9">
          <a:extLst>
            <a:ext uri="{FF2B5EF4-FFF2-40B4-BE49-F238E27FC236}">
              <a16:creationId xmlns:a16="http://schemas.microsoft.com/office/drawing/2014/main" id="{00000000-0008-0000-0100-000009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82" name="Text Box 11">
          <a:extLst>
            <a:ext uri="{FF2B5EF4-FFF2-40B4-BE49-F238E27FC236}">
              <a16:creationId xmlns:a16="http://schemas.microsoft.com/office/drawing/2014/main" id="{00000000-0008-0000-0100-00000A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83" name="Text Box 8">
          <a:extLst>
            <a:ext uri="{FF2B5EF4-FFF2-40B4-BE49-F238E27FC236}">
              <a16:creationId xmlns:a16="http://schemas.microsoft.com/office/drawing/2014/main" id="{00000000-0008-0000-0100-00000B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84" name="Text Box 9">
          <a:extLst>
            <a:ext uri="{FF2B5EF4-FFF2-40B4-BE49-F238E27FC236}">
              <a16:creationId xmlns:a16="http://schemas.microsoft.com/office/drawing/2014/main" id="{00000000-0008-0000-0100-00000C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85" name="Text Box 11">
          <a:extLst>
            <a:ext uri="{FF2B5EF4-FFF2-40B4-BE49-F238E27FC236}">
              <a16:creationId xmlns:a16="http://schemas.microsoft.com/office/drawing/2014/main" id="{00000000-0008-0000-0100-00000D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86" name="Text Box 8">
          <a:extLst>
            <a:ext uri="{FF2B5EF4-FFF2-40B4-BE49-F238E27FC236}">
              <a16:creationId xmlns:a16="http://schemas.microsoft.com/office/drawing/2014/main" id="{00000000-0008-0000-0100-00000E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87" name="Text Box 9">
          <a:extLst>
            <a:ext uri="{FF2B5EF4-FFF2-40B4-BE49-F238E27FC236}">
              <a16:creationId xmlns:a16="http://schemas.microsoft.com/office/drawing/2014/main" id="{00000000-0008-0000-0100-00000F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88" name="Text Box 11">
          <a:extLst>
            <a:ext uri="{FF2B5EF4-FFF2-40B4-BE49-F238E27FC236}">
              <a16:creationId xmlns:a16="http://schemas.microsoft.com/office/drawing/2014/main" id="{00000000-0008-0000-0100-000010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89" name="Text Box 11">
          <a:extLst>
            <a:ext uri="{FF2B5EF4-FFF2-40B4-BE49-F238E27FC236}">
              <a16:creationId xmlns:a16="http://schemas.microsoft.com/office/drawing/2014/main" id="{00000000-0008-0000-0100-000011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90" name="Text Box 9">
          <a:extLst>
            <a:ext uri="{FF2B5EF4-FFF2-40B4-BE49-F238E27FC236}">
              <a16:creationId xmlns:a16="http://schemas.microsoft.com/office/drawing/2014/main" id="{00000000-0008-0000-0100-000012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91" name="Text Box 11">
          <a:extLst>
            <a:ext uri="{FF2B5EF4-FFF2-40B4-BE49-F238E27FC236}">
              <a16:creationId xmlns:a16="http://schemas.microsoft.com/office/drawing/2014/main" id="{00000000-0008-0000-0100-000013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92" name="Text Box 8">
          <a:extLst>
            <a:ext uri="{FF2B5EF4-FFF2-40B4-BE49-F238E27FC236}">
              <a16:creationId xmlns:a16="http://schemas.microsoft.com/office/drawing/2014/main" id="{00000000-0008-0000-0100-000014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93" name="Text Box 9">
          <a:extLst>
            <a:ext uri="{FF2B5EF4-FFF2-40B4-BE49-F238E27FC236}">
              <a16:creationId xmlns:a16="http://schemas.microsoft.com/office/drawing/2014/main" id="{00000000-0008-0000-0100-000015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94" name="Text Box 11">
          <a:extLst>
            <a:ext uri="{FF2B5EF4-FFF2-40B4-BE49-F238E27FC236}">
              <a16:creationId xmlns:a16="http://schemas.microsoft.com/office/drawing/2014/main" id="{00000000-0008-0000-0100-000016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95" name="Text Box 8">
          <a:extLst>
            <a:ext uri="{FF2B5EF4-FFF2-40B4-BE49-F238E27FC236}">
              <a16:creationId xmlns:a16="http://schemas.microsoft.com/office/drawing/2014/main" id="{00000000-0008-0000-0100-000017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96" name="Text Box 9">
          <a:extLst>
            <a:ext uri="{FF2B5EF4-FFF2-40B4-BE49-F238E27FC236}">
              <a16:creationId xmlns:a16="http://schemas.microsoft.com/office/drawing/2014/main" id="{00000000-0008-0000-0100-000018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97" name="Text Box 11">
          <a:extLst>
            <a:ext uri="{FF2B5EF4-FFF2-40B4-BE49-F238E27FC236}">
              <a16:creationId xmlns:a16="http://schemas.microsoft.com/office/drawing/2014/main" id="{00000000-0008-0000-0100-000019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98" name="Text Box 8">
          <a:extLst>
            <a:ext uri="{FF2B5EF4-FFF2-40B4-BE49-F238E27FC236}">
              <a16:creationId xmlns:a16="http://schemas.microsoft.com/office/drawing/2014/main" id="{00000000-0008-0000-0100-00001A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099" name="Text Box 9">
          <a:extLst>
            <a:ext uri="{FF2B5EF4-FFF2-40B4-BE49-F238E27FC236}">
              <a16:creationId xmlns:a16="http://schemas.microsoft.com/office/drawing/2014/main" id="{00000000-0008-0000-0100-00001B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00" name="Text Box 11">
          <a:extLst>
            <a:ext uri="{FF2B5EF4-FFF2-40B4-BE49-F238E27FC236}">
              <a16:creationId xmlns:a16="http://schemas.microsoft.com/office/drawing/2014/main" id="{00000000-0008-0000-0100-00001C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01" name="Text Box 8">
          <a:extLst>
            <a:ext uri="{FF2B5EF4-FFF2-40B4-BE49-F238E27FC236}">
              <a16:creationId xmlns:a16="http://schemas.microsoft.com/office/drawing/2014/main" id="{00000000-0008-0000-0100-00001D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02" name="Text Box 9">
          <a:extLst>
            <a:ext uri="{FF2B5EF4-FFF2-40B4-BE49-F238E27FC236}">
              <a16:creationId xmlns:a16="http://schemas.microsoft.com/office/drawing/2014/main" id="{00000000-0008-0000-0100-00001E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03" name="Text Box 11">
          <a:extLst>
            <a:ext uri="{FF2B5EF4-FFF2-40B4-BE49-F238E27FC236}">
              <a16:creationId xmlns:a16="http://schemas.microsoft.com/office/drawing/2014/main" id="{00000000-0008-0000-0100-00001F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04" name="Text Box 8">
          <a:extLst>
            <a:ext uri="{FF2B5EF4-FFF2-40B4-BE49-F238E27FC236}">
              <a16:creationId xmlns:a16="http://schemas.microsoft.com/office/drawing/2014/main" id="{00000000-0008-0000-0100-000020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05" name="Text Box 9">
          <a:extLst>
            <a:ext uri="{FF2B5EF4-FFF2-40B4-BE49-F238E27FC236}">
              <a16:creationId xmlns:a16="http://schemas.microsoft.com/office/drawing/2014/main" id="{00000000-0008-0000-0100-000021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06" name="Text Box 11">
          <a:extLst>
            <a:ext uri="{FF2B5EF4-FFF2-40B4-BE49-F238E27FC236}">
              <a16:creationId xmlns:a16="http://schemas.microsoft.com/office/drawing/2014/main" id="{00000000-0008-0000-0100-000022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07" name="Text Box 8">
          <a:extLst>
            <a:ext uri="{FF2B5EF4-FFF2-40B4-BE49-F238E27FC236}">
              <a16:creationId xmlns:a16="http://schemas.microsoft.com/office/drawing/2014/main" id="{00000000-0008-0000-0100-000023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08" name="Text Box 9">
          <a:extLst>
            <a:ext uri="{FF2B5EF4-FFF2-40B4-BE49-F238E27FC236}">
              <a16:creationId xmlns:a16="http://schemas.microsoft.com/office/drawing/2014/main" id="{00000000-0008-0000-0100-000024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09" name="Text Box 11">
          <a:extLst>
            <a:ext uri="{FF2B5EF4-FFF2-40B4-BE49-F238E27FC236}">
              <a16:creationId xmlns:a16="http://schemas.microsoft.com/office/drawing/2014/main" id="{00000000-0008-0000-0100-000025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10" name="Text Box 8">
          <a:extLst>
            <a:ext uri="{FF2B5EF4-FFF2-40B4-BE49-F238E27FC236}">
              <a16:creationId xmlns:a16="http://schemas.microsoft.com/office/drawing/2014/main" id="{00000000-0008-0000-0100-000026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11" name="Text Box 9">
          <a:extLst>
            <a:ext uri="{FF2B5EF4-FFF2-40B4-BE49-F238E27FC236}">
              <a16:creationId xmlns:a16="http://schemas.microsoft.com/office/drawing/2014/main" id="{00000000-0008-0000-0100-000027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12" name="Text Box 11">
          <a:extLst>
            <a:ext uri="{FF2B5EF4-FFF2-40B4-BE49-F238E27FC236}">
              <a16:creationId xmlns:a16="http://schemas.microsoft.com/office/drawing/2014/main" id="{00000000-0008-0000-0100-000028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13" name="Text Box 8">
          <a:extLst>
            <a:ext uri="{FF2B5EF4-FFF2-40B4-BE49-F238E27FC236}">
              <a16:creationId xmlns:a16="http://schemas.microsoft.com/office/drawing/2014/main" id="{00000000-0008-0000-0100-000029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14" name="Text Box 9">
          <a:extLst>
            <a:ext uri="{FF2B5EF4-FFF2-40B4-BE49-F238E27FC236}">
              <a16:creationId xmlns:a16="http://schemas.microsoft.com/office/drawing/2014/main" id="{00000000-0008-0000-0100-00002A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15" name="Text Box 11">
          <a:extLst>
            <a:ext uri="{FF2B5EF4-FFF2-40B4-BE49-F238E27FC236}">
              <a16:creationId xmlns:a16="http://schemas.microsoft.com/office/drawing/2014/main" id="{00000000-0008-0000-0100-00002B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16" name="Text Box 8">
          <a:extLst>
            <a:ext uri="{FF2B5EF4-FFF2-40B4-BE49-F238E27FC236}">
              <a16:creationId xmlns:a16="http://schemas.microsoft.com/office/drawing/2014/main" id="{00000000-0008-0000-0100-00002C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17" name="Text Box 9">
          <a:extLst>
            <a:ext uri="{FF2B5EF4-FFF2-40B4-BE49-F238E27FC236}">
              <a16:creationId xmlns:a16="http://schemas.microsoft.com/office/drawing/2014/main" id="{00000000-0008-0000-0100-00002D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18" name="Text Box 11">
          <a:extLst>
            <a:ext uri="{FF2B5EF4-FFF2-40B4-BE49-F238E27FC236}">
              <a16:creationId xmlns:a16="http://schemas.microsoft.com/office/drawing/2014/main" id="{00000000-0008-0000-0100-00002E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19" name="Text Box 8">
          <a:extLst>
            <a:ext uri="{FF2B5EF4-FFF2-40B4-BE49-F238E27FC236}">
              <a16:creationId xmlns:a16="http://schemas.microsoft.com/office/drawing/2014/main" id="{00000000-0008-0000-0100-00002F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20" name="Text Box 9">
          <a:extLst>
            <a:ext uri="{FF2B5EF4-FFF2-40B4-BE49-F238E27FC236}">
              <a16:creationId xmlns:a16="http://schemas.microsoft.com/office/drawing/2014/main" id="{00000000-0008-0000-0100-000030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21" name="Text Box 11">
          <a:extLst>
            <a:ext uri="{FF2B5EF4-FFF2-40B4-BE49-F238E27FC236}">
              <a16:creationId xmlns:a16="http://schemas.microsoft.com/office/drawing/2014/main" id="{00000000-0008-0000-0100-000031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22" name="Text Box 8">
          <a:extLst>
            <a:ext uri="{FF2B5EF4-FFF2-40B4-BE49-F238E27FC236}">
              <a16:creationId xmlns:a16="http://schemas.microsoft.com/office/drawing/2014/main" id="{00000000-0008-0000-0100-000032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23" name="Text Box 9">
          <a:extLst>
            <a:ext uri="{FF2B5EF4-FFF2-40B4-BE49-F238E27FC236}">
              <a16:creationId xmlns:a16="http://schemas.microsoft.com/office/drawing/2014/main" id="{00000000-0008-0000-0100-000033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24" name="Text Box 11">
          <a:extLst>
            <a:ext uri="{FF2B5EF4-FFF2-40B4-BE49-F238E27FC236}">
              <a16:creationId xmlns:a16="http://schemas.microsoft.com/office/drawing/2014/main" id="{00000000-0008-0000-0100-000034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3125" name="Text Box 8">
          <a:extLst>
            <a:ext uri="{FF2B5EF4-FFF2-40B4-BE49-F238E27FC236}">
              <a16:creationId xmlns:a16="http://schemas.microsoft.com/office/drawing/2014/main" id="{00000000-0008-0000-0100-0000350C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126" name="Text Box 11">
          <a:extLst>
            <a:ext uri="{FF2B5EF4-FFF2-40B4-BE49-F238E27FC236}">
              <a16:creationId xmlns:a16="http://schemas.microsoft.com/office/drawing/2014/main" id="{00000000-0008-0000-0100-000036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27" name="Text Box 8">
          <a:extLst>
            <a:ext uri="{FF2B5EF4-FFF2-40B4-BE49-F238E27FC236}">
              <a16:creationId xmlns:a16="http://schemas.microsoft.com/office/drawing/2014/main" id="{00000000-0008-0000-0100-000037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28" name="Text Box 9">
          <a:extLst>
            <a:ext uri="{FF2B5EF4-FFF2-40B4-BE49-F238E27FC236}">
              <a16:creationId xmlns:a16="http://schemas.microsoft.com/office/drawing/2014/main" id="{00000000-0008-0000-0100-000038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29" name="Text Box 11">
          <a:extLst>
            <a:ext uri="{FF2B5EF4-FFF2-40B4-BE49-F238E27FC236}">
              <a16:creationId xmlns:a16="http://schemas.microsoft.com/office/drawing/2014/main" id="{00000000-0008-0000-0100-000039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3130" name="Text Box 11">
          <a:extLst>
            <a:ext uri="{FF2B5EF4-FFF2-40B4-BE49-F238E27FC236}">
              <a16:creationId xmlns:a16="http://schemas.microsoft.com/office/drawing/2014/main" id="{00000000-0008-0000-0100-00003A0C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131" name="Text Box 8">
          <a:extLst>
            <a:ext uri="{FF2B5EF4-FFF2-40B4-BE49-F238E27FC236}">
              <a16:creationId xmlns:a16="http://schemas.microsoft.com/office/drawing/2014/main" id="{00000000-0008-0000-0100-00003B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132" name="Text Box 9">
          <a:extLst>
            <a:ext uri="{FF2B5EF4-FFF2-40B4-BE49-F238E27FC236}">
              <a16:creationId xmlns:a16="http://schemas.microsoft.com/office/drawing/2014/main" id="{00000000-0008-0000-0100-00003C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133" name="Text Box 11">
          <a:extLst>
            <a:ext uri="{FF2B5EF4-FFF2-40B4-BE49-F238E27FC236}">
              <a16:creationId xmlns:a16="http://schemas.microsoft.com/office/drawing/2014/main" id="{00000000-0008-0000-0100-00003D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34" name="Text Box 8">
          <a:extLst>
            <a:ext uri="{FF2B5EF4-FFF2-40B4-BE49-F238E27FC236}">
              <a16:creationId xmlns:a16="http://schemas.microsoft.com/office/drawing/2014/main" id="{00000000-0008-0000-0100-00003E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35" name="Text Box 9">
          <a:extLst>
            <a:ext uri="{FF2B5EF4-FFF2-40B4-BE49-F238E27FC236}">
              <a16:creationId xmlns:a16="http://schemas.microsoft.com/office/drawing/2014/main" id="{00000000-0008-0000-0100-00003F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36" name="Text Box 11">
          <a:extLst>
            <a:ext uri="{FF2B5EF4-FFF2-40B4-BE49-F238E27FC236}">
              <a16:creationId xmlns:a16="http://schemas.microsoft.com/office/drawing/2014/main" id="{00000000-0008-0000-0100-000040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137" name="Text Box 8">
          <a:extLst>
            <a:ext uri="{FF2B5EF4-FFF2-40B4-BE49-F238E27FC236}">
              <a16:creationId xmlns:a16="http://schemas.microsoft.com/office/drawing/2014/main" id="{00000000-0008-0000-0100-000041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138" name="Text Box 9">
          <a:extLst>
            <a:ext uri="{FF2B5EF4-FFF2-40B4-BE49-F238E27FC236}">
              <a16:creationId xmlns:a16="http://schemas.microsoft.com/office/drawing/2014/main" id="{00000000-0008-0000-0100-000042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139" name="Text Box 11">
          <a:extLst>
            <a:ext uri="{FF2B5EF4-FFF2-40B4-BE49-F238E27FC236}">
              <a16:creationId xmlns:a16="http://schemas.microsoft.com/office/drawing/2014/main" id="{00000000-0008-0000-0100-000043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40" name="Text Box 8">
          <a:extLst>
            <a:ext uri="{FF2B5EF4-FFF2-40B4-BE49-F238E27FC236}">
              <a16:creationId xmlns:a16="http://schemas.microsoft.com/office/drawing/2014/main" id="{00000000-0008-0000-0100-000044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41" name="Text Box 9">
          <a:extLst>
            <a:ext uri="{FF2B5EF4-FFF2-40B4-BE49-F238E27FC236}">
              <a16:creationId xmlns:a16="http://schemas.microsoft.com/office/drawing/2014/main" id="{00000000-0008-0000-0100-000045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42" name="Text Box 11">
          <a:extLst>
            <a:ext uri="{FF2B5EF4-FFF2-40B4-BE49-F238E27FC236}">
              <a16:creationId xmlns:a16="http://schemas.microsoft.com/office/drawing/2014/main" id="{00000000-0008-0000-0100-000046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3143" name="Text Box 8">
          <a:extLst>
            <a:ext uri="{FF2B5EF4-FFF2-40B4-BE49-F238E27FC236}">
              <a16:creationId xmlns:a16="http://schemas.microsoft.com/office/drawing/2014/main" id="{00000000-0008-0000-0100-0000470C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144" name="Text Box 11">
          <a:extLst>
            <a:ext uri="{FF2B5EF4-FFF2-40B4-BE49-F238E27FC236}">
              <a16:creationId xmlns:a16="http://schemas.microsoft.com/office/drawing/2014/main" id="{00000000-0008-0000-0100-000048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145" name="Text Box 11">
          <a:extLst>
            <a:ext uri="{FF2B5EF4-FFF2-40B4-BE49-F238E27FC236}">
              <a16:creationId xmlns:a16="http://schemas.microsoft.com/office/drawing/2014/main" id="{00000000-0008-0000-0100-000049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146" name="Text Box 11">
          <a:extLst>
            <a:ext uri="{FF2B5EF4-FFF2-40B4-BE49-F238E27FC236}">
              <a16:creationId xmlns:a16="http://schemas.microsoft.com/office/drawing/2014/main" id="{00000000-0008-0000-0100-00004A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147" name="Text Box 11">
          <a:extLst>
            <a:ext uri="{FF2B5EF4-FFF2-40B4-BE49-F238E27FC236}">
              <a16:creationId xmlns:a16="http://schemas.microsoft.com/office/drawing/2014/main" id="{00000000-0008-0000-0100-00004B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148" name="Text Box 11">
          <a:extLst>
            <a:ext uri="{FF2B5EF4-FFF2-40B4-BE49-F238E27FC236}">
              <a16:creationId xmlns:a16="http://schemas.microsoft.com/office/drawing/2014/main" id="{00000000-0008-0000-0100-00004C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149" name="Text Box 11">
          <a:extLst>
            <a:ext uri="{FF2B5EF4-FFF2-40B4-BE49-F238E27FC236}">
              <a16:creationId xmlns:a16="http://schemas.microsoft.com/office/drawing/2014/main" id="{00000000-0008-0000-0100-00004D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150" name="Text Box 11">
          <a:extLst>
            <a:ext uri="{FF2B5EF4-FFF2-40B4-BE49-F238E27FC236}">
              <a16:creationId xmlns:a16="http://schemas.microsoft.com/office/drawing/2014/main" id="{00000000-0008-0000-0100-00004E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151" name="Text Box 11">
          <a:extLst>
            <a:ext uri="{FF2B5EF4-FFF2-40B4-BE49-F238E27FC236}">
              <a16:creationId xmlns:a16="http://schemas.microsoft.com/office/drawing/2014/main" id="{00000000-0008-0000-0100-00004F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152" name="Text Box 11">
          <a:extLst>
            <a:ext uri="{FF2B5EF4-FFF2-40B4-BE49-F238E27FC236}">
              <a16:creationId xmlns:a16="http://schemas.microsoft.com/office/drawing/2014/main" id="{00000000-0008-0000-0100-000050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3153" name="Text Box 8">
          <a:extLst>
            <a:ext uri="{FF2B5EF4-FFF2-40B4-BE49-F238E27FC236}">
              <a16:creationId xmlns:a16="http://schemas.microsoft.com/office/drawing/2014/main" id="{00000000-0008-0000-0100-0000510C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154" name="Text Box 11">
          <a:extLst>
            <a:ext uri="{FF2B5EF4-FFF2-40B4-BE49-F238E27FC236}">
              <a16:creationId xmlns:a16="http://schemas.microsoft.com/office/drawing/2014/main" id="{00000000-0008-0000-0100-000052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55" name="Text Box 9">
          <a:extLst>
            <a:ext uri="{FF2B5EF4-FFF2-40B4-BE49-F238E27FC236}">
              <a16:creationId xmlns:a16="http://schemas.microsoft.com/office/drawing/2014/main" id="{00000000-0008-0000-0100-000053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56" name="Text Box 11">
          <a:extLst>
            <a:ext uri="{FF2B5EF4-FFF2-40B4-BE49-F238E27FC236}">
              <a16:creationId xmlns:a16="http://schemas.microsoft.com/office/drawing/2014/main" id="{00000000-0008-0000-0100-000054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57" name="Text Box 8">
          <a:extLst>
            <a:ext uri="{FF2B5EF4-FFF2-40B4-BE49-F238E27FC236}">
              <a16:creationId xmlns:a16="http://schemas.microsoft.com/office/drawing/2014/main" id="{00000000-0008-0000-0100-000055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58" name="Text Box 9">
          <a:extLst>
            <a:ext uri="{FF2B5EF4-FFF2-40B4-BE49-F238E27FC236}">
              <a16:creationId xmlns:a16="http://schemas.microsoft.com/office/drawing/2014/main" id="{00000000-0008-0000-0100-000056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59" name="Text Box 11">
          <a:extLst>
            <a:ext uri="{FF2B5EF4-FFF2-40B4-BE49-F238E27FC236}">
              <a16:creationId xmlns:a16="http://schemas.microsoft.com/office/drawing/2014/main" id="{00000000-0008-0000-0100-000057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60" name="Text Box 8">
          <a:extLst>
            <a:ext uri="{FF2B5EF4-FFF2-40B4-BE49-F238E27FC236}">
              <a16:creationId xmlns:a16="http://schemas.microsoft.com/office/drawing/2014/main" id="{00000000-0008-0000-0100-000058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61" name="Text Box 9">
          <a:extLst>
            <a:ext uri="{FF2B5EF4-FFF2-40B4-BE49-F238E27FC236}">
              <a16:creationId xmlns:a16="http://schemas.microsoft.com/office/drawing/2014/main" id="{00000000-0008-0000-0100-000059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62" name="Text Box 11">
          <a:extLst>
            <a:ext uri="{FF2B5EF4-FFF2-40B4-BE49-F238E27FC236}">
              <a16:creationId xmlns:a16="http://schemas.microsoft.com/office/drawing/2014/main" id="{00000000-0008-0000-0100-00005A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63" name="Text Box 8">
          <a:extLst>
            <a:ext uri="{FF2B5EF4-FFF2-40B4-BE49-F238E27FC236}">
              <a16:creationId xmlns:a16="http://schemas.microsoft.com/office/drawing/2014/main" id="{00000000-0008-0000-0100-00005B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64" name="Text Box 9">
          <a:extLst>
            <a:ext uri="{FF2B5EF4-FFF2-40B4-BE49-F238E27FC236}">
              <a16:creationId xmlns:a16="http://schemas.microsoft.com/office/drawing/2014/main" id="{00000000-0008-0000-0100-00005C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65" name="Text Box 11">
          <a:extLst>
            <a:ext uri="{FF2B5EF4-FFF2-40B4-BE49-F238E27FC236}">
              <a16:creationId xmlns:a16="http://schemas.microsoft.com/office/drawing/2014/main" id="{00000000-0008-0000-0100-00005D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66" name="Text Box 8">
          <a:extLst>
            <a:ext uri="{FF2B5EF4-FFF2-40B4-BE49-F238E27FC236}">
              <a16:creationId xmlns:a16="http://schemas.microsoft.com/office/drawing/2014/main" id="{00000000-0008-0000-0100-00005E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67" name="Text Box 9">
          <a:extLst>
            <a:ext uri="{FF2B5EF4-FFF2-40B4-BE49-F238E27FC236}">
              <a16:creationId xmlns:a16="http://schemas.microsoft.com/office/drawing/2014/main" id="{00000000-0008-0000-0100-00005F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68" name="Text Box 11">
          <a:extLst>
            <a:ext uri="{FF2B5EF4-FFF2-40B4-BE49-F238E27FC236}">
              <a16:creationId xmlns:a16="http://schemas.microsoft.com/office/drawing/2014/main" id="{00000000-0008-0000-0100-000060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69" name="Text Box 8">
          <a:extLst>
            <a:ext uri="{FF2B5EF4-FFF2-40B4-BE49-F238E27FC236}">
              <a16:creationId xmlns:a16="http://schemas.microsoft.com/office/drawing/2014/main" id="{00000000-0008-0000-0100-000061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70" name="Text Box 9">
          <a:extLst>
            <a:ext uri="{FF2B5EF4-FFF2-40B4-BE49-F238E27FC236}">
              <a16:creationId xmlns:a16="http://schemas.microsoft.com/office/drawing/2014/main" id="{00000000-0008-0000-0100-000062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71" name="Text Box 11">
          <a:extLst>
            <a:ext uri="{FF2B5EF4-FFF2-40B4-BE49-F238E27FC236}">
              <a16:creationId xmlns:a16="http://schemas.microsoft.com/office/drawing/2014/main" id="{00000000-0008-0000-0100-000063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72" name="Text Box 8">
          <a:extLst>
            <a:ext uri="{FF2B5EF4-FFF2-40B4-BE49-F238E27FC236}">
              <a16:creationId xmlns:a16="http://schemas.microsoft.com/office/drawing/2014/main" id="{00000000-0008-0000-0100-000064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73" name="Text Box 9">
          <a:extLst>
            <a:ext uri="{FF2B5EF4-FFF2-40B4-BE49-F238E27FC236}">
              <a16:creationId xmlns:a16="http://schemas.microsoft.com/office/drawing/2014/main" id="{00000000-0008-0000-0100-000065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74" name="Text Box 11">
          <a:extLst>
            <a:ext uri="{FF2B5EF4-FFF2-40B4-BE49-F238E27FC236}">
              <a16:creationId xmlns:a16="http://schemas.microsoft.com/office/drawing/2014/main" id="{00000000-0008-0000-0100-000066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75" name="Text Box 8">
          <a:extLst>
            <a:ext uri="{FF2B5EF4-FFF2-40B4-BE49-F238E27FC236}">
              <a16:creationId xmlns:a16="http://schemas.microsoft.com/office/drawing/2014/main" id="{00000000-0008-0000-0100-000067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76" name="Text Box 9">
          <a:extLst>
            <a:ext uri="{FF2B5EF4-FFF2-40B4-BE49-F238E27FC236}">
              <a16:creationId xmlns:a16="http://schemas.microsoft.com/office/drawing/2014/main" id="{00000000-0008-0000-0100-000068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77" name="Text Box 11">
          <a:extLst>
            <a:ext uri="{FF2B5EF4-FFF2-40B4-BE49-F238E27FC236}">
              <a16:creationId xmlns:a16="http://schemas.microsoft.com/office/drawing/2014/main" id="{00000000-0008-0000-0100-000069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78" name="Text Box 8">
          <a:extLst>
            <a:ext uri="{FF2B5EF4-FFF2-40B4-BE49-F238E27FC236}">
              <a16:creationId xmlns:a16="http://schemas.microsoft.com/office/drawing/2014/main" id="{00000000-0008-0000-0100-00006A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79" name="Text Box 9">
          <a:extLst>
            <a:ext uri="{FF2B5EF4-FFF2-40B4-BE49-F238E27FC236}">
              <a16:creationId xmlns:a16="http://schemas.microsoft.com/office/drawing/2014/main" id="{00000000-0008-0000-0100-00006B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80" name="Text Box 11">
          <a:extLst>
            <a:ext uri="{FF2B5EF4-FFF2-40B4-BE49-F238E27FC236}">
              <a16:creationId xmlns:a16="http://schemas.microsoft.com/office/drawing/2014/main" id="{00000000-0008-0000-0100-00006C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81" name="Text Box 8">
          <a:extLst>
            <a:ext uri="{FF2B5EF4-FFF2-40B4-BE49-F238E27FC236}">
              <a16:creationId xmlns:a16="http://schemas.microsoft.com/office/drawing/2014/main" id="{00000000-0008-0000-0100-00006D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82" name="Text Box 9">
          <a:extLst>
            <a:ext uri="{FF2B5EF4-FFF2-40B4-BE49-F238E27FC236}">
              <a16:creationId xmlns:a16="http://schemas.microsoft.com/office/drawing/2014/main" id="{00000000-0008-0000-0100-00006E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83" name="Text Box 11">
          <a:extLst>
            <a:ext uri="{FF2B5EF4-FFF2-40B4-BE49-F238E27FC236}">
              <a16:creationId xmlns:a16="http://schemas.microsoft.com/office/drawing/2014/main" id="{00000000-0008-0000-0100-00006F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84" name="Text Box 8">
          <a:extLst>
            <a:ext uri="{FF2B5EF4-FFF2-40B4-BE49-F238E27FC236}">
              <a16:creationId xmlns:a16="http://schemas.microsoft.com/office/drawing/2014/main" id="{00000000-0008-0000-0100-000070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85" name="Text Box 9">
          <a:extLst>
            <a:ext uri="{FF2B5EF4-FFF2-40B4-BE49-F238E27FC236}">
              <a16:creationId xmlns:a16="http://schemas.microsoft.com/office/drawing/2014/main" id="{00000000-0008-0000-0100-000071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86" name="Text Box 11">
          <a:extLst>
            <a:ext uri="{FF2B5EF4-FFF2-40B4-BE49-F238E27FC236}">
              <a16:creationId xmlns:a16="http://schemas.microsoft.com/office/drawing/2014/main" id="{00000000-0008-0000-0100-000072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87" name="Text Box 8">
          <a:extLst>
            <a:ext uri="{FF2B5EF4-FFF2-40B4-BE49-F238E27FC236}">
              <a16:creationId xmlns:a16="http://schemas.microsoft.com/office/drawing/2014/main" id="{00000000-0008-0000-0100-000073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88" name="Text Box 9">
          <a:extLst>
            <a:ext uri="{FF2B5EF4-FFF2-40B4-BE49-F238E27FC236}">
              <a16:creationId xmlns:a16="http://schemas.microsoft.com/office/drawing/2014/main" id="{00000000-0008-0000-0100-000074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89" name="Text Box 11">
          <a:extLst>
            <a:ext uri="{FF2B5EF4-FFF2-40B4-BE49-F238E27FC236}">
              <a16:creationId xmlns:a16="http://schemas.microsoft.com/office/drawing/2014/main" id="{00000000-0008-0000-0100-000075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3190" name="Text Box 8">
          <a:extLst>
            <a:ext uri="{FF2B5EF4-FFF2-40B4-BE49-F238E27FC236}">
              <a16:creationId xmlns:a16="http://schemas.microsoft.com/office/drawing/2014/main" id="{00000000-0008-0000-0100-0000760C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191" name="Text Box 11">
          <a:extLst>
            <a:ext uri="{FF2B5EF4-FFF2-40B4-BE49-F238E27FC236}">
              <a16:creationId xmlns:a16="http://schemas.microsoft.com/office/drawing/2014/main" id="{00000000-0008-0000-0100-000077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92" name="Text Box 8">
          <a:extLst>
            <a:ext uri="{FF2B5EF4-FFF2-40B4-BE49-F238E27FC236}">
              <a16:creationId xmlns:a16="http://schemas.microsoft.com/office/drawing/2014/main" id="{00000000-0008-0000-0100-000078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93" name="Text Box 9">
          <a:extLst>
            <a:ext uri="{FF2B5EF4-FFF2-40B4-BE49-F238E27FC236}">
              <a16:creationId xmlns:a16="http://schemas.microsoft.com/office/drawing/2014/main" id="{00000000-0008-0000-0100-000079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94" name="Text Box 11">
          <a:extLst>
            <a:ext uri="{FF2B5EF4-FFF2-40B4-BE49-F238E27FC236}">
              <a16:creationId xmlns:a16="http://schemas.microsoft.com/office/drawing/2014/main" id="{00000000-0008-0000-0100-00007A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195" name="Text Box 8">
          <a:extLst>
            <a:ext uri="{FF2B5EF4-FFF2-40B4-BE49-F238E27FC236}">
              <a16:creationId xmlns:a16="http://schemas.microsoft.com/office/drawing/2014/main" id="{00000000-0008-0000-0100-00007B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196" name="Text Box 9">
          <a:extLst>
            <a:ext uri="{FF2B5EF4-FFF2-40B4-BE49-F238E27FC236}">
              <a16:creationId xmlns:a16="http://schemas.microsoft.com/office/drawing/2014/main" id="{00000000-0008-0000-0100-00007C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197" name="Text Box 11">
          <a:extLst>
            <a:ext uri="{FF2B5EF4-FFF2-40B4-BE49-F238E27FC236}">
              <a16:creationId xmlns:a16="http://schemas.microsoft.com/office/drawing/2014/main" id="{00000000-0008-0000-0100-00007D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98" name="Text Box 8">
          <a:extLst>
            <a:ext uri="{FF2B5EF4-FFF2-40B4-BE49-F238E27FC236}">
              <a16:creationId xmlns:a16="http://schemas.microsoft.com/office/drawing/2014/main" id="{00000000-0008-0000-0100-00007E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199" name="Text Box 9">
          <a:extLst>
            <a:ext uri="{FF2B5EF4-FFF2-40B4-BE49-F238E27FC236}">
              <a16:creationId xmlns:a16="http://schemas.microsoft.com/office/drawing/2014/main" id="{00000000-0008-0000-0100-00007F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00" name="Text Box 11">
          <a:extLst>
            <a:ext uri="{FF2B5EF4-FFF2-40B4-BE49-F238E27FC236}">
              <a16:creationId xmlns:a16="http://schemas.microsoft.com/office/drawing/2014/main" id="{00000000-0008-0000-0100-000080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201" name="Text Box 8">
          <a:extLst>
            <a:ext uri="{FF2B5EF4-FFF2-40B4-BE49-F238E27FC236}">
              <a16:creationId xmlns:a16="http://schemas.microsoft.com/office/drawing/2014/main" id="{00000000-0008-0000-0100-000081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202" name="Text Box 9">
          <a:extLst>
            <a:ext uri="{FF2B5EF4-FFF2-40B4-BE49-F238E27FC236}">
              <a16:creationId xmlns:a16="http://schemas.microsoft.com/office/drawing/2014/main" id="{00000000-0008-0000-0100-000082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203" name="Text Box 11">
          <a:extLst>
            <a:ext uri="{FF2B5EF4-FFF2-40B4-BE49-F238E27FC236}">
              <a16:creationId xmlns:a16="http://schemas.microsoft.com/office/drawing/2014/main" id="{00000000-0008-0000-0100-000083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04" name="Text Box 8">
          <a:extLst>
            <a:ext uri="{FF2B5EF4-FFF2-40B4-BE49-F238E27FC236}">
              <a16:creationId xmlns:a16="http://schemas.microsoft.com/office/drawing/2014/main" id="{00000000-0008-0000-0100-000084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05" name="Text Box 9">
          <a:extLst>
            <a:ext uri="{FF2B5EF4-FFF2-40B4-BE49-F238E27FC236}">
              <a16:creationId xmlns:a16="http://schemas.microsoft.com/office/drawing/2014/main" id="{00000000-0008-0000-0100-000085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06" name="Text Box 11">
          <a:extLst>
            <a:ext uri="{FF2B5EF4-FFF2-40B4-BE49-F238E27FC236}">
              <a16:creationId xmlns:a16="http://schemas.microsoft.com/office/drawing/2014/main" id="{00000000-0008-0000-0100-000086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3207" name="Text Box 8">
          <a:extLst>
            <a:ext uri="{FF2B5EF4-FFF2-40B4-BE49-F238E27FC236}">
              <a16:creationId xmlns:a16="http://schemas.microsoft.com/office/drawing/2014/main" id="{00000000-0008-0000-0100-0000870C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208" name="Text Box 11">
          <a:extLst>
            <a:ext uri="{FF2B5EF4-FFF2-40B4-BE49-F238E27FC236}">
              <a16:creationId xmlns:a16="http://schemas.microsoft.com/office/drawing/2014/main" id="{00000000-0008-0000-0100-000088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209" name="Text Box 11">
          <a:extLst>
            <a:ext uri="{FF2B5EF4-FFF2-40B4-BE49-F238E27FC236}">
              <a16:creationId xmlns:a16="http://schemas.microsoft.com/office/drawing/2014/main" id="{00000000-0008-0000-0100-000089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210" name="Text Box 11">
          <a:extLst>
            <a:ext uri="{FF2B5EF4-FFF2-40B4-BE49-F238E27FC236}">
              <a16:creationId xmlns:a16="http://schemas.microsoft.com/office/drawing/2014/main" id="{00000000-0008-0000-0100-00008A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211" name="Text Box 11">
          <a:extLst>
            <a:ext uri="{FF2B5EF4-FFF2-40B4-BE49-F238E27FC236}">
              <a16:creationId xmlns:a16="http://schemas.microsoft.com/office/drawing/2014/main" id="{00000000-0008-0000-0100-00008B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212" name="Text Box 11">
          <a:extLst>
            <a:ext uri="{FF2B5EF4-FFF2-40B4-BE49-F238E27FC236}">
              <a16:creationId xmlns:a16="http://schemas.microsoft.com/office/drawing/2014/main" id="{00000000-0008-0000-0100-00008C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213" name="Text Box 11">
          <a:extLst>
            <a:ext uri="{FF2B5EF4-FFF2-40B4-BE49-F238E27FC236}">
              <a16:creationId xmlns:a16="http://schemas.microsoft.com/office/drawing/2014/main" id="{00000000-0008-0000-0100-00008D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214" name="Text Box 11">
          <a:extLst>
            <a:ext uri="{FF2B5EF4-FFF2-40B4-BE49-F238E27FC236}">
              <a16:creationId xmlns:a16="http://schemas.microsoft.com/office/drawing/2014/main" id="{00000000-0008-0000-0100-00008E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215" name="Text Box 11">
          <a:extLst>
            <a:ext uri="{FF2B5EF4-FFF2-40B4-BE49-F238E27FC236}">
              <a16:creationId xmlns:a16="http://schemas.microsoft.com/office/drawing/2014/main" id="{00000000-0008-0000-0100-00008F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216" name="Text Box 11">
          <a:extLst>
            <a:ext uri="{FF2B5EF4-FFF2-40B4-BE49-F238E27FC236}">
              <a16:creationId xmlns:a16="http://schemas.microsoft.com/office/drawing/2014/main" id="{00000000-0008-0000-0100-000090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3217" name="Text Box 8">
          <a:extLst>
            <a:ext uri="{FF2B5EF4-FFF2-40B4-BE49-F238E27FC236}">
              <a16:creationId xmlns:a16="http://schemas.microsoft.com/office/drawing/2014/main" id="{00000000-0008-0000-0100-0000910C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218" name="Text Box 11">
          <a:extLst>
            <a:ext uri="{FF2B5EF4-FFF2-40B4-BE49-F238E27FC236}">
              <a16:creationId xmlns:a16="http://schemas.microsoft.com/office/drawing/2014/main" id="{00000000-0008-0000-0100-000092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19" name="Text Box 8">
          <a:extLst>
            <a:ext uri="{FF2B5EF4-FFF2-40B4-BE49-F238E27FC236}">
              <a16:creationId xmlns:a16="http://schemas.microsoft.com/office/drawing/2014/main" id="{00000000-0008-0000-0100-000093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20" name="Text Box 9">
          <a:extLst>
            <a:ext uri="{FF2B5EF4-FFF2-40B4-BE49-F238E27FC236}">
              <a16:creationId xmlns:a16="http://schemas.microsoft.com/office/drawing/2014/main" id="{00000000-0008-0000-0100-000094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21" name="Text Box 11">
          <a:extLst>
            <a:ext uri="{FF2B5EF4-FFF2-40B4-BE49-F238E27FC236}">
              <a16:creationId xmlns:a16="http://schemas.microsoft.com/office/drawing/2014/main" id="{00000000-0008-0000-0100-000095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22" name="Text Box 8">
          <a:extLst>
            <a:ext uri="{FF2B5EF4-FFF2-40B4-BE49-F238E27FC236}">
              <a16:creationId xmlns:a16="http://schemas.microsoft.com/office/drawing/2014/main" id="{00000000-0008-0000-0100-000096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23" name="Text Box 9">
          <a:extLst>
            <a:ext uri="{FF2B5EF4-FFF2-40B4-BE49-F238E27FC236}">
              <a16:creationId xmlns:a16="http://schemas.microsoft.com/office/drawing/2014/main" id="{00000000-0008-0000-0100-000097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24" name="Text Box 11">
          <a:extLst>
            <a:ext uri="{FF2B5EF4-FFF2-40B4-BE49-F238E27FC236}">
              <a16:creationId xmlns:a16="http://schemas.microsoft.com/office/drawing/2014/main" id="{00000000-0008-0000-0100-000098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25" name="Text Box 11">
          <a:extLst>
            <a:ext uri="{FF2B5EF4-FFF2-40B4-BE49-F238E27FC236}">
              <a16:creationId xmlns:a16="http://schemas.microsoft.com/office/drawing/2014/main" id="{00000000-0008-0000-0100-000099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26" name="Text Box 9">
          <a:extLst>
            <a:ext uri="{FF2B5EF4-FFF2-40B4-BE49-F238E27FC236}">
              <a16:creationId xmlns:a16="http://schemas.microsoft.com/office/drawing/2014/main" id="{00000000-0008-0000-0100-00009A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27" name="Text Box 11">
          <a:extLst>
            <a:ext uri="{FF2B5EF4-FFF2-40B4-BE49-F238E27FC236}">
              <a16:creationId xmlns:a16="http://schemas.microsoft.com/office/drawing/2014/main" id="{00000000-0008-0000-0100-00009B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28" name="Text Box 8">
          <a:extLst>
            <a:ext uri="{FF2B5EF4-FFF2-40B4-BE49-F238E27FC236}">
              <a16:creationId xmlns:a16="http://schemas.microsoft.com/office/drawing/2014/main" id="{00000000-0008-0000-0100-00009C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29" name="Text Box 9">
          <a:extLst>
            <a:ext uri="{FF2B5EF4-FFF2-40B4-BE49-F238E27FC236}">
              <a16:creationId xmlns:a16="http://schemas.microsoft.com/office/drawing/2014/main" id="{00000000-0008-0000-0100-00009D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30" name="Text Box 11">
          <a:extLst>
            <a:ext uri="{FF2B5EF4-FFF2-40B4-BE49-F238E27FC236}">
              <a16:creationId xmlns:a16="http://schemas.microsoft.com/office/drawing/2014/main" id="{00000000-0008-0000-0100-00009E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31" name="Text Box 8">
          <a:extLst>
            <a:ext uri="{FF2B5EF4-FFF2-40B4-BE49-F238E27FC236}">
              <a16:creationId xmlns:a16="http://schemas.microsoft.com/office/drawing/2014/main" id="{00000000-0008-0000-0100-00009F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32" name="Text Box 9">
          <a:extLst>
            <a:ext uri="{FF2B5EF4-FFF2-40B4-BE49-F238E27FC236}">
              <a16:creationId xmlns:a16="http://schemas.microsoft.com/office/drawing/2014/main" id="{00000000-0008-0000-0100-0000A0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33" name="Text Box 11">
          <a:extLst>
            <a:ext uri="{FF2B5EF4-FFF2-40B4-BE49-F238E27FC236}">
              <a16:creationId xmlns:a16="http://schemas.microsoft.com/office/drawing/2014/main" id="{00000000-0008-0000-0100-0000A1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34" name="Text Box 8">
          <a:extLst>
            <a:ext uri="{FF2B5EF4-FFF2-40B4-BE49-F238E27FC236}">
              <a16:creationId xmlns:a16="http://schemas.microsoft.com/office/drawing/2014/main" id="{00000000-0008-0000-0100-0000A2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35" name="Text Box 9">
          <a:extLst>
            <a:ext uri="{FF2B5EF4-FFF2-40B4-BE49-F238E27FC236}">
              <a16:creationId xmlns:a16="http://schemas.microsoft.com/office/drawing/2014/main" id="{00000000-0008-0000-0100-0000A3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36" name="Text Box 11">
          <a:extLst>
            <a:ext uri="{FF2B5EF4-FFF2-40B4-BE49-F238E27FC236}">
              <a16:creationId xmlns:a16="http://schemas.microsoft.com/office/drawing/2014/main" id="{00000000-0008-0000-0100-0000A4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37" name="Text Box 8">
          <a:extLst>
            <a:ext uri="{FF2B5EF4-FFF2-40B4-BE49-F238E27FC236}">
              <a16:creationId xmlns:a16="http://schemas.microsoft.com/office/drawing/2014/main" id="{00000000-0008-0000-0100-0000A5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38" name="Text Box 9">
          <a:extLst>
            <a:ext uri="{FF2B5EF4-FFF2-40B4-BE49-F238E27FC236}">
              <a16:creationId xmlns:a16="http://schemas.microsoft.com/office/drawing/2014/main" id="{00000000-0008-0000-0100-0000A6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39" name="Text Box 11">
          <a:extLst>
            <a:ext uri="{FF2B5EF4-FFF2-40B4-BE49-F238E27FC236}">
              <a16:creationId xmlns:a16="http://schemas.microsoft.com/office/drawing/2014/main" id="{00000000-0008-0000-0100-0000A7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40" name="Text Box 8">
          <a:extLst>
            <a:ext uri="{FF2B5EF4-FFF2-40B4-BE49-F238E27FC236}">
              <a16:creationId xmlns:a16="http://schemas.microsoft.com/office/drawing/2014/main" id="{00000000-0008-0000-0100-0000A8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41" name="Text Box 9">
          <a:extLst>
            <a:ext uri="{FF2B5EF4-FFF2-40B4-BE49-F238E27FC236}">
              <a16:creationId xmlns:a16="http://schemas.microsoft.com/office/drawing/2014/main" id="{00000000-0008-0000-0100-0000A9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42" name="Text Box 11">
          <a:extLst>
            <a:ext uri="{FF2B5EF4-FFF2-40B4-BE49-F238E27FC236}">
              <a16:creationId xmlns:a16="http://schemas.microsoft.com/office/drawing/2014/main" id="{00000000-0008-0000-0100-0000AA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43" name="Text Box 8">
          <a:extLst>
            <a:ext uri="{FF2B5EF4-FFF2-40B4-BE49-F238E27FC236}">
              <a16:creationId xmlns:a16="http://schemas.microsoft.com/office/drawing/2014/main" id="{00000000-0008-0000-0100-0000AB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44" name="Text Box 9">
          <a:extLst>
            <a:ext uri="{FF2B5EF4-FFF2-40B4-BE49-F238E27FC236}">
              <a16:creationId xmlns:a16="http://schemas.microsoft.com/office/drawing/2014/main" id="{00000000-0008-0000-0100-0000AC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45" name="Text Box 11">
          <a:extLst>
            <a:ext uri="{FF2B5EF4-FFF2-40B4-BE49-F238E27FC236}">
              <a16:creationId xmlns:a16="http://schemas.microsoft.com/office/drawing/2014/main" id="{00000000-0008-0000-0100-0000AD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46" name="Text Box 8">
          <a:extLst>
            <a:ext uri="{FF2B5EF4-FFF2-40B4-BE49-F238E27FC236}">
              <a16:creationId xmlns:a16="http://schemas.microsoft.com/office/drawing/2014/main" id="{00000000-0008-0000-0100-0000AE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47" name="Text Box 9">
          <a:extLst>
            <a:ext uri="{FF2B5EF4-FFF2-40B4-BE49-F238E27FC236}">
              <a16:creationId xmlns:a16="http://schemas.microsoft.com/office/drawing/2014/main" id="{00000000-0008-0000-0100-0000AF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48" name="Text Box 11">
          <a:extLst>
            <a:ext uri="{FF2B5EF4-FFF2-40B4-BE49-F238E27FC236}">
              <a16:creationId xmlns:a16="http://schemas.microsoft.com/office/drawing/2014/main" id="{00000000-0008-0000-0100-0000B0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49" name="Text Box 8">
          <a:extLst>
            <a:ext uri="{FF2B5EF4-FFF2-40B4-BE49-F238E27FC236}">
              <a16:creationId xmlns:a16="http://schemas.microsoft.com/office/drawing/2014/main" id="{00000000-0008-0000-0100-0000B1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50" name="Text Box 9">
          <a:extLst>
            <a:ext uri="{FF2B5EF4-FFF2-40B4-BE49-F238E27FC236}">
              <a16:creationId xmlns:a16="http://schemas.microsoft.com/office/drawing/2014/main" id="{00000000-0008-0000-0100-0000B2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51" name="Text Box 11">
          <a:extLst>
            <a:ext uri="{FF2B5EF4-FFF2-40B4-BE49-F238E27FC236}">
              <a16:creationId xmlns:a16="http://schemas.microsoft.com/office/drawing/2014/main" id="{00000000-0008-0000-0100-0000B3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52" name="Text Box 8">
          <a:extLst>
            <a:ext uri="{FF2B5EF4-FFF2-40B4-BE49-F238E27FC236}">
              <a16:creationId xmlns:a16="http://schemas.microsoft.com/office/drawing/2014/main" id="{00000000-0008-0000-0100-0000B4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53" name="Text Box 9">
          <a:extLst>
            <a:ext uri="{FF2B5EF4-FFF2-40B4-BE49-F238E27FC236}">
              <a16:creationId xmlns:a16="http://schemas.microsoft.com/office/drawing/2014/main" id="{00000000-0008-0000-0100-0000B5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54" name="Text Box 11">
          <a:extLst>
            <a:ext uri="{FF2B5EF4-FFF2-40B4-BE49-F238E27FC236}">
              <a16:creationId xmlns:a16="http://schemas.microsoft.com/office/drawing/2014/main" id="{00000000-0008-0000-0100-0000B6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55" name="Text Box 8">
          <a:extLst>
            <a:ext uri="{FF2B5EF4-FFF2-40B4-BE49-F238E27FC236}">
              <a16:creationId xmlns:a16="http://schemas.microsoft.com/office/drawing/2014/main" id="{00000000-0008-0000-0100-0000B7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56" name="Text Box 9">
          <a:extLst>
            <a:ext uri="{FF2B5EF4-FFF2-40B4-BE49-F238E27FC236}">
              <a16:creationId xmlns:a16="http://schemas.microsoft.com/office/drawing/2014/main" id="{00000000-0008-0000-0100-0000B8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57" name="Text Box 11">
          <a:extLst>
            <a:ext uri="{FF2B5EF4-FFF2-40B4-BE49-F238E27FC236}">
              <a16:creationId xmlns:a16="http://schemas.microsoft.com/office/drawing/2014/main" id="{00000000-0008-0000-0100-0000B9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58" name="Text Box 8">
          <a:extLst>
            <a:ext uri="{FF2B5EF4-FFF2-40B4-BE49-F238E27FC236}">
              <a16:creationId xmlns:a16="http://schemas.microsoft.com/office/drawing/2014/main" id="{00000000-0008-0000-0100-0000BA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59" name="Text Box 9">
          <a:extLst>
            <a:ext uri="{FF2B5EF4-FFF2-40B4-BE49-F238E27FC236}">
              <a16:creationId xmlns:a16="http://schemas.microsoft.com/office/drawing/2014/main" id="{00000000-0008-0000-0100-0000BB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60" name="Text Box 11">
          <a:extLst>
            <a:ext uri="{FF2B5EF4-FFF2-40B4-BE49-F238E27FC236}">
              <a16:creationId xmlns:a16="http://schemas.microsoft.com/office/drawing/2014/main" id="{00000000-0008-0000-0100-0000BC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3261" name="Text Box 8">
          <a:extLst>
            <a:ext uri="{FF2B5EF4-FFF2-40B4-BE49-F238E27FC236}">
              <a16:creationId xmlns:a16="http://schemas.microsoft.com/office/drawing/2014/main" id="{00000000-0008-0000-0100-0000BD0C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262" name="Text Box 11">
          <a:extLst>
            <a:ext uri="{FF2B5EF4-FFF2-40B4-BE49-F238E27FC236}">
              <a16:creationId xmlns:a16="http://schemas.microsoft.com/office/drawing/2014/main" id="{00000000-0008-0000-0100-0000BE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63" name="Text Box 8">
          <a:extLst>
            <a:ext uri="{FF2B5EF4-FFF2-40B4-BE49-F238E27FC236}">
              <a16:creationId xmlns:a16="http://schemas.microsoft.com/office/drawing/2014/main" id="{00000000-0008-0000-0100-0000BF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64" name="Text Box 9">
          <a:extLst>
            <a:ext uri="{FF2B5EF4-FFF2-40B4-BE49-F238E27FC236}">
              <a16:creationId xmlns:a16="http://schemas.microsoft.com/office/drawing/2014/main" id="{00000000-0008-0000-0100-0000C0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65" name="Text Box 11">
          <a:extLst>
            <a:ext uri="{FF2B5EF4-FFF2-40B4-BE49-F238E27FC236}">
              <a16:creationId xmlns:a16="http://schemas.microsoft.com/office/drawing/2014/main" id="{00000000-0008-0000-0100-0000C1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13</xdr:row>
      <xdr:rowOff>0</xdr:rowOff>
    </xdr:from>
    <xdr:ext cx="76200" cy="28575"/>
    <xdr:sp macro="" textlink="">
      <xdr:nvSpPr>
        <xdr:cNvPr id="3266" name="Text Box 11">
          <a:extLst>
            <a:ext uri="{FF2B5EF4-FFF2-40B4-BE49-F238E27FC236}">
              <a16:creationId xmlns:a16="http://schemas.microsoft.com/office/drawing/2014/main" id="{00000000-0008-0000-0100-0000C20C0000}"/>
            </a:ext>
          </a:extLst>
        </xdr:cNvPr>
        <xdr:cNvSpPr txBox="1">
          <a:spLocks noChangeArrowheads="1"/>
        </xdr:cNvSpPr>
      </xdr:nvSpPr>
      <xdr:spPr bwMode="auto">
        <a:xfrm>
          <a:off x="5048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267" name="Text Box 8">
          <a:extLst>
            <a:ext uri="{FF2B5EF4-FFF2-40B4-BE49-F238E27FC236}">
              <a16:creationId xmlns:a16="http://schemas.microsoft.com/office/drawing/2014/main" id="{00000000-0008-0000-0100-0000C3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268" name="Text Box 9">
          <a:extLst>
            <a:ext uri="{FF2B5EF4-FFF2-40B4-BE49-F238E27FC236}">
              <a16:creationId xmlns:a16="http://schemas.microsoft.com/office/drawing/2014/main" id="{00000000-0008-0000-0100-0000C4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269" name="Text Box 11">
          <a:extLst>
            <a:ext uri="{FF2B5EF4-FFF2-40B4-BE49-F238E27FC236}">
              <a16:creationId xmlns:a16="http://schemas.microsoft.com/office/drawing/2014/main" id="{00000000-0008-0000-0100-0000C5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70" name="Text Box 8">
          <a:extLst>
            <a:ext uri="{FF2B5EF4-FFF2-40B4-BE49-F238E27FC236}">
              <a16:creationId xmlns:a16="http://schemas.microsoft.com/office/drawing/2014/main" id="{00000000-0008-0000-0100-0000C6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71" name="Text Box 9">
          <a:extLst>
            <a:ext uri="{FF2B5EF4-FFF2-40B4-BE49-F238E27FC236}">
              <a16:creationId xmlns:a16="http://schemas.microsoft.com/office/drawing/2014/main" id="{00000000-0008-0000-0100-0000C7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72" name="Text Box 11">
          <a:extLst>
            <a:ext uri="{FF2B5EF4-FFF2-40B4-BE49-F238E27FC236}">
              <a16:creationId xmlns:a16="http://schemas.microsoft.com/office/drawing/2014/main" id="{00000000-0008-0000-0100-0000C8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273" name="Text Box 8">
          <a:extLst>
            <a:ext uri="{FF2B5EF4-FFF2-40B4-BE49-F238E27FC236}">
              <a16:creationId xmlns:a16="http://schemas.microsoft.com/office/drawing/2014/main" id="{00000000-0008-0000-0100-0000C9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274" name="Text Box 9">
          <a:extLst>
            <a:ext uri="{FF2B5EF4-FFF2-40B4-BE49-F238E27FC236}">
              <a16:creationId xmlns:a16="http://schemas.microsoft.com/office/drawing/2014/main" id="{00000000-0008-0000-0100-0000CA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275" name="Text Box 11">
          <a:extLst>
            <a:ext uri="{FF2B5EF4-FFF2-40B4-BE49-F238E27FC236}">
              <a16:creationId xmlns:a16="http://schemas.microsoft.com/office/drawing/2014/main" id="{00000000-0008-0000-0100-0000CB0C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76" name="Text Box 8">
          <a:extLst>
            <a:ext uri="{FF2B5EF4-FFF2-40B4-BE49-F238E27FC236}">
              <a16:creationId xmlns:a16="http://schemas.microsoft.com/office/drawing/2014/main" id="{00000000-0008-0000-0100-0000CC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77" name="Text Box 9">
          <a:extLst>
            <a:ext uri="{FF2B5EF4-FFF2-40B4-BE49-F238E27FC236}">
              <a16:creationId xmlns:a16="http://schemas.microsoft.com/office/drawing/2014/main" id="{00000000-0008-0000-0100-0000CD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78" name="Text Box 11">
          <a:extLst>
            <a:ext uri="{FF2B5EF4-FFF2-40B4-BE49-F238E27FC236}">
              <a16:creationId xmlns:a16="http://schemas.microsoft.com/office/drawing/2014/main" id="{00000000-0008-0000-0100-0000CE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3279" name="Text Box 8">
          <a:extLst>
            <a:ext uri="{FF2B5EF4-FFF2-40B4-BE49-F238E27FC236}">
              <a16:creationId xmlns:a16="http://schemas.microsoft.com/office/drawing/2014/main" id="{00000000-0008-0000-0100-0000CF0C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280" name="Text Box 11">
          <a:extLst>
            <a:ext uri="{FF2B5EF4-FFF2-40B4-BE49-F238E27FC236}">
              <a16:creationId xmlns:a16="http://schemas.microsoft.com/office/drawing/2014/main" id="{00000000-0008-0000-0100-0000D0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281" name="Text Box 11">
          <a:extLst>
            <a:ext uri="{FF2B5EF4-FFF2-40B4-BE49-F238E27FC236}">
              <a16:creationId xmlns:a16="http://schemas.microsoft.com/office/drawing/2014/main" id="{00000000-0008-0000-0100-0000D1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282" name="Text Box 11">
          <a:extLst>
            <a:ext uri="{FF2B5EF4-FFF2-40B4-BE49-F238E27FC236}">
              <a16:creationId xmlns:a16="http://schemas.microsoft.com/office/drawing/2014/main" id="{00000000-0008-0000-0100-0000D2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283" name="Text Box 11">
          <a:extLst>
            <a:ext uri="{FF2B5EF4-FFF2-40B4-BE49-F238E27FC236}">
              <a16:creationId xmlns:a16="http://schemas.microsoft.com/office/drawing/2014/main" id="{00000000-0008-0000-0100-0000D3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284" name="Text Box 11">
          <a:extLst>
            <a:ext uri="{FF2B5EF4-FFF2-40B4-BE49-F238E27FC236}">
              <a16:creationId xmlns:a16="http://schemas.microsoft.com/office/drawing/2014/main" id="{00000000-0008-0000-0100-0000D4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285" name="Text Box 11">
          <a:extLst>
            <a:ext uri="{FF2B5EF4-FFF2-40B4-BE49-F238E27FC236}">
              <a16:creationId xmlns:a16="http://schemas.microsoft.com/office/drawing/2014/main" id="{00000000-0008-0000-0100-0000D5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286" name="Text Box 11">
          <a:extLst>
            <a:ext uri="{FF2B5EF4-FFF2-40B4-BE49-F238E27FC236}">
              <a16:creationId xmlns:a16="http://schemas.microsoft.com/office/drawing/2014/main" id="{00000000-0008-0000-0100-0000D6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287" name="Text Box 11">
          <a:extLst>
            <a:ext uri="{FF2B5EF4-FFF2-40B4-BE49-F238E27FC236}">
              <a16:creationId xmlns:a16="http://schemas.microsoft.com/office/drawing/2014/main" id="{00000000-0008-0000-0100-0000D7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288" name="Text Box 11">
          <a:extLst>
            <a:ext uri="{FF2B5EF4-FFF2-40B4-BE49-F238E27FC236}">
              <a16:creationId xmlns:a16="http://schemas.microsoft.com/office/drawing/2014/main" id="{00000000-0008-0000-0100-0000D8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3289" name="Text Box 8">
          <a:extLst>
            <a:ext uri="{FF2B5EF4-FFF2-40B4-BE49-F238E27FC236}">
              <a16:creationId xmlns:a16="http://schemas.microsoft.com/office/drawing/2014/main" id="{00000000-0008-0000-0100-0000D90C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290" name="Text Box 11">
          <a:extLst>
            <a:ext uri="{FF2B5EF4-FFF2-40B4-BE49-F238E27FC236}">
              <a16:creationId xmlns:a16="http://schemas.microsoft.com/office/drawing/2014/main" id="{00000000-0008-0000-0100-0000DA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91" name="Text Box 9">
          <a:extLst>
            <a:ext uri="{FF2B5EF4-FFF2-40B4-BE49-F238E27FC236}">
              <a16:creationId xmlns:a16="http://schemas.microsoft.com/office/drawing/2014/main" id="{00000000-0008-0000-0100-0000DB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92" name="Text Box 11">
          <a:extLst>
            <a:ext uri="{FF2B5EF4-FFF2-40B4-BE49-F238E27FC236}">
              <a16:creationId xmlns:a16="http://schemas.microsoft.com/office/drawing/2014/main" id="{00000000-0008-0000-0100-0000DC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93" name="Text Box 8">
          <a:extLst>
            <a:ext uri="{FF2B5EF4-FFF2-40B4-BE49-F238E27FC236}">
              <a16:creationId xmlns:a16="http://schemas.microsoft.com/office/drawing/2014/main" id="{00000000-0008-0000-0100-0000DD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94" name="Text Box 9">
          <a:extLst>
            <a:ext uri="{FF2B5EF4-FFF2-40B4-BE49-F238E27FC236}">
              <a16:creationId xmlns:a16="http://schemas.microsoft.com/office/drawing/2014/main" id="{00000000-0008-0000-0100-0000DE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95" name="Text Box 11">
          <a:extLst>
            <a:ext uri="{FF2B5EF4-FFF2-40B4-BE49-F238E27FC236}">
              <a16:creationId xmlns:a16="http://schemas.microsoft.com/office/drawing/2014/main" id="{00000000-0008-0000-0100-0000DF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96" name="Text Box 8">
          <a:extLst>
            <a:ext uri="{FF2B5EF4-FFF2-40B4-BE49-F238E27FC236}">
              <a16:creationId xmlns:a16="http://schemas.microsoft.com/office/drawing/2014/main" id="{00000000-0008-0000-0100-0000E0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97" name="Text Box 9">
          <a:extLst>
            <a:ext uri="{FF2B5EF4-FFF2-40B4-BE49-F238E27FC236}">
              <a16:creationId xmlns:a16="http://schemas.microsoft.com/office/drawing/2014/main" id="{00000000-0008-0000-0100-0000E1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98" name="Text Box 11">
          <a:extLst>
            <a:ext uri="{FF2B5EF4-FFF2-40B4-BE49-F238E27FC236}">
              <a16:creationId xmlns:a16="http://schemas.microsoft.com/office/drawing/2014/main" id="{00000000-0008-0000-0100-0000E2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299" name="Text Box 8">
          <a:extLst>
            <a:ext uri="{FF2B5EF4-FFF2-40B4-BE49-F238E27FC236}">
              <a16:creationId xmlns:a16="http://schemas.microsoft.com/office/drawing/2014/main" id="{00000000-0008-0000-0100-0000E3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00" name="Text Box 9">
          <a:extLst>
            <a:ext uri="{FF2B5EF4-FFF2-40B4-BE49-F238E27FC236}">
              <a16:creationId xmlns:a16="http://schemas.microsoft.com/office/drawing/2014/main" id="{00000000-0008-0000-0100-0000E4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01" name="Text Box 11">
          <a:extLst>
            <a:ext uri="{FF2B5EF4-FFF2-40B4-BE49-F238E27FC236}">
              <a16:creationId xmlns:a16="http://schemas.microsoft.com/office/drawing/2014/main" id="{00000000-0008-0000-0100-0000E5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02" name="Text Box 8">
          <a:extLst>
            <a:ext uri="{FF2B5EF4-FFF2-40B4-BE49-F238E27FC236}">
              <a16:creationId xmlns:a16="http://schemas.microsoft.com/office/drawing/2014/main" id="{00000000-0008-0000-0100-0000E6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03" name="Text Box 9">
          <a:extLst>
            <a:ext uri="{FF2B5EF4-FFF2-40B4-BE49-F238E27FC236}">
              <a16:creationId xmlns:a16="http://schemas.microsoft.com/office/drawing/2014/main" id="{00000000-0008-0000-0100-0000E7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04" name="Text Box 11">
          <a:extLst>
            <a:ext uri="{FF2B5EF4-FFF2-40B4-BE49-F238E27FC236}">
              <a16:creationId xmlns:a16="http://schemas.microsoft.com/office/drawing/2014/main" id="{00000000-0008-0000-0100-0000E8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05" name="Text Box 8">
          <a:extLst>
            <a:ext uri="{FF2B5EF4-FFF2-40B4-BE49-F238E27FC236}">
              <a16:creationId xmlns:a16="http://schemas.microsoft.com/office/drawing/2014/main" id="{00000000-0008-0000-0100-0000E9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06" name="Text Box 9">
          <a:extLst>
            <a:ext uri="{FF2B5EF4-FFF2-40B4-BE49-F238E27FC236}">
              <a16:creationId xmlns:a16="http://schemas.microsoft.com/office/drawing/2014/main" id="{00000000-0008-0000-0100-0000EA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07" name="Text Box 11">
          <a:extLst>
            <a:ext uri="{FF2B5EF4-FFF2-40B4-BE49-F238E27FC236}">
              <a16:creationId xmlns:a16="http://schemas.microsoft.com/office/drawing/2014/main" id="{00000000-0008-0000-0100-0000EB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08" name="Text Box 8">
          <a:extLst>
            <a:ext uri="{FF2B5EF4-FFF2-40B4-BE49-F238E27FC236}">
              <a16:creationId xmlns:a16="http://schemas.microsoft.com/office/drawing/2014/main" id="{00000000-0008-0000-0100-0000EC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09" name="Text Box 9">
          <a:extLst>
            <a:ext uri="{FF2B5EF4-FFF2-40B4-BE49-F238E27FC236}">
              <a16:creationId xmlns:a16="http://schemas.microsoft.com/office/drawing/2014/main" id="{00000000-0008-0000-0100-0000ED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10" name="Text Box 11">
          <a:extLst>
            <a:ext uri="{FF2B5EF4-FFF2-40B4-BE49-F238E27FC236}">
              <a16:creationId xmlns:a16="http://schemas.microsoft.com/office/drawing/2014/main" id="{00000000-0008-0000-0100-0000EE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11" name="Text Box 8">
          <a:extLst>
            <a:ext uri="{FF2B5EF4-FFF2-40B4-BE49-F238E27FC236}">
              <a16:creationId xmlns:a16="http://schemas.microsoft.com/office/drawing/2014/main" id="{00000000-0008-0000-0100-0000EF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12" name="Text Box 9">
          <a:extLst>
            <a:ext uri="{FF2B5EF4-FFF2-40B4-BE49-F238E27FC236}">
              <a16:creationId xmlns:a16="http://schemas.microsoft.com/office/drawing/2014/main" id="{00000000-0008-0000-0100-0000F0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13" name="Text Box 11">
          <a:extLst>
            <a:ext uri="{FF2B5EF4-FFF2-40B4-BE49-F238E27FC236}">
              <a16:creationId xmlns:a16="http://schemas.microsoft.com/office/drawing/2014/main" id="{00000000-0008-0000-0100-0000F1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14" name="Text Box 8">
          <a:extLst>
            <a:ext uri="{FF2B5EF4-FFF2-40B4-BE49-F238E27FC236}">
              <a16:creationId xmlns:a16="http://schemas.microsoft.com/office/drawing/2014/main" id="{00000000-0008-0000-0100-0000F2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15" name="Text Box 9">
          <a:extLst>
            <a:ext uri="{FF2B5EF4-FFF2-40B4-BE49-F238E27FC236}">
              <a16:creationId xmlns:a16="http://schemas.microsoft.com/office/drawing/2014/main" id="{00000000-0008-0000-0100-0000F3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16" name="Text Box 11">
          <a:extLst>
            <a:ext uri="{FF2B5EF4-FFF2-40B4-BE49-F238E27FC236}">
              <a16:creationId xmlns:a16="http://schemas.microsoft.com/office/drawing/2014/main" id="{00000000-0008-0000-0100-0000F4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17" name="Text Box 8">
          <a:extLst>
            <a:ext uri="{FF2B5EF4-FFF2-40B4-BE49-F238E27FC236}">
              <a16:creationId xmlns:a16="http://schemas.microsoft.com/office/drawing/2014/main" id="{00000000-0008-0000-0100-0000F5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18" name="Text Box 9">
          <a:extLst>
            <a:ext uri="{FF2B5EF4-FFF2-40B4-BE49-F238E27FC236}">
              <a16:creationId xmlns:a16="http://schemas.microsoft.com/office/drawing/2014/main" id="{00000000-0008-0000-0100-0000F6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19" name="Text Box 11">
          <a:extLst>
            <a:ext uri="{FF2B5EF4-FFF2-40B4-BE49-F238E27FC236}">
              <a16:creationId xmlns:a16="http://schemas.microsoft.com/office/drawing/2014/main" id="{00000000-0008-0000-0100-0000F7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20" name="Text Box 8">
          <a:extLst>
            <a:ext uri="{FF2B5EF4-FFF2-40B4-BE49-F238E27FC236}">
              <a16:creationId xmlns:a16="http://schemas.microsoft.com/office/drawing/2014/main" id="{00000000-0008-0000-0100-0000F8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21" name="Text Box 9">
          <a:extLst>
            <a:ext uri="{FF2B5EF4-FFF2-40B4-BE49-F238E27FC236}">
              <a16:creationId xmlns:a16="http://schemas.microsoft.com/office/drawing/2014/main" id="{00000000-0008-0000-0100-0000F9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22" name="Text Box 11">
          <a:extLst>
            <a:ext uri="{FF2B5EF4-FFF2-40B4-BE49-F238E27FC236}">
              <a16:creationId xmlns:a16="http://schemas.microsoft.com/office/drawing/2014/main" id="{00000000-0008-0000-0100-0000FA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23" name="Text Box 8">
          <a:extLst>
            <a:ext uri="{FF2B5EF4-FFF2-40B4-BE49-F238E27FC236}">
              <a16:creationId xmlns:a16="http://schemas.microsoft.com/office/drawing/2014/main" id="{00000000-0008-0000-0100-0000FB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24" name="Text Box 9">
          <a:extLst>
            <a:ext uri="{FF2B5EF4-FFF2-40B4-BE49-F238E27FC236}">
              <a16:creationId xmlns:a16="http://schemas.microsoft.com/office/drawing/2014/main" id="{00000000-0008-0000-0100-0000FC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25" name="Text Box 11">
          <a:extLst>
            <a:ext uri="{FF2B5EF4-FFF2-40B4-BE49-F238E27FC236}">
              <a16:creationId xmlns:a16="http://schemas.microsoft.com/office/drawing/2014/main" id="{00000000-0008-0000-0100-0000FD0C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3326" name="Text Box 8">
          <a:extLst>
            <a:ext uri="{FF2B5EF4-FFF2-40B4-BE49-F238E27FC236}">
              <a16:creationId xmlns:a16="http://schemas.microsoft.com/office/drawing/2014/main" id="{00000000-0008-0000-0100-0000FE0C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327" name="Text Box 11">
          <a:extLst>
            <a:ext uri="{FF2B5EF4-FFF2-40B4-BE49-F238E27FC236}">
              <a16:creationId xmlns:a16="http://schemas.microsoft.com/office/drawing/2014/main" id="{00000000-0008-0000-0100-0000FF0C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28" name="Text Box 8">
          <a:extLst>
            <a:ext uri="{FF2B5EF4-FFF2-40B4-BE49-F238E27FC236}">
              <a16:creationId xmlns:a16="http://schemas.microsoft.com/office/drawing/2014/main" id="{00000000-0008-0000-0100-0000000D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29" name="Text Box 9">
          <a:extLst>
            <a:ext uri="{FF2B5EF4-FFF2-40B4-BE49-F238E27FC236}">
              <a16:creationId xmlns:a16="http://schemas.microsoft.com/office/drawing/2014/main" id="{00000000-0008-0000-0100-0000010D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30" name="Text Box 11">
          <a:extLst>
            <a:ext uri="{FF2B5EF4-FFF2-40B4-BE49-F238E27FC236}">
              <a16:creationId xmlns:a16="http://schemas.microsoft.com/office/drawing/2014/main" id="{00000000-0008-0000-0100-0000020D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331" name="Text Box 8">
          <a:extLst>
            <a:ext uri="{FF2B5EF4-FFF2-40B4-BE49-F238E27FC236}">
              <a16:creationId xmlns:a16="http://schemas.microsoft.com/office/drawing/2014/main" id="{00000000-0008-0000-0100-0000030D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332" name="Text Box 9">
          <a:extLst>
            <a:ext uri="{FF2B5EF4-FFF2-40B4-BE49-F238E27FC236}">
              <a16:creationId xmlns:a16="http://schemas.microsoft.com/office/drawing/2014/main" id="{00000000-0008-0000-0100-0000040D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333" name="Text Box 11">
          <a:extLst>
            <a:ext uri="{FF2B5EF4-FFF2-40B4-BE49-F238E27FC236}">
              <a16:creationId xmlns:a16="http://schemas.microsoft.com/office/drawing/2014/main" id="{00000000-0008-0000-0100-0000050D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34" name="Text Box 8">
          <a:extLst>
            <a:ext uri="{FF2B5EF4-FFF2-40B4-BE49-F238E27FC236}">
              <a16:creationId xmlns:a16="http://schemas.microsoft.com/office/drawing/2014/main" id="{00000000-0008-0000-0100-0000060D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35" name="Text Box 9">
          <a:extLst>
            <a:ext uri="{FF2B5EF4-FFF2-40B4-BE49-F238E27FC236}">
              <a16:creationId xmlns:a16="http://schemas.microsoft.com/office/drawing/2014/main" id="{00000000-0008-0000-0100-0000070D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36" name="Text Box 11">
          <a:extLst>
            <a:ext uri="{FF2B5EF4-FFF2-40B4-BE49-F238E27FC236}">
              <a16:creationId xmlns:a16="http://schemas.microsoft.com/office/drawing/2014/main" id="{00000000-0008-0000-0100-0000080D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337" name="Text Box 8">
          <a:extLst>
            <a:ext uri="{FF2B5EF4-FFF2-40B4-BE49-F238E27FC236}">
              <a16:creationId xmlns:a16="http://schemas.microsoft.com/office/drawing/2014/main" id="{00000000-0008-0000-0100-0000090D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338" name="Text Box 9">
          <a:extLst>
            <a:ext uri="{FF2B5EF4-FFF2-40B4-BE49-F238E27FC236}">
              <a16:creationId xmlns:a16="http://schemas.microsoft.com/office/drawing/2014/main" id="{00000000-0008-0000-0100-00000A0D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85725"/>
    <xdr:sp macro="" textlink="">
      <xdr:nvSpPr>
        <xdr:cNvPr id="3339" name="Text Box 11">
          <a:extLst>
            <a:ext uri="{FF2B5EF4-FFF2-40B4-BE49-F238E27FC236}">
              <a16:creationId xmlns:a16="http://schemas.microsoft.com/office/drawing/2014/main" id="{00000000-0008-0000-0100-00000B0D0000}"/>
            </a:ext>
          </a:extLst>
        </xdr:cNvPr>
        <xdr:cNvSpPr txBox="1">
          <a:spLocks noChangeArrowheads="1"/>
        </xdr:cNvSpPr>
      </xdr:nvSpPr>
      <xdr:spPr bwMode="auto">
        <a:xfrm>
          <a:off x="428625" y="6877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40" name="Text Box 8">
          <a:extLst>
            <a:ext uri="{FF2B5EF4-FFF2-40B4-BE49-F238E27FC236}">
              <a16:creationId xmlns:a16="http://schemas.microsoft.com/office/drawing/2014/main" id="{00000000-0008-0000-0100-00000C0D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41" name="Text Box 9">
          <a:extLst>
            <a:ext uri="{FF2B5EF4-FFF2-40B4-BE49-F238E27FC236}">
              <a16:creationId xmlns:a16="http://schemas.microsoft.com/office/drawing/2014/main" id="{00000000-0008-0000-0100-00000D0D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13</xdr:row>
      <xdr:rowOff>0</xdr:rowOff>
    </xdr:from>
    <xdr:ext cx="76200" cy="28575"/>
    <xdr:sp macro="" textlink="">
      <xdr:nvSpPr>
        <xdr:cNvPr id="3342" name="Text Box 11">
          <a:extLst>
            <a:ext uri="{FF2B5EF4-FFF2-40B4-BE49-F238E27FC236}">
              <a16:creationId xmlns:a16="http://schemas.microsoft.com/office/drawing/2014/main" id="{00000000-0008-0000-0100-00000E0D0000}"/>
            </a:ext>
          </a:extLst>
        </xdr:cNvPr>
        <xdr:cNvSpPr txBox="1">
          <a:spLocks noChangeArrowheads="1"/>
        </xdr:cNvSpPr>
      </xdr:nvSpPr>
      <xdr:spPr bwMode="auto">
        <a:xfrm>
          <a:off x="42862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3343" name="Text Box 8">
          <a:extLst>
            <a:ext uri="{FF2B5EF4-FFF2-40B4-BE49-F238E27FC236}">
              <a16:creationId xmlns:a16="http://schemas.microsoft.com/office/drawing/2014/main" id="{00000000-0008-0000-0100-00000F0D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344" name="Text Box 11">
          <a:extLst>
            <a:ext uri="{FF2B5EF4-FFF2-40B4-BE49-F238E27FC236}">
              <a16:creationId xmlns:a16="http://schemas.microsoft.com/office/drawing/2014/main" id="{00000000-0008-0000-0100-0000100D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345" name="Text Box 11">
          <a:extLst>
            <a:ext uri="{FF2B5EF4-FFF2-40B4-BE49-F238E27FC236}">
              <a16:creationId xmlns:a16="http://schemas.microsoft.com/office/drawing/2014/main" id="{00000000-0008-0000-0100-0000110D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346" name="Text Box 11">
          <a:extLst>
            <a:ext uri="{FF2B5EF4-FFF2-40B4-BE49-F238E27FC236}">
              <a16:creationId xmlns:a16="http://schemas.microsoft.com/office/drawing/2014/main" id="{00000000-0008-0000-0100-0000120D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347" name="Text Box 11">
          <a:extLst>
            <a:ext uri="{FF2B5EF4-FFF2-40B4-BE49-F238E27FC236}">
              <a16:creationId xmlns:a16="http://schemas.microsoft.com/office/drawing/2014/main" id="{00000000-0008-0000-0100-0000130D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348" name="Text Box 11">
          <a:extLst>
            <a:ext uri="{FF2B5EF4-FFF2-40B4-BE49-F238E27FC236}">
              <a16:creationId xmlns:a16="http://schemas.microsoft.com/office/drawing/2014/main" id="{00000000-0008-0000-0100-0000140D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349" name="Text Box 11">
          <a:extLst>
            <a:ext uri="{FF2B5EF4-FFF2-40B4-BE49-F238E27FC236}">
              <a16:creationId xmlns:a16="http://schemas.microsoft.com/office/drawing/2014/main" id="{00000000-0008-0000-0100-0000150D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350" name="Text Box 11">
          <a:extLst>
            <a:ext uri="{FF2B5EF4-FFF2-40B4-BE49-F238E27FC236}">
              <a16:creationId xmlns:a16="http://schemas.microsoft.com/office/drawing/2014/main" id="{00000000-0008-0000-0100-0000160D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351" name="Text Box 11">
          <a:extLst>
            <a:ext uri="{FF2B5EF4-FFF2-40B4-BE49-F238E27FC236}">
              <a16:creationId xmlns:a16="http://schemas.microsoft.com/office/drawing/2014/main" id="{00000000-0008-0000-0100-0000170D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352" name="Text Box 11">
          <a:extLst>
            <a:ext uri="{FF2B5EF4-FFF2-40B4-BE49-F238E27FC236}">
              <a16:creationId xmlns:a16="http://schemas.microsoft.com/office/drawing/2014/main" id="{00000000-0008-0000-0100-0000180D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13</xdr:row>
      <xdr:rowOff>0</xdr:rowOff>
    </xdr:from>
    <xdr:ext cx="76200" cy="28575"/>
    <xdr:sp macro="" textlink="">
      <xdr:nvSpPr>
        <xdr:cNvPr id="3353" name="Text Box 8">
          <a:extLst>
            <a:ext uri="{FF2B5EF4-FFF2-40B4-BE49-F238E27FC236}">
              <a16:creationId xmlns:a16="http://schemas.microsoft.com/office/drawing/2014/main" id="{00000000-0008-0000-0100-0000190D0000}"/>
            </a:ext>
          </a:extLst>
        </xdr:cNvPr>
        <xdr:cNvSpPr txBox="1">
          <a:spLocks noChangeArrowheads="1"/>
        </xdr:cNvSpPr>
      </xdr:nvSpPr>
      <xdr:spPr bwMode="auto">
        <a:xfrm>
          <a:off x="485775" y="6877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13</xdr:row>
      <xdr:rowOff>0</xdr:rowOff>
    </xdr:from>
    <xdr:ext cx="73090" cy="28575"/>
    <xdr:sp macro="" textlink="">
      <xdr:nvSpPr>
        <xdr:cNvPr id="3354" name="Text Box 11">
          <a:extLst>
            <a:ext uri="{FF2B5EF4-FFF2-40B4-BE49-F238E27FC236}">
              <a16:creationId xmlns:a16="http://schemas.microsoft.com/office/drawing/2014/main" id="{00000000-0008-0000-0100-00001A0D0000}"/>
            </a:ext>
          </a:extLst>
        </xdr:cNvPr>
        <xdr:cNvSpPr txBox="1">
          <a:spLocks noChangeArrowheads="1"/>
        </xdr:cNvSpPr>
      </xdr:nvSpPr>
      <xdr:spPr bwMode="auto">
        <a:xfrm>
          <a:off x="409575" y="6877050"/>
          <a:ext cx="7309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119</xdr:row>
      <xdr:rowOff>0</xdr:rowOff>
    </xdr:from>
    <xdr:to>
      <xdr:col>1</xdr:col>
      <xdr:colOff>76200</xdr:colOff>
      <xdr:row>119</xdr:row>
      <xdr:rowOff>28575</xdr:rowOff>
    </xdr:to>
    <xdr:sp macro="" textlink="">
      <xdr:nvSpPr>
        <xdr:cNvPr id="6636" name="Text Box 8">
          <a:extLst>
            <a:ext uri="{FF2B5EF4-FFF2-40B4-BE49-F238E27FC236}">
              <a16:creationId xmlns:a16="http://schemas.microsoft.com/office/drawing/2014/main" id="{00000000-0008-0000-0300-0000EC19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37" name="Text Box 9">
          <a:extLst>
            <a:ext uri="{FF2B5EF4-FFF2-40B4-BE49-F238E27FC236}">
              <a16:creationId xmlns:a16="http://schemas.microsoft.com/office/drawing/2014/main" id="{00000000-0008-0000-0300-0000ED19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38" name="Text Box 11">
          <a:extLst>
            <a:ext uri="{FF2B5EF4-FFF2-40B4-BE49-F238E27FC236}">
              <a16:creationId xmlns:a16="http://schemas.microsoft.com/office/drawing/2014/main" id="{00000000-0008-0000-0300-0000EE19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39" name="Text Box 8">
          <a:extLst>
            <a:ext uri="{FF2B5EF4-FFF2-40B4-BE49-F238E27FC236}">
              <a16:creationId xmlns:a16="http://schemas.microsoft.com/office/drawing/2014/main" id="{00000000-0008-0000-0300-0000EF19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40" name="Text Box 9">
          <a:extLst>
            <a:ext uri="{FF2B5EF4-FFF2-40B4-BE49-F238E27FC236}">
              <a16:creationId xmlns:a16="http://schemas.microsoft.com/office/drawing/2014/main" id="{00000000-0008-0000-0300-0000F019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41" name="Text Box 11">
          <a:extLst>
            <a:ext uri="{FF2B5EF4-FFF2-40B4-BE49-F238E27FC236}">
              <a16:creationId xmlns:a16="http://schemas.microsoft.com/office/drawing/2014/main" id="{00000000-0008-0000-0300-0000F119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42" name="Text Box 8">
          <a:extLst>
            <a:ext uri="{FF2B5EF4-FFF2-40B4-BE49-F238E27FC236}">
              <a16:creationId xmlns:a16="http://schemas.microsoft.com/office/drawing/2014/main" id="{00000000-0008-0000-0300-0000F219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43" name="Text Box 9">
          <a:extLst>
            <a:ext uri="{FF2B5EF4-FFF2-40B4-BE49-F238E27FC236}">
              <a16:creationId xmlns:a16="http://schemas.microsoft.com/office/drawing/2014/main" id="{00000000-0008-0000-0300-0000F319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44" name="Text Box 11">
          <a:extLst>
            <a:ext uri="{FF2B5EF4-FFF2-40B4-BE49-F238E27FC236}">
              <a16:creationId xmlns:a16="http://schemas.microsoft.com/office/drawing/2014/main" id="{00000000-0008-0000-0300-0000F419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45" name="Text Box 8">
          <a:extLst>
            <a:ext uri="{FF2B5EF4-FFF2-40B4-BE49-F238E27FC236}">
              <a16:creationId xmlns:a16="http://schemas.microsoft.com/office/drawing/2014/main" id="{00000000-0008-0000-0300-0000F519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46" name="Text Box 9">
          <a:extLst>
            <a:ext uri="{FF2B5EF4-FFF2-40B4-BE49-F238E27FC236}">
              <a16:creationId xmlns:a16="http://schemas.microsoft.com/office/drawing/2014/main" id="{00000000-0008-0000-0300-0000F619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47" name="Text Box 11">
          <a:extLst>
            <a:ext uri="{FF2B5EF4-FFF2-40B4-BE49-F238E27FC236}">
              <a16:creationId xmlns:a16="http://schemas.microsoft.com/office/drawing/2014/main" id="{00000000-0008-0000-0300-0000F719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48" name="Text Box 8">
          <a:extLst>
            <a:ext uri="{FF2B5EF4-FFF2-40B4-BE49-F238E27FC236}">
              <a16:creationId xmlns:a16="http://schemas.microsoft.com/office/drawing/2014/main" id="{00000000-0008-0000-0300-0000F819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49" name="Text Box 9">
          <a:extLst>
            <a:ext uri="{FF2B5EF4-FFF2-40B4-BE49-F238E27FC236}">
              <a16:creationId xmlns:a16="http://schemas.microsoft.com/office/drawing/2014/main" id="{00000000-0008-0000-0300-0000F919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50" name="Text Box 11">
          <a:extLst>
            <a:ext uri="{FF2B5EF4-FFF2-40B4-BE49-F238E27FC236}">
              <a16:creationId xmlns:a16="http://schemas.microsoft.com/office/drawing/2014/main" id="{00000000-0008-0000-0300-0000FA19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51" name="Text Box 8">
          <a:extLst>
            <a:ext uri="{FF2B5EF4-FFF2-40B4-BE49-F238E27FC236}">
              <a16:creationId xmlns:a16="http://schemas.microsoft.com/office/drawing/2014/main" id="{00000000-0008-0000-0300-0000FB19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52" name="Text Box 9">
          <a:extLst>
            <a:ext uri="{FF2B5EF4-FFF2-40B4-BE49-F238E27FC236}">
              <a16:creationId xmlns:a16="http://schemas.microsoft.com/office/drawing/2014/main" id="{00000000-0008-0000-0300-0000FC19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53" name="Text Box 11">
          <a:extLst>
            <a:ext uri="{FF2B5EF4-FFF2-40B4-BE49-F238E27FC236}">
              <a16:creationId xmlns:a16="http://schemas.microsoft.com/office/drawing/2014/main" id="{00000000-0008-0000-0300-0000FD19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54" name="Text Box 11">
          <a:extLst>
            <a:ext uri="{FF2B5EF4-FFF2-40B4-BE49-F238E27FC236}">
              <a16:creationId xmlns:a16="http://schemas.microsoft.com/office/drawing/2014/main" id="{00000000-0008-0000-0300-0000FE19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55" name="Text Box 9">
          <a:extLst>
            <a:ext uri="{FF2B5EF4-FFF2-40B4-BE49-F238E27FC236}">
              <a16:creationId xmlns:a16="http://schemas.microsoft.com/office/drawing/2014/main" id="{00000000-0008-0000-0300-0000FF19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56" name="Text Box 11">
          <a:extLst>
            <a:ext uri="{FF2B5EF4-FFF2-40B4-BE49-F238E27FC236}">
              <a16:creationId xmlns:a16="http://schemas.microsoft.com/office/drawing/2014/main" id="{00000000-0008-0000-0300-000000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57" name="Text Box 8">
          <a:extLst>
            <a:ext uri="{FF2B5EF4-FFF2-40B4-BE49-F238E27FC236}">
              <a16:creationId xmlns:a16="http://schemas.microsoft.com/office/drawing/2014/main" id="{00000000-0008-0000-0300-000001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58" name="Text Box 9">
          <a:extLst>
            <a:ext uri="{FF2B5EF4-FFF2-40B4-BE49-F238E27FC236}">
              <a16:creationId xmlns:a16="http://schemas.microsoft.com/office/drawing/2014/main" id="{00000000-0008-0000-0300-000002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59" name="Text Box 11">
          <a:extLst>
            <a:ext uri="{FF2B5EF4-FFF2-40B4-BE49-F238E27FC236}">
              <a16:creationId xmlns:a16="http://schemas.microsoft.com/office/drawing/2014/main" id="{00000000-0008-0000-0300-000003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60" name="Text Box 8">
          <a:extLst>
            <a:ext uri="{FF2B5EF4-FFF2-40B4-BE49-F238E27FC236}">
              <a16:creationId xmlns:a16="http://schemas.microsoft.com/office/drawing/2014/main" id="{00000000-0008-0000-0300-000004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61" name="Text Box 9">
          <a:extLst>
            <a:ext uri="{FF2B5EF4-FFF2-40B4-BE49-F238E27FC236}">
              <a16:creationId xmlns:a16="http://schemas.microsoft.com/office/drawing/2014/main" id="{00000000-0008-0000-0300-000005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62" name="Text Box 11">
          <a:extLst>
            <a:ext uri="{FF2B5EF4-FFF2-40B4-BE49-F238E27FC236}">
              <a16:creationId xmlns:a16="http://schemas.microsoft.com/office/drawing/2014/main" id="{00000000-0008-0000-0300-000006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63" name="Text Box 8">
          <a:extLst>
            <a:ext uri="{FF2B5EF4-FFF2-40B4-BE49-F238E27FC236}">
              <a16:creationId xmlns:a16="http://schemas.microsoft.com/office/drawing/2014/main" id="{00000000-0008-0000-0300-000007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64" name="Text Box 9">
          <a:extLst>
            <a:ext uri="{FF2B5EF4-FFF2-40B4-BE49-F238E27FC236}">
              <a16:creationId xmlns:a16="http://schemas.microsoft.com/office/drawing/2014/main" id="{00000000-0008-0000-0300-000008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65" name="Text Box 11">
          <a:extLst>
            <a:ext uri="{FF2B5EF4-FFF2-40B4-BE49-F238E27FC236}">
              <a16:creationId xmlns:a16="http://schemas.microsoft.com/office/drawing/2014/main" id="{00000000-0008-0000-0300-000009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66" name="Text Box 8">
          <a:extLst>
            <a:ext uri="{FF2B5EF4-FFF2-40B4-BE49-F238E27FC236}">
              <a16:creationId xmlns:a16="http://schemas.microsoft.com/office/drawing/2014/main" id="{00000000-0008-0000-0300-00000A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67" name="Text Box 9">
          <a:extLst>
            <a:ext uri="{FF2B5EF4-FFF2-40B4-BE49-F238E27FC236}">
              <a16:creationId xmlns:a16="http://schemas.microsoft.com/office/drawing/2014/main" id="{00000000-0008-0000-0300-00000B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68" name="Text Box 11">
          <a:extLst>
            <a:ext uri="{FF2B5EF4-FFF2-40B4-BE49-F238E27FC236}">
              <a16:creationId xmlns:a16="http://schemas.microsoft.com/office/drawing/2014/main" id="{00000000-0008-0000-0300-00000C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69" name="Text Box 8">
          <a:extLst>
            <a:ext uri="{FF2B5EF4-FFF2-40B4-BE49-F238E27FC236}">
              <a16:creationId xmlns:a16="http://schemas.microsoft.com/office/drawing/2014/main" id="{00000000-0008-0000-0300-00000D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70" name="Text Box 9">
          <a:extLst>
            <a:ext uri="{FF2B5EF4-FFF2-40B4-BE49-F238E27FC236}">
              <a16:creationId xmlns:a16="http://schemas.microsoft.com/office/drawing/2014/main" id="{00000000-0008-0000-0300-00000E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71" name="Text Box 11">
          <a:extLst>
            <a:ext uri="{FF2B5EF4-FFF2-40B4-BE49-F238E27FC236}">
              <a16:creationId xmlns:a16="http://schemas.microsoft.com/office/drawing/2014/main" id="{00000000-0008-0000-0300-00000F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72" name="Text Box 8">
          <a:extLst>
            <a:ext uri="{FF2B5EF4-FFF2-40B4-BE49-F238E27FC236}">
              <a16:creationId xmlns:a16="http://schemas.microsoft.com/office/drawing/2014/main" id="{00000000-0008-0000-0300-000010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73" name="Text Box 9">
          <a:extLst>
            <a:ext uri="{FF2B5EF4-FFF2-40B4-BE49-F238E27FC236}">
              <a16:creationId xmlns:a16="http://schemas.microsoft.com/office/drawing/2014/main" id="{00000000-0008-0000-0300-000011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74" name="Text Box 11">
          <a:extLst>
            <a:ext uri="{FF2B5EF4-FFF2-40B4-BE49-F238E27FC236}">
              <a16:creationId xmlns:a16="http://schemas.microsoft.com/office/drawing/2014/main" id="{00000000-0008-0000-0300-000012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75" name="Text Box 8">
          <a:extLst>
            <a:ext uri="{FF2B5EF4-FFF2-40B4-BE49-F238E27FC236}">
              <a16:creationId xmlns:a16="http://schemas.microsoft.com/office/drawing/2014/main" id="{00000000-0008-0000-0300-000013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76" name="Text Box 9">
          <a:extLst>
            <a:ext uri="{FF2B5EF4-FFF2-40B4-BE49-F238E27FC236}">
              <a16:creationId xmlns:a16="http://schemas.microsoft.com/office/drawing/2014/main" id="{00000000-0008-0000-0300-000014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77" name="Text Box 11">
          <a:extLst>
            <a:ext uri="{FF2B5EF4-FFF2-40B4-BE49-F238E27FC236}">
              <a16:creationId xmlns:a16="http://schemas.microsoft.com/office/drawing/2014/main" id="{00000000-0008-0000-0300-000015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78" name="Text Box 8">
          <a:extLst>
            <a:ext uri="{FF2B5EF4-FFF2-40B4-BE49-F238E27FC236}">
              <a16:creationId xmlns:a16="http://schemas.microsoft.com/office/drawing/2014/main" id="{00000000-0008-0000-0300-000016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79" name="Text Box 9">
          <a:extLst>
            <a:ext uri="{FF2B5EF4-FFF2-40B4-BE49-F238E27FC236}">
              <a16:creationId xmlns:a16="http://schemas.microsoft.com/office/drawing/2014/main" id="{00000000-0008-0000-0300-000017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80" name="Text Box 11">
          <a:extLst>
            <a:ext uri="{FF2B5EF4-FFF2-40B4-BE49-F238E27FC236}">
              <a16:creationId xmlns:a16="http://schemas.microsoft.com/office/drawing/2014/main" id="{00000000-0008-0000-0300-000018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81" name="Text Box 8">
          <a:extLst>
            <a:ext uri="{FF2B5EF4-FFF2-40B4-BE49-F238E27FC236}">
              <a16:creationId xmlns:a16="http://schemas.microsoft.com/office/drawing/2014/main" id="{00000000-0008-0000-0300-000019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82" name="Text Box 9">
          <a:extLst>
            <a:ext uri="{FF2B5EF4-FFF2-40B4-BE49-F238E27FC236}">
              <a16:creationId xmlns:a16="http://schemas.microsoft.com/office/drawing/2014/main" id="{00000000-0008-0000-0300-00001A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83" name="Text Box 11">
          <a:extLst>
            <a:ext uri="{FF2B5EF4-FFF2-40B4-BE49-F238E27FC236}">
              <a16:creationId xmlns:a16="http://schemas.microsoft.com/office/drawing/2014/main" id="{00000000-0008-0000-0300-00001B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84" name="Text Box 8">
          <a:extLst>
            <a:ext uri="{FF2B5EF4-FFF2-40B4-BE49-F238E27FC236}">
              <a16:creationId xmlns:a16="http://schemas.microsoft.com/office/drawing/2014/main" id="{00000000-0008-0000-0300-00001C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85" name="Text Box 9">
          <a:extLst>
            <a:ext uri="{FF2B5EF4-FFF2-40B4-BE49-F238E27FC236}">
              <a16:creationId xmlns:a16="http://schemas.microsoft.com/office/drawing/2014/main" id="{00000000-0008-0000-0300-00001D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86" name="Text Box 11">
          <a:extLst>
            <a:ext uri="{FF2B5EF4-FFF2-40B4-BE49-F238E27FC236}">
              <a16:creationId xmlns:a16="http://schemas.microsoft.com/office/drawing/2014/main" id="{00000000-0008-0000-0300-00001E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87" name="Text Box 8">
          <a:extLst>
            <a:ext uri="{FF2B5EF4-FFF2-40B4-BE49-F238E27FC236}">
              <a16:creationId xmlns:a16="http://schemas.microsoft.com/office/drawing/2014/main" id="{00000000-0008-0000-0300-00001F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88" name="Text Box 9">
          <a:extLst>
            <a:ext uri="{FF2B5EF4-FFF2-40B4-BE49-F238E27FC236}">
              <a16:creationId xmlns:a16="http://schemas.microsoft.com/office/drawing/2014/main" id="{00000000-0008-0000-0300-000020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89" name="Text Box 11">
          <a:extLst>
            <a:ext uri="{FF2B5EF4-FFF2-40B4-BE49-F238E27FC236}">
              <a16:creationId xmlns:a16="http://schemas.microsoft.com/office/drawing/2014/main" id="{00000000-0008-0000-0300-000021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119</xdr:row>
      <xdr:rowOff>0</xdr:rowOff>
    </xdr:from>
    <xdr:to>
      <xdr:col>1</xdr:col>
      <xdr:colOff>133350</xdr:colOff>
      <xdr:row>119</xdr:row>
      <xdr:rowOff>28575</xdr:rowOff>
    </xdr:to>
    <xdr:sp macro="" textlink="">
      <xdr:nvSpPr>
        <xdr:cNvPr id="6690" name="Text Box 8">
          <a:extLst>
            <a:ext uri="{FF2B5EF4-FFF2-40B4-BE49-F238E27FC236}">
              <a16:creationId xmlns:a16="http://schemas.microsoft.com/office/drawing/2014/main" id="{00000000-0008-0000-0300-0000221A0000}"/>
            </a:ext>
          </a:extLst>
        </xdr:cNvPr>
        <xdr:cNvSpPr txBox="1">
          <a:spLocks noChangeArrowheads="1"/>
        </xdr:cNvSpPr>
      </xdr:nvSpPr>
      <xdr:spPr bwMode="auto">
        <a:xfrm>
          <a:off x="33337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691" name="Text Box 11">
          <a:extLst>
            <a:ext uri="{FF2B5EF4-FFF2-40B4-BE49-F238E27FC236}">
              <a16:creationId xmlns:a16="http://schemas.microsoft.com/office/drawing/2014/main" id="{00000000-0008-0000-0300-0000231A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92" name="Text Box 8">
          <a:extLst>
            <a:ext uri="{FF2B5EF4-FFF2-40B4-BE49-F238E27FC236}">
              <a16:creationId xmlns:a16="http://schemas.microsoft.com/office/drawing/2014/main" id="{00000000-0008-0000-0300-000024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93" name="Text Box 9">
          <a:extLst>
            <a:ext uri="{FF2B5EF4-FFF2-40B4-BE49-F238E27FC236}">
              <a16:creationId xmlns:a16="http://schemas.microsoft.com/office/drawing/2014/main" id="{00000000-0008-0000-0300-000025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94" name="Text Box 11">
          <a:extLst>
            <a:ext uri="{FF2B5EF4-FFF2-40B4-BE49-F238E27FC236}">
              <a16:creationId xmlns:a16="http://schemas.microsoft.com/office/drawing/2014/main" id="{00000000-0008-0000-0300-000026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119</xdr:row>
      <xdr:rowOff>0</xdr:rowOff>
    </xdr:from>
    <xdr:to>
      <xdr:col>1</xdr:col>
      <xdr:colOff>152400</xdr:colOff>
      <xdr:row>119</xdr:row>
      <xdr:rowOff>28575</xdr:rowOff>
    </xdr:to>
    <xdr:sp macro="" textlink="">
      <xdr:nvSpPr>
        <xdr:cNvPr id="6695" name="Text Box 11">
          <a:extLst>
            <a:ext uri="{FF2B5EF4-FFF2-40B4-BE49-F238E27FC236}">
              <a16:creationId xmlns:a16="http://schemas.microsoft.com/office/drawing/2014/main" id="{00000000-0008-0000-0300-0000271A0000}"/>
            </a:ext>
          </a:extLst>
        </xdr:cNvPr>
        <xdr:cNvSpPr txBox="1">
          <a:spLocks noChangeArrowheads="1"/>
        </xdr:cNvSpPr>
      </xdr:nvSpPr>
      <xdr:spPr bwMode="auto">
        <a:xfrm>
          <a:off x="3524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85725</xdr:rowOff>
    </xdr:to>
    <xdr:sp macro="" textlink="">
      <xdr:nvSpPr>
        <xdr:cNvPr id="6696" name="Text Box 8">
          <a:extLst>
            <a:ext uri="{FF2B5EF4-FFF2-40B4-BE49-F238E27FC236}">
              <a16:creationId xmlns:a16="http://schemas.microsoft.com/office/drawing/2014/main" id="{00000000-0008-0000-0300-0000281A0000}"/>
            </a:ext>
          </a:extLst>
        </xdr:cNvPr>
        <xdr:cNvSpPr txBox="1">
          <a:spLocks noChangeArrowheads="1"/>
        </xdr:cNvSpPr>
      </xdr:nvSpPr>
      <xdr:spPr bwMode="auto">
        <a:xfrm>
          <a:off x="276225" y="86296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85725</xdr:rowOff>
    </xdr:to>
    <xdr:sp macro="" textlink="">
      <xdr:nvSpPr>
        <xdr:cNvPr id="6697" name="Text Box 9">
          <a:extLst>
            <a:ext uri="{FF2B5EF4-FFF2-40B4-BE49-F238E27FC236}">
              <a16:creationId xmlns:a16="http://schemas.microsoft.com/office/drawing/2014/main" id="{00000000-0008-0000-0300-0000291A0000}"/>
            </a:ext>
          </a:extLst>
        </xdr:cNvPr>
        <xdr:cNvSpPr txBox="1">
          <a:spLocks noChangeArrowheads="1"/>
        </xdr:cNvSpPr>
      </xdr:nvSpPr>
      <xdr:spPr bwMode="auto">
        <a:xfrm>
          <a:off x="276225" y="86296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85725</xdr:rowOff>
    </xdr:to>
    <xdr:sp macro="" textlink="">
      <xdr:nvSpPr>
        <xdr:cNvPr id="6698" name="Text Box 11">
          <a:extLst>
            <a:ext uri="{FF2B5EF4-FFF2-40B4-BE49-F238E27FC236}">
              <a16:creationId xmlns:a16="http://schemas.microsoft.com/office/drawing/2014/main" id="{00000000-0008-0000-0300-00002A1A0000}"/>
            </a:ext>
          </a:extLst>
        </xdr:cNvPr>
        <xdr:cNvSpPr txBox="1">
          <a:spLocks noChangeArrowheads="1"/>
        </xdr:cNvSpPr>
      </xdr:nvSpPr>
      <xdr:spPr bwMode="auto">
        <a:xfrm>
          <a:off x="276225" y="86296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699" name="Text Box 8">
          <a:extLst>
            <a:ext uri="{FF2B5EF4-FFF2-40B4-BE49-F238E27FC236}">
              <a16:creationId xmlns:a16="http://schemas.microsoft.com/office/drawing/2014/main" id="{00000000-0008-0000-0300-00002B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00" name="Text Box 9">
          <a:extLst>
            <a:ext uri="{FF2B5EF4-FFF2-40B4-BE49-F238E27FC236}">
              <a16:creationId xmlns:a16="http://schemas.microsoft.com/office/drawing/2014/main" id="{00000000-0008-0000-0300-00002C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01" name="Text Box 11">
          <a:extLst>
            <a:ext uri="{FF2B5EF4-FFF2-40B4-BE49-F238E27FC236}">
              <a16:creationId xmlns:a16="http://schemas.microsoft.com/office/drawing/2014/main" id="{00000000-0008-0000-0300-00002D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85725</xdr:rowOff>
    </xdr:to>
    <xdr:sp macro="" textlink="">
      <xdr:nvSpPr>
        <xdr:cNvPr id="6702" name="Text Box 8">
          <a:extLst>
            <a:ext uri="{FF2B5EF4-FFF2-40B4-BE49-F238E27FC236}">
              <a16:creationId xmlns:a16="http://schemas.microsoft.com/office/drawing/2014/main" id="{00000000-0008-0000-0300-00002E1A0000}"/>
            </a:ext>
          </a:extLst>
        </xdr:cNvPr>
        <xdr:cNvSpPr txBox="1">
          <a:spLocks noChangeArrowheads="1"/>
        </xdr:cNvSpPr>
      </xdr:nvSpPr>
      <xdr:spPr bwMode="auto">
        <a:xfrm>
          <a:off x="276225" y="86296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85725</xdr:rowOff>
    </xdr:to>
    <xdr:sp macro="" textlink="">
      <xdr:nvSpPr>
        <xdr:cNvPr id="6703" name="Text Box 9">
          <a:extLst>
            <a:ext uri="{FF2B5EF4-FFF2-40B4-BE49-F238E27FC236}">
              <a16:creationId xmlns:a16="http://schemas.microsoft.com/office/drawing/2014/main" id="{00000000-0008-0000-0300-00002F1A0000}"/>
            </a:ext>
          </a:extLst>
        </xdr:cNvPr>
        <xdr:cNvSpPr txBox="1">
          <a:spLocks noChangeArrowheads="1"/>
        </xdr:cNvSpPr>
      </xdr:nvSpPr>
      <xdr:spPr bwMode="auto">
        <a:xfrm>
          <a:off x="276225" y="86296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85725</xdr:rowOff>
    </xdr:to>
    <xdr:sp macro="" textlink="">
      <xdr:nvSpPr>
        <xdr:cNvPr id="6704" name="Text Box 11">
          <a:extLst>
            <a:ext uri="{FF2B5EF4-FFF2-40B4-BE49-F238E27FC236}">
              <a16:creationId xmlns:a16="http://schemas.microsoft.com/office/drawing/2014/main" id="{00000000-0008-0000-0300-0000301A0000}"/>
            </a:ext>
          </a:extLst>
        </xdr:cNvPr>
        <xdr:cNvSpPr txBox="1">
          <a:spLocks noChangeArrowheads="1"/>
        </xdr:cNvSpPr>
      </xdr:nvSpPr>
      <xdr:spPr bwMode="auto">
        <a:xfrm>
          <a:off x="276225" y="86296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05" name="Text Box 8">
          <a:extLst>
            <a:ext uri="{FF2B5EF4-FFF2-40B4-BE49-F238E27FC236}">
              <a16:creationId xmlns:a16="http://schemas.microsoft.com/office/drawing/2014/main" id="{00000000-0008-0000-0300-000031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06" name="Text Box 9">
          <a:extLst>
            <a:ext uri="{FF2B5EF4-FFF2-40B4-BE49-F238E27FC236}">
              <a16:creationId xmlns:a16="http://schemas.microsoft.com/office/drawing/2014/main" id="{00000000-0008-0000-0300-000032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07" name="Text Box 11">
          <a:extLst>
            <a:ext uri="{FF2B5EF4-FFF2-40B4-BE49-F238E27FC236}">
              <a16:creationId xmlns:a16="http://schemas.microsoft.com/office/drawing/2014/main" id="{00000000-0008-0000-0300-000033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119</xdr:row>
      <xdr:rowOff>0</xdr:rowOff>
    </xdr:from>
    <xdr:to>
      <xdr:col>1</xdr:col>
      <xdr:colOff>133350</xdr:colOff>
      <xdr:row>119</xdr:row>
      <xdr:rowOff>28575</xdr:rowOff>
    </xdr:to>
    <xdr:sp macro="" textlink="">
      <xdr:nvSpPr>
        <xdr:cNvPr id="6708" name="Text Box 8">
          <a:extLst>
            <a:ext uri="{FF2B5EF4-FFF2-40B4-BE49-F238E27FC236}">
              <a16:creationId xmlns:a16="http://schemas.microsoft.com/office/drawing/2014/main" id="{00000000-0008-0000-0300-0000341A0000}"/>
            </a:ext>
          </a:extLst>
        </xdr:cNvPr>
        <xdr:cNvSpPr txBox="1">
          <a:spLocks noChangeArrowheads="1"/>
        </xdr:cNvSpPr>
      </xdr:nvSpPr>
      <xdr:spPr bwMode="auto">
        <a:xfrm>
          <a:off x="33337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709" name="Text Box 11">
          <a:extLst>
            <a:ext uri="{FF2B5EF4-FFF2-40B4-BE49-F238E27FC236}">
              <a16:creationId xmlns:a16="http://schemas.microsoft.com/office/drawing/2014/main" id="{00000000-0008-0000-0300-0000351A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710" name="Text Box 11">
          <a:extLst>
            <a:ext uri="{FF2B5EF4-FFF2-40B4-BE49-F238E27FC236}">
              <a16:creationId xmlns:a16="http://schemas.microsoft.com/office/drawing/2014/main" id="{00000000-0008-0000-0300-0000361A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711" name="Text Box 11">
          <a:extLst>
            <a:ext uri="{FF2B5EF4-FFF2-40B4-BE49-F238E27FC236}">
              <a16:creationId xmlns:a16="http://schemas.microsoft.com/office/drawing/2014/main" id="{00000000-0008-0000-0300-0000371A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712" name="Text Box 11">
          <a:extLst>
            <a:ext uri="{FF2B5EF4-FFF2-40B4-BE49-F238E27FC236}">
              <a16:creationId xmlns:a16="http://schemas.microsoft.com/office/drawing/2014/main" id="{00000000-0008-0000-0300-0000381A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713" name="Text Box 11">
          <a:extLst>
            <a:ext uri="{FF2B5EF4-FFF2-40B4-BE49-F238E27FC236}">
              <a16:creationId xmlns:a16="http://schemas.microsoft.com/office/drawing/2014/main" id="{00000000-0008-0000-0300-0000391A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714" name="Text Box 11">
          <a:extLst>
            <a:ext uri="{FF2B5EF4-FFF2-40B4-BE49-F238E27FC236}">
              <a16:creationId xmlns:a16="http://schemas.microsoft.com/office/drawing/2014/main" id="{00000000-0008-0000-0300-00003A1A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715" name="Text Box 11">
          <a:extLst>
            <a:ext uri="{FF2B5EF4-FFF2-40B4-BE49-F238E27FC236}">
              <a16:creationId xmlns:a16="http://schemas.microsoft.com/office/drawing/2014/main" id="{00000000-0008-0000-0300-00003B1A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716" name="Text Box 11">
          <a:extLst>
            <a:ext uri="{FF2B5EF4-FFF2-40B4-BE49-F238E27FC236}">
              <a16:creationId xmlns:a16="http://schemas.microsoft.com/office/drawing/2014/main" id="{00000000-0008-0000-0300-00003C1A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717" name="Text Box 11">
          <a:extLst>
            <a:ext uri="{FF2B5EF4-FFF2-40B4-BE49-F238E27FC236}">
              <a16:creationId xmlns:a16="http://schemas.microsoft.com/office/drawing/2014/main" id="{00000000-0008-0000-0300-00003D1A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119</xdr:row>
      <xdr:rowOff>0</xdr:rowOff>
    </xdr:from>
    <xdr:to>
      <xdr:col>1</xdr:col>
      <xdr:colOff>133350</xdr:colOff>
      <xdr:row>119</xdr:row>
      <xdr:rowOff>28575</xdr:rowOff>
    </xdr:to>
    <xdr:sp macro="" textlink="">
      <xdr:nvSpPr>
        <xdr:cNvPr id="6718" name="Text Box 8">
          <a:extLst>
            <a:ext uri="{FF2B5EF4-FFF2-40B4-BE49-F238E27FC236}">
              <a16:creationId xmlns:a16="http://schemas.microsoft.com/office/drawing/2014/main" id="{00000000-0008-0000-0300-00003E1A0000}"/>
            </a:ext>
          </a:extLst>
        </xdr:cNvPr>
        <xdr:cNvSpPr txBox="1">
          <a:spLocks noChangeArrowheads="1"/>
        </xdr:cNvSpPr>
      </xdr:nvSpPr>
      <xdr:spPr bwMode="auto">
        <a:xfrm>
          <a:off x="33337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719" name="Text Box 11">
          <a:extLst>
            <a:ext uri="{FF2B5EF4-FFF2-40B4-BE49-F238E27FC236}">
              <a16:creationId xmlns:a16="http://schemas.microsoft.com/office/drawing/2014/main" id="{00000000-0008-0000-0300-00003F1A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20" name="Text Box 9">
          <a:extLst>
            <a:ext uri="{FF2B5EF4-FFF2-40B4-BE49-F238E27FC236}">
              <a16:creationId xmlns:a16="http://schemas.microsoft.com/office/drawing/2014/main" id="{00000000-0008-0000-0300-000040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21" name="Text Box 11">
          <a:extLst>
            <a:ext uri="{FF2B5EF4-FFF2-40B4-BE49-F238E27FC236}">
              <a16:creationId xmlns:a16="http://schemas.microsoft.com/office/drawing/2014/main" id="{00000000-0008-0000-0300-000041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22" name="Text Box 8">
          <a:extLst>
            <a:ext uri="{FF2B5EF4-FFF2-40B4-BE49-F238E27FC236}">
              <a16:creationId xmlns:a16="http://schemas.microsoft.com/office/drawing/2014/main" id="{00000000-0008-0000-0300-000042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23" name="Text Box 9">
          <a:extLst>
            <a:ext uri="{FF2B5EF4-FFF2-40B4-BE49-F238E27FC236}">
              <a16:creationId xmlns:a16="http://schemas.microsoft.com/office/drawing/2014/main" id="{00000000-0008-0000-0300-000043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24" name="Text Box 11">
          <a:extLst>
            <a:ext uri="{FF2B5EF4-FFF2-40B4-BE49-F238E27FC236}">
              <a16:creationId xmlns:a16="http://schemas.microsoft.com/office/drawing/2014/main" id="{00000000-0008-0000-0300-000044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25" name="Text Box 8">
          <a:extLst>
            <a:ext uri="{FF2B5EF4-FFF2-40B4-BE49-F238E27FC236}">
              <a16:creationId xmlns:a16="http://schemas.microsoft.com/office/drawing/2014/main" id="{00000000-0008-0000-0300-000045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26" name="Text Box 9">
          <a:extLst>
            <a:ext uri="{FF2B5EF4-FFF2-40B4-BE49-F238E27FC236}">
              <a16:creationId xmlns:a16="http://schemas.microsoft.com/office/drawing/2014/main" id="{00000000-0008-0000-0300-000046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27" name="Text Box 11">
          <a:extLst>
            <a:ext uri="{FF2B5EF4-FFF2-40B4-BE49-F238E27FC236}">
              <a16:creationId xmlns:a16="http://schemas.microsoft.com/office/drawing/2014/main" id="{00000000-0008-0000-0300-000047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28" name="Text Box 8">
          <a:extLst>
            <a:ext uri="{FF2B5EF4-FFF2-40B4-BE49-F238E27FC236}">
              <a16:creationId xmlns:a16="http://schemas.microsoft.com/office/drawing/2014/main" id="{00000000-0008-0000-0300-000048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29" name="Text Box 9">
          <a:extLst>
            <a:ext uri="{FF2B5EF4-FFF2-40B4-BE49-F238E27FC236}">
              <a16:creationId xmlns:a16="http://schemas.microsoft.com/office/drawing/2014/main" id="{00000000-0008-0000-0300-000049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30" name="Text Box 11">
          <a:extLst>
            <a:ext uri="{FF2B5EF4-FFF2-40B4-BE49-F238E27FC236}">
              <a16:creationId xmlns:a16="http://schemas.microsoft.com/office/drawing/2014/main" id="{00000000-0008-0000-0300-00004A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31" name="Text Box 8">
          <a:extLst>
            <a:ext uri="{FF2B5EF4-FFF2-40B4-BE49-F238E27FC236}">
              <a16:creationId xmlns:a16="http://schemas.microsoft.com/office/drawing/2014/main" id="{00000000-0008-0000-0300-00004B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32" name="Text Box 9">
          <a:extLst>
            <a:ext uri="{FF2B5EF4-FFF2-40B4-BE49-F238E27FC236}">
              <a16:creationId xmlns:a16="http://schemas.microsoft.com/office/drawing/2014/main" id="{00000000-0008-0000-0300-00004C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33" name="Text Box 11">
          <a:extLst>
            <a:ext uri="{FF2B5EF4-FFF2-40B4-BE49-F238E27FC236}">
              <a16:creationId xmlns:a16="http://schemas.microsoft.com/office/drawing/2014/main" id="{00000000-0008-0000-0300-00004D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34" name="Text Box 8">
          <a:extLst>
            <a:ext uri="{FF2B5EF4-FFF2-40B4-BE49-F238E27FC236}">
              <a16:creationId xmlns:a16="http://schemas.microsoft.com/office/drawing/2014/main" id="{00000000-0008-0000-0300-00004E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35" name="Text Box 9">
          <a:extLst>
            <a:ext uri="{FF2B5EF4-FFF2-40B4-BE49-F238E27FC236}">
              <a16:creationId xmlns:a16="http://schemas.microsoft.com/office/drawing/2014/main" id="{00000000-0008-0000-0300-00004F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36" name="Text Box 11">
          <a:extLst>
            <a:ext uri="{FF2B5EF4-FFF2-40B4-BE49-F238E27FC236}">
              <a16:creationId xmlns:a16="http://schemas.microsoft.com/office/drawing/2014/main" id="{00000000-0008-0000-0300-000050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37" name="Text Box 8">
          <a:extLst>
            <a:ext uri="{FF2B5EF4-FFF2-40B4-BE49-F238E27FC236}">
              <a16:creationId xmlns:a16="http://schemas.microsoft.com/office/drawing/2014/main" id="{00000000-0008-0000-0300-000051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38" name="Text Box 9">
          <a:extLst>
            <a:ext uri="{FF2B5EF4-FFF2-40B4-BE49-F238E27FC236}">
              <a16:creationId xmlns:a16="http://schemas.microsoft.com/office/drawing/2014/main" id="{00000000-0008-0000-0300-000052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39" name="Text Box 11">
          <a:extLst>
            <a:ext uri="{FF2B5EF4-FFF2-40B4-BE49-F238E27FC236}">
              <a16:creationId xmlns:a16="http://schemas.microsoft.com/office/drawing/2014/main" id="{00000000-0008-0000-0300-000053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40" name="Text Box 8">
          <a:extLst>
            <a:ext uri="{FF2B5EF4-FFF2-40B4-BE49-F238E27FC236}">
              <a16:creationId xmlns:a16="http://schemas.microsoft.com/office/drawing/2014/main" id="{00000000-0008-0000-0300-000054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41" name="Text Box 9">
          <a:extLst>
            <a:ext uri="{FF2B5EF4-FFF2-40B4-BE49-F238E27FC236}">
              <a16:creationId xmlns:a16="http://schemas.microsoft.com/office/drawing/2014/main" id="{00000000-0008-0000-0300-000055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42" name="Text Box 11">
          <a:extLst>
            <a:ext uri="{FF2B5EF4-FFF2-40B4-BE49-F238E27FC236}">
              <a16:creationId xmlns:a16="http://schemas.microsoft.com/office/drawing/2014/main" id="{00000000-0008-0000-0300-000056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43" name="Text Box 8">
          <a:extLst>
            <a:ext uri="{FF2B5EF4-FFF2-40B4-BE49-F238E27FC236}">
              <a16:creationId xmlns:a16="http://schemas.microsoft.com/office/drawing/2014/main" id="{00000000-0008-0000-0300-000057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44" name="Text Box 9">
          <a:extLst>
            <a:ext uri="{FF2B5EF4-FFF2-40B4-BE49-F238E27FC236}">
              <a16:creationId xmlns:a16="http://schemas.microsoft.com/office/drawing/2014/main" id="{00000000-0008-0000-0300-000058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45" name="Text Box 11">
          <a:extLst>
            <a:ext uri="{FF2B5EF4-FFF2-40B4-BE49-F238E27FC236}">
              <a16:creationId xmlns:a16="http://schemas.microsoft.com/office/drawing/2014/main" id="{00000000-0008-0000-0300-000059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46" name="Text Box 8">
          <a:extLst>
            <a:ext uri="{FF2B5EF4-FFF2-40B4-BE49-F238E27FC236}">
              <a16:creationId xmlns:a16="http://schemas.microsoft.com/office/drawing/2014/main" id="{00000000-0008-0000-0300-00005A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47" name="Text Box 9">
          <a:extLst>
            <a:ext uri="{FF2B5EF4-FFF2-40B4-BE49-F238E27FC236}">
              <a16:creationId xmlns:a16="http://schemas.microsoft.com/office/drawing/2014/main" id="{00000000-0008-0000-0300-00005B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48" name="Text Box 11">
          <a:extLst>
            <a:ext uri="{FF2B5EF4-FFF2-40B4-BE49-F238E27FC236}">
              <a16:creationId xmlns:a16="http://schemas.microsoft.com/office/drawing/2014/main" id="{00000000-0008-0000-0300-00005C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49" name="Text Box 8">
          <a:extLst>
            <a:ext uri="{FF2B5EF4-FFF2-40B4-BE49-F238E27FC236}">
              <a16:creationId xmlns:a16="http://schemas.microsoft.com/office/drawing/2014/main" id="{00000000-0008-0000-0300-00005D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50" name="Text Box 9">
          <a:extLst>
            <a:ext uri="{FF2B5EF4-FFF2-40B4-BE49-F238E27FC236}">
              <a16:creationId xmlns:a16="http://schemas.microsoft.com/office/drawing/2014/main" id="{00000000-0008-0000-0300-00005E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51" name="Text Box 11">
          <a:extLst>
            <a:ext uri="{FF2B5EF4-FFF2-40B4-BE49-F238E27FC236}">
              <a16:creationId xmlns:a16="http://schemas.microsoft.com/office/drawing/2014/main" id="{00000000-0008-0000-0300-00005F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52" name="Text Box 8">
          <a:extLst>
            <a:ext uri="{FF2B5EF4-FFF2-40B4-BE49-F238E27FC236}">
              <a16:creationId xmlns:a16="http://schemas.microsoft.com/office/drawing/2014/main" id="{00000000-0008-0000-0300-000060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53" name="Text Box 9">
          <a:extLst>
            <a:ext uri="{FF2B5EF4-FFF2-40B4-BE49-F238E27FC236}">
              <a16:creationId xmlns:a16="http://schemas.microsoft.com/office/drawing/2014/main" id="{00000000-0008-0000-0300-000061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54" name="Text Box 11">
          <a:extLst>
            <a:ext uri="{FF2B5EF4-FFF2-40B4-BE49-F238E27FC236}">
              <a16:creationId xmlns:a16="http://schemas.microsoft.com/office/drawing/2014/main" id="{00000000-0008-0000-0300-000062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119</xdr:row>
      <xdr:rowOff>0</xdr:rowOff>
    </xdr:from>
    <xdr:to>
      <xdr:col>1</xdr:col>
      <xdr:colOff>133350</xdr:colOff>
      <xdr:row>119</xdr:row>
      <xdr:rowOff>28575</xdr:rowOff>
    </xdr:to>
    <xdr:sp macro="" textlink="">
      <xdr:nvSpPr>
        <xdr:cNvPr id="6755" name="Text Box 8">
          <a:extLst>
            <a:ext uri="{FF2B5EF4-FFF2-40B4-BE49-F238E27FC236}">
              <a16:creationId xmlns:a16="http://schemas.microsoft.com/office/drawing/2014/main" id="{00000000-0008-0000-0300-0000631A0000}"/>
            </a:ext>
          </a:extLst>
        </xdr:cNvPr>
        <xdr:cNvSpPr txBox="1">
          <a:spLocks noChangeArrowheads="1"/>
        </xdr:cNvSpPr>
      </xdr:nvSpPr>
      <xdr:spPr bwMode="auto">
        <a:xfrm>
          <a:off x="33337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756" name="Text Box 11">
          <a:extLst>
            <a:ext uri="{FF2B5EF4-FFF2-40B4-BE49-F238E27FC236}">
              <a16:creationId xmlns:a16="http://schemas.microsoft.com/office/drawing/2014/main" id="{00000000-0008-0000-0300-0000641A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57" name="Text Box 8">
          <a:extLst>
            <a:ext uri="{FF2B5EF4-FFF2-40B4-BE49-F238E27FC236}">
              <a16:creationId xmlns:a16="http://schemas.microsoft.com/office/drawing/2014/main" id="{00000000-0008-0000-0300-000065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58" name="Text Box 9">
          <a:extLst>
            <a:ext uri="{FF2B5EF4-FFF2-40B4-BE49-F238E27FC236}">
              <a16:creationId xmlns:a16="http://schemas.microsoft.com/office/drawing/2014/main" id="{00000000-0008-0000-0300-000066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59" name="Text Box 11">
          <a:extLst>
            <a:ext uri="{FF2B5EF4-FFF2-40B4-BE49-F238E27FC236}">
              <a16:creationId xmlns:a16="http://schemas.microsoft.com/office/drawing/2014/main" id="{00000000-0008-0000-0300-000067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85725</xdr:rowOff>
    </xdr:to>
    <xdr:sp macro="" textlink="">
      <xdr:nvSpPr>
        <xdr:cNvPr id="6760" name="Text Box 8">
          <a:extLst>
            <a:ext uri="{FF2B5EF4-FFF2-40B4-BE49-F238E27FC236}">
              <a16:creationId xmlns:a16="http://schemas.microsoft.com/office/drawing/2014/main" id="{00000000-0008-0000-0300-0000681A0000}"/>
            </a:ext>
          </a:extLst>
        </xdr:cNvPr>
        <xdr:cNvSpPr txBox="1">
          <a:spLocks noChangeArrowheads="1"/>
        </xdr:cNvSpPr>
      </xdr:nvSpPr>
      <xdr:spPr bwMode="auto">
        <a:xfrm>
          <a:off x="276225" y="86296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85725</xdr:rowOff>
    </xdr:to>
    <xdr:sp macro="" textlink="">
      <xdr:nvSpPr>
        <xdr:cNvPr id="6761" name="Text Box 9">
          <a:extLst>
            <a:ext uri="{FF2B5EF4-FFF2-40B4-BE49-F238E27FC236}">
              <a16:creationId xmlns:a16="http://schemas.microsoft.com/office/drawing/2014/main" id="{00000000-0008-0000-0300-0000691A0000}"/>
            </a:ext>
          </a:extLst>
        </xdr:cNvPr>
        <xdr:cNvSpPr txBox="1">
          <a:spLocks noChangeArrowheads="1"/>
        </xdr:cNvSpPr>
      </xdr:nvSpPr>
      <xdr:spPr bwMode="auto">
        <a:xfrm>
          <a:off x="276225" y="86296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85725</xdr:rowOff>
    </xdr:to>
    <xdr:sp macro="" textlink="">
      <xdr:nvSpPr>
        <xdr:cNvPr id="6762" name="Text Box 11">
          <a:extLst>
            <a:ext uri="{FF2B5EF4-FFF2-40B4-BE49-F238E27FC236}">
              <a16:creationId xmlns:a16="http://schemas.microsoft.com/office/drawing/2014/main" id="{00000000-0008-0000-0300-00006A1A0000}"/>
            </a:ext>
          </a:extLst>
        </xdr:cNvPr>
        <xdr:cNvSpPr txBox="1">
          <a:spLocks noChangeArrowheads="1"/>
        </xdr:cNvSpPr>
      </xdr:nvSpPr>
      <xdr:spPr bwMode="auto">
        <a:xfrm>
          <a:off x="276225" y="86296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63" name="Text Box 8">
          <a:extLst>
            <a:ext uri="{FF2B5EF4-FFF2-40B4-BE49-F238E27FC236}">
              <a16:creationId xmlns:a16="http://schemas.microsoft.com/office/drawing/2014/main" id="{00000000-0008-0000-0300-00006B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64" name="Text Box 9">
          <a:extLst>
            <a:ext uri="{FF2B5EF4-FFF2-40B4-BE49-F238E27FC236}">
              <a16:creationId xmlns:a16="http://schemas.microsoft.com/office/drawing/2014/main" id="{00000000-0008-0000-0300-00006C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65" name="Text Box 11">
          <a:extLst>
            <a:ext uri="{FF2B5EF4-FFF2-40B4-BE49-F238E27FC236}">
              <a16:creationId xmlns:a16="http://schemas.microsoft.com/office/drawing/2014/main" id="{00000000-0008-0000-0300-00006D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85725</xdr:rowOff>
    </xdr:to>
    <xdr:sp macro="" textlink="">
      <xdr:nvSpPr>
        <xdr:cNvPr id="6766" name="Text Box 8">
          <a:extLst>
            <a:ext uri="{FF2B5EF4-FFF2-40B4-BE49-F238E27FC236}">
              <a16:creationId xmlns:a16="http://schemas.microsoft.com/office/drawing/2014/main" id="{00000000-0008-0000-0300-00006E1A0000}"/>
            </a:ext>
          </a:extLst>
        </xdr:cNvPr>
        <xdr:cNvSpPr txBox="1">
          <a:spLocks noChangeArrowheads="1"/>
        </xdr:cNvSpPr>
      </xdr:nvSpPr>
      <xdr:spPr bwMode="auto">
        <a:xfrm>
          <a:off x="276225" y="86296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85725</xdr:rowOff>
    </xdr:to>
    <xdr:sp macro="" textlink="">
      <xdr:nvSpPr>
        <xdr:cNvPr id="6767" name="Text Box 9">
          <a:extLst>
            <a:ext uri="{FF2B5EF4-FFF2-40B4-BE49-F238E27FC236}">
              <a16:creationId xmlns:a16="http://schemas.microsoft.com/office/drawing/2014/main" id="{00000000-0008-0000-0300-00006F1A0000}"/>
            </a:ext>
          </a:extLst>
        </xdr:cNvPr>
        <xdr:cNvSpPr txBox="1">
          <a:spLocks noChangeArrowheads="1"/>
        </xdr:cNvSpPr>
      </xdr:nvSpPr>
      <xdr:spPr bwMode="auto">
        <a:xfrm>
          <a:off x="276225" y="86296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85725</xdr:rowOff>
    </xdr:to>
    <xdr:sp macro="" textlink="">
      <xdr:nvSpPr>
        <xdr:cNvPr id="6768" name="Text Box 11">
          <a:extLst>
            <a:ext uri="{FF2B5EF4-FFF2-40B4-BE49-F238E27FC236}">
              <a16:creationId xmlns:a16="http://schemas.microsoft.com/office/drawing/2014/main" id="{00000000-0008-0000-0300-0000701A0000}"/>
            </a:ext>
          </a:extLst>
        </xdr:cNvPr>
        <xdr:cNvSpPr txBox="1">
          <a:spLocks noChangeArrowheads="1"/>
        </xdr:cNvSpPr>
      </xdr:nvSpPr>
      <xdr:spPr bwMode="auto">
        <a:xfrm>
          <a:off x="276225" y="86296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69" name="Text Box 8">
          <a:extLst>
            <a:ext uri="{FF2B5EF4-FFF2-40B4-BE49-F238E27FC236}">
              <a16:creationId xmlns:a16="http://schemas.microsoft.com/office/drawing/2014/main" id="{00000000-0008-0000-0300-000071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70" name="Text Box 9">
          <a:extLst>
            <a:ext uri="{FF2B5EF4-FFF2-40B4-BE49-F238E27FC236}">
              <a16:creationId xmlns:a16="http://schemas.microsoft.com/office/drawing/2014/main" id="{00000000-0008-0000-0300-000072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71" name="Text Box 11">
          <a:extLst>
            <a:ext uri="{FF2B5EF4-FFF2-40B4-BE49-F238E27FC236}">
              <a16:creationId xmlns:a16="http://schemas.microsoft.com/office/drawing/2014/main" id="{00000000-0008-0000-0300-000073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119</xdr:row>
      <xdr:rowOff>0</xdr:rowOff>
    </xdr:from>
    <xdr:to>
      <xdr:col>1</xdr:col>
      <xdr:colOff>133350</xdr:colOff>
      <xdr:row>119</xdr:row>
      <xdr:rowOff>28575</xdr:rowOff>
    </xdr:to>
    <xdr:sp macro="" textlink="">
      <xdr:nvSpPr>
        <xdr:cNvPr id="6772" name="Text Box 8">
          <a:extLst>
            <a:ext uri="{FF2B5EF4-FFF2-40B4-BE49-F238E27FC236}">
              <a16:creationId xmlns:a16="http://schemas.microsoft.com/office/drawing/2014/main" id="{00000000-0008-0000-0300-0000741A0000}"/>
            </a:ext>
          </a:extLst>
        </xdr:cNvPr>
        <xdr:cNvSpPr txBox="1">
          <a:spLocks noChangeArrowheads="1"/>
        </xdr:cNvSpPr>
      </xdr:nvSpPr>
      <xdr:spPr bwMode="auto">
        <a:xfrm>
          <a:off x="33337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773" name="Text Box 11">
          <a:extLst>
            <a:ext uri="{FF2B5EF4-FFF2-40B4-BE49-F238E27FC236}">
              <a16:creationId xmlns:a16="http://schemas.microsoft.com/office/drawing/2014/main" id="{00000000-0008-0000-0300-0000751A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774" name="Text Box 11">
          <a:extLst>
            <a:ext uri="{FF2B5EF4-FFF2-40B4-BE49-F238E27FC236}">
              <a16:creationId xmlns:a16="http://schemas.microsoft.com/office/drawing/2014/main" id="{00000000-0008-0000-0300-0000761A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775" name="Text Box 11">
          <a:extLst>
            <a:ext uri="{FF2B5EF4-FFF2-40B4-BE49-F238E27FC236}">
              <a16:creationId xmlns:a16="http://schemas.microsoft.com/office/drawing/2014/main" id="{00000000-0008-0000-0300-0000771A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776" name="Text Box 11">
          <a:extLst>
            <a:ext uri="{FF2B5EF4-FFF2-40B4-BE49-F238E27FC236}">
              <a16:creationId xmlns:a16="http://schemas.microsoft.com/office/drawing/2014/main" id="{00000000-0008-0000-0300-0000781A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777" name="Text Box 11">
          <a:extLst>
            <a:ext uri="{FF2B5EF4-FFF2-40B4-BE49-F238E27FC236}">
              <a16:creationId xmlns:a16="http://schemas.microsoft.com/office/drawing/2014/main" id="{00000000-0008-0000-0300-0000791A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778" name="Text Box 11">
          <a:extLst>
            <a:ext uri="{FF2B5EF4-FFF2-40B4-BE49-F238E27FC236}">
              <a16:creationId xmlns:a16="http://schemas.microsoft.com/office/drawing/2014/main" id="{00000000-0008-0000-0300-00007A1A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779" name="Text Box 11">
          <a:extLst>
            <a:ext uri="{FF2B5EF4-FFF2-40B4-BE49-F238E27FC236}">
              <a16:creationId xmlns:a16="http://schemas.microsoft.com/office/drawing/2014/main" id="{00000000-0008-0000-0300-00007B1A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780" name="Text Box 11">
          <a:extLst>
            <a:ext uri="{FF2B5EF4-FFF2-40B4-BE49-F238E27FC236}">
              <a16:creationId xmlns:a16="http://schemas.microsoft.com/office/drawing/2014/main" id="{00000000-0008-0000-0300-00007C1A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119</xdr:row>
      <xdr:rowOff>0</xdr:rowOff>
    </xdr:from>
    <xdr:to>
      <xdr:col>1</xdr:col>
      <xdr:colOff>133350</xdr:colOff>
      <xdr:row>119</xdr:row>
      <xdr:rowOff>28575</xdr:rowOff>
    </xdr:to>
    <xdr:sp macro="" textlink="">
      <xdr:nvSpPr>
        <xdr:cNvPr id="6781" name="Text Box 8">
          <a:extLst>
            <a:ext uri="{FF2B5EF4-FFF2-40B4-BE49-F238E27FC236}">
              <a16:creationId xmlns:a16="http://schemas.microsoft.com/office/drawing/2014/main" id="{00000000-0008-0000-0300-00007D1A0000}"/>
            </a:ext>
          </a:extLst>
        </xdr:cNvPr>
        <xdr:cNvSpPr txBox="1">
          <a:spLocks noChangeArrowheads="1"/>
        </xdr:cNvSpPr>
      </xdr:nvSpPr>
      <xdr:spPr bwMode="auto">
        <a:xfrm>
          <a:off x="33337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82" name="Text Box 8">
          <a:extLst>
            <a:ext uri="{FF2B5EF4-FFF2-40B4-BE49-F238E27FC236}">
              <a16:creationId xmlns:a16="http://schemas.microsoft.com/office/drawing/2014/main" id="{00000000-0008-0000-0300-00007E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83" name="Text Box 9">
          <a:extLst>
            <a:ext uri="{FF2B5EF4-FFF2-40B4-BE49-F238E27FC236}">
              <a16:creationId xmlns:a16="http://schemas.microsoft.com/office/drawing/2014/main" id="{00000000-0008-0000-0300-00007F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84" name="Text Box 11">
          <a:extLst>
            <a:ext uri="{FF2B5EF4-FFF2-40B4-BE49-F238E27FC236}">
              <a16:creationId xmlns:a16="http://schemas.microsoft.com/office/drawing/2014/main" id="{00000000-0008-0000-0300-000080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85" name="Text Box 8">
          <a:extLst>
            <a:ext uri="{FF2B5EF4-FFF2-40B4-BE49-F238E27FC236}">
              <a16:creationId xmlns:a16="http://schemas.microsoft.com/office/drawing/2014/main" id="{00000000-0008-0000-0300-000081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86" name="Text Box 9">
          <a:extLst>
            <a:ext uri="{FF2B5EF4-FFF2-40B4-BE49-F238E27FC236}">
              <a16:creationId xmlns:a16="http://schemas.microsoft.com/office/drawing/2014/main" id="{00000000-0008-0000-0300-000082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87" name="Text Box 11">
          <a:extLst>
            <a:ext uri="{FF2B5EF4-FFF2-40B4-BE49-F238E27FC236}">
              <a16:creationId xmlns:a16="http://schemas.microsoft.com/office/drawing/2014/main" id="{00000000-0008-0000-0300-000083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88" name="Text Box 8">
          <a:extLst>
            <a:ext uri="{FF2B5EF4-FFF2-40B4-BE49-F238E27FC236}">
              <a16:creationId xmlns:a16="http://schemas.microsoft.com/office/drawing/2014/main" id="{00000000-0008-0000-0300-000084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89" name="Text Box 9">
          <a:extLst>
            <a:ext uri="{FF2B5EF4-FFF2-40B4-BE49-F238E27FC236}">
              <a16:creationId xmlns:a16="http://schemas.microsoft.com/office/drawing/2014/main" id="{00000000-0008-0000-0300-000085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90" name="Text Box 11">
          <a:extLst>
            <a:ext uri="{FF2B5EF4-FFF2-40B4-BE49-F238E27FC236}">
              <a16:creationId xmlns:a16="http://schemas.microsoft.com/office/drawing/2014/main" id="{00000000-0008-0000-0300-000086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91" name="Text Box 8">
          <a:extLst>
            <a:ext uri="{FF2B5EF4-FFF2-40B4-BE49-F238E27FC236}">
              <a16:creationId xmlns:a16="http://schemas.microsoft.com/office/drawing/2014/main" id="{00000000-0008-0000-0300-000087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92" name="Text Box 9">
          <a:extLst>
            <a:ext uri="{FF2B5EF4-FFF2-40B4-BE49-F238E27FC236}">
              <a16:creationId xmlns:a16="http://schemas.microsoft.com/office/drawing/2014/main" id="{00000000-0008-0000-0300-000088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93" name="Text Box 11">
          <a:extLst>
            <a:ext uri="{FF2B5EF4-FFF2-40B4-BE49-F238E27FC236}">
              <a16:creationId xmlns:a16="http://schemas.microsoft.com/office/drawing/2014/main" id="{00000000-0008-0000-0300-000089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94" name="Text Box 8">
          <a:extLst>
            <a:ext uri="{FF2B5EF4-FFF2-40B4-BE49-F238E27FC236}">
              <a16:creationId xmlns:a16="http://schemas.microsoft.com/office/drawing/2014/main" id="{00000000-0008-0000-0300-00008A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95" name="Text Box 9">
          <a:extLst>
            <a:ext uri="{FF2B5EF4-FFF2-40B4-BE49-F238E27FC236}">
              <a16:creationId xmlns:a16="http://schemas.microsoft.com/office/drawing/2014/main" id="{00000000-0008-0000-0300-00008B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96" name="Text Box 11">
          <a:extLst>
            <a:ext uri="{FF2B5EF4-FFF2-40B4-BE49-F238E27FC236}">
              <a16:creationId xmlns:a16="http://schemas.microsoft.com/office/drawing/2014/main" id="{00000000-0008-0000-0300-00008C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97" name="Text Box 8">
          <a:extLst>
            <a:ext uri="{FF2B5EF4-FFF2-40B4-BE49-F238E27FC236}">
              <a16:creationId xmlns:a16="http://schemas.microsoft.com/office/drawing/2014/main" id="{00000000-0008-0000-0300-00008D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98" name="Text Box 9">
          <a:extLst>
            <a:ext uri="{FF2B5EF4-FFF2-40B4-BE49-F238E27FC236}">
              <a16:creationId xmlns:a16="http://schemas.microsoft.com/office/drawing/2014/main" id="{00000000-0008-0000-0300-00008E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799" name="Text Box 11">
          <a:extLst>
            <a:ext uri="{FF2B5EF4-FFF2-40B4-BE49-F238E27FC236}">
              <a16:creationId xmlns:a16="http://schemas.microsoft.com/office/drawing/2014/main" id="{00000000-0008-0000-0300-00008F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00" name="Text Box 11">
          <a:extLst>
            <a:ext uri="{FF2B5EF4-FFF2-40B4-BE49-F238E27FC236}">
              <a16:creationId xmlns:a16="http://schemas.microsoft.com/office/drawing/2014/main" id="{00000000-0008-0000-0300-000090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01" name="Text Box 9">
          <a:extLst>
            <a:ext uri="{FF2B5EF4-FFF2-40B4-BE49-F238E27FC236}">
              <a16:creationId xmlns:a16="http://schemas.microsoft.com/office/drawing/2014/main" id="{00000000-0008-0000-0300-000091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02" name="Text Box 11">
          <a:extLst>
            <a:ext uri="{FF2B5EF4-FFF2-40B4-BE49-F238E27FC236}">
              <a16:creationId xmlns:a16="http://schemas.microsoft.com/office/drawing/2014/main" id="{00000000-0008-0000-0300-000092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03" name="Text Box 8">
          <a:extLst>
            <a:ext uri="{FF2B5EF4-FFF2-40B4-BE49-F238E27FC236}">
              <a16:creationId xmlns:a16="http://schemas.microsoft.com/office/drawing/2014/main" id="{00000000-0008-0000-0300-000093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04" name="Text Box 9">
          <a:extLst>
            <a:ext uri="{FF2B5EF4-FFF2-40B4-BE49-F238E27FC236}">
              <a16:creationId xmlns:a16="http://schemas.microsoft.com/office/drawing/2014/main" id="{00000000-0008-0000-0300-000094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05" name="Text Box 11">
          <a:extLst>
            <a:ext uri="{FF2B5EF4-FFF2-40B4-BE49-F238E27FC236}">
              <a16:creationId xmlns:a16="http://schemas.microsoft.com/office/drawing/2014/main" id="{00000000-0008-0000-0300-000095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06" name="Text Box 8">
          <a:extLst>
            <a:ext uri="{FF2B5EF4-FFF2-40B4-BE49-F238E27FC236}">
              <a16:creationId xmlns:a16="http://schemas.microsoft.com/office/drawing/2014/main" id="{00000000-0008-0000-0300-000096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07" name="Text Box 9">
          <a:extLst>
            <a:ext uri="{FF2B5EF4-FFF2-40B4-BE49-F238E27FC236}">
              <a16:creationId xmlns:a16="http://schemas.microsoft.com/office/drawing/2014/main" id="{00000000-0008-0000-0300-000097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08" name="Text Box 11">
          <a:extLst>
            <a:ext uri="{FF2B5EF4-FFF2-40B4-BE49-F238E27FC236}">
              <a16:creationId xmlns:a16="http://schemas.microsoft.com/office/drawing/2014/main" id="{00000000-0008-0000-0300-000098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09" name="Text Box 8">
          <a:extLst>
            <a:ext uri="{FF2B5EF4-FFF2-40B4-BE49-F238E27FC236}">
              <a16:creationId xmlns:a16="http://schemas.microsoft.com/office/drawing/2014/main" id="{00000000-0008-0000-0300-000099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10" name="Text Box 9">
          <a:extLst>
            <a:ext uri="{FF2B5EF4-FFF2-40B4-BE49-F238E27FC236}">
              <a16:creationId xmlns:a16="http://schemas.microsoft.com/office/drawing/2014/main" id="{00000000-0008-0000-0300-00009A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11" name="Text Box 11">
          <a:extLst>
            <a:ext uri="{FF2B5EF4-FFF2-40B4-BE49-F238E27FC236}">
              <a16:creationId xmlns:a16="http://schemas.microsoft.com/office/drawing/2014/main" id="{00000000-0008-0000-0300-00009B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12" name="Text Box 8">
          <a:extLst>
            <a:ext uri="{FF2B5EF4-FFF2-40B4-BE49-F238E27FC236}">
              <a16:creationId xmlns:a16="http://schemas.microsoft.com/office/drawing/2014/main" id="{00000000-0008-0000-0300-00009C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13" name="Text Box 9">
          <a:extLst>
            <a:ext uri="{FF2B5EF4-FFF2-40B4-BE49-F238E27FC236}">
              <a16:creationId xmlns:a16="http://schemas.microsoft.com/office/drawing/2014/main" id="{00000000-0008-0000-0300-00009D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14" name="Text Box 11">
          <a:extLst>
            <a:ext uri="{FF2B5EF4-FFF2-40B4-BE49-F238E27FC236}">
              <a16:creationId xmlns:a16="http://schemas.microsoft.com/office/drawing/2014/main" id="{00000000-0008-0000-0300-00009E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15" name="Text Box 8">
          <a:extLst>
            <a:ext uri="{FF2B5EF4-FFF2-40B4-BE49-F238E27FC236}">
              <a16:creationId xmlns:a16="http://schemas.microsoft.com/office/drawing/2014/main" id="{00000000-0008-0000-0300-00009F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16" name="Text Box 9">
          <a:extLst>
            <a:ext uri="{FF2B5EF4-FFF2-40B4-BE49-F238E27FC236}">
              <a16:creationId xmlns:a16="http://schemas.microsoft.com/office/drawing/2014/main" id="{00000000-0008-0000-0300-0000A0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17" name="Text Box 11">
          <a:extLst>
            <a:ext uri="{FF2B5EF4-FFF2-40B4-BE49-F238E27FC236}">
              <a16:creationId xmlns:a16="http://schemas.microsoft.com/office/drawing/2014/main" id="{00000000-0008-0000-0300-0000A1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18" name="Text Box 8">
          <a:extLst>
            <a:ext uri="{FF2B5EF4-FFF2-40B4-BE49-F238E27FC236}">
              <a16:creationId xmlns:a16="http://schemas.microsoft.com/office/drawing/2014/main" id="{00000000-0008-0000-0300-0000A2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19" name="Text Box 9">
          <a:extLst>
            <a:ext uri="{FF2B5EF4-FFF2-40B4-BE49-F238E27FC236}">
              <a16:creationId xmlns:a16="http://schemas.microsoft.com/office/drawing/2014/main" id="{00000000-0008-0000-0300-0000A3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20" name="Text Box 11">
          <a:extLst>
            <a:ext uri="{FF2B5EF4-FFF2-40B4-BE49-F238E27FC236}">
              <a16:creationId xmlns:a16="http://schemas.microsoft.com/office/drawing/2014/main" id="{00000000-0008-0000-0300-0000A4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21" name="Text Box 8">
          <a:extLst>
            <a:ext uri="{FF2B5EF4-FFF2-40B4-BE49-F238E27FC236}">
              <a16:creationId xmlns:a16="http://schemas.microsoft.com/office/drawing/2014/main" id="{00000000-0008-0000-0300-0000A5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22" name="Text Box 9">
          <a:extLst>
            <a:ext uri="{FF2B5EF4-FFF2-40B4-BE49-F238E27FC236}">
              <a16:creationId xmlns:a16="http://schemas.microsoft.com/office/drawing/2014/main" id="{00000000-0008-0000-0300-0000A6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23" name="Text Box 11">
          <a:extLst>
            <a:ext uri="{FF2B5EF4-FFF2-40B4-BE49-F238E27FC236}">
              <a16:creationId xmlns:a16="http://schemas.microsoft.com/office/drawing/2014/main" id="{00000000-0008-0000-0300-0000A7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24" name="Text Box 8">
          <a:extLst>
            <a:ext uri="{FF2B5EF4-FFF2-40B4-BE49-F238E27FC236}">
              <a16:creationId xmlns:a16="http://schemas.microsoft.com/office/drawing/2014/main" id="{00000000-0008-0000-0300-0000A8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25" name="Text Box 9">
          <a:extLst>
            <a:ext uri="{FF2B5EF4-FFF2-40B4-BE49-F238E27FC236}">
              <a16:creationId xmlns:a16="http://schemas.microsoft.com/office/drawing/2014/main" id="{00000000-0008-0000-0300-0000A9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26" name="Text Box 11">
          <a:extLst>
            <a:ext uri="{FF2B5EF4-FFF2-40B4-BE49-F238E27FC236}">
              <a16:creationId xmlns:a16="http://schemas.microsoft.com/office/drawing/2014/main" id="{00000000-0008-0000-0300-0000AA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27" name="Text Box 8">
          <a:extLst>
            <a:ext uri="{FF2B5EF4-FFF2-40B4-BE49-F238E27FC236}">
              <a16:creationId xmlns:a16="http://schemas.microsoft.com/office/drawing/2014/main" id="{00000000-0008-0000-0300-0000AB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28" name="Text Box 9">
          <a:extLst>
            <a:ext uri="{FF2B5EF4-FFF2-40B4-BE49-F238E27FC236}">
              <a16:creationId xmlns:a16="http://schemas.microsoft.com/office/drawing/2014/main" id="{00000000-0008-0000-0300-0000AC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29" name="Text Box 11">
          <a:extLst>
            <a:ext uri="{FF2B5EF4-FFF2-40B4-BE49-F238E27FC236}">
              <a16:creationId xmlns:a16="http://schemas.microsoft.com/office/drawing/2014/main" id="{00000000-0008-0000-0300-0000AD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30" name="Text Box 8">
          <a:extLst>
            <a:ext uri="{FF2B5EF4-FFF2-40B4-BE49-F238E27FC236}">
              <a16:creationId xmlns:a16="http://schemas.microsoft.com/office/drawing/2014/main" id="{00000000-0008-0000-0300-0000AE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31" name="Text Box 9">
          <a:extLst>
            <a:ext uri="{FF2B5EF4-FFF2-40B4-BE49-F238E27FC236}">
              <a16:creationId xmlns:a16="http://schemas.microsoft.com/office/drawing/2014/main" id="{00000000-0008-0000-0300-0000AF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32" name="Text Box 11">
          <a:extLst>
            <a:ext uri="{FF2B5EF4-FFF2-40B4-BE49-F238E27FC236}">
              <a16:creationId xmlns:a16="http://schemas.microsoft.com/office/drawing/2014/main" id="{00000000-0008-0000-0300-0000B0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33" name="Text Box 8">
          <a:extLst>
            <a:ext uri="{FF2B5EF4-FFF2-40B4-BE49-F238E27FC236}">
              <a16:creationId xmlns:a16="http://schemas.microsoft.com/office/drawing/2014/main" id="{00000000-0008-0000-0300-0000B1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34" name="Text Box 9">
          <a:extLst>
            <a:ext uri="{FF2B5EF4-FFF2-40B4-BE49-F238E27FC236}">
              <a16:creationId xmlns:a16="http://schemas.microsoft.com/office/drawing/2014/main" id="{00000000-0008-0000-0300-0000B2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35" name="Text Box 11">
          <a:extLst>
            <a:ext uri="{FF2B5EF4-FFF2-40B4-BE49-F238E27FC236}">
              <a16:creationId xmlns:a16="http://schemas.microsoft.com/office/drawing/2014/main" id="{00000000-0008-0000-0300-0000B3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119</xdr:row>
      <xdr:rowOff>0</xdr:rowOff>
    </xdr:from>
    <xdr:to>
      <xdr:col>1</xdr:col>
      <xdr:colOff>133350</xdr:colOff>
      <xdr:row>119</xdr:row>
      <xdr:rowOff>28575</xdr:rowOff>
    </xdr:to>
    <xdr:sp macro="" textlink="">
      <xdr:nvSpPr>
        <xdr:cNvPr id="6836" name="Text Box 8">
          <a:extLst>
            <a:ext uri="{FF2B5EF4-FFF2-40B4-BE49-F238E27FC236}">
              <a16:creationId xmlns:a16="http://schemas.microsoft.com/office/drawing/2014/main" id="{00000000-0008-0000-0300-0000B41A0000}"/>
            </a:ext>
          </a:extLst>
        </xdr:cNvPr>
        <xdr:cNvSpPr txBox="1">
          <a:spLocks noChangeArrowheads="1"/>
        </xdr:cNvSpPr>
      </xdr:nvSpPr>
      <xdr:spPr bwMode="auto">
        <a:xfrm>
          <a:off x="33337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837" name="Text Box 11">
          <a:extLst>
            <a:ext uri="{FF2B5EF4-FFF2-40B4-BE49-F238E27FC236}">
              <a16:creationId xmlns:a16="http://schemas.microsoft.com/office/drawing/2014/main" id="{00000000-0008-0000-0300-0000B51A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38" name="Text Box 8">
          <a:extLst>
            <a:ext uri="{FF2B5EF4-FFF2-40B4-BE49-F238E27FC236}">
              <a16:creationId xmlns:a16="http://schemas.microsoft.com/office/drawing/2014/main" id="{00000000-0008-0000-0300-0000B6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39" name="Text Box 9">
          <a:extLst>
            <a:ext uri="{FF2B5EF4-FFF2-40B4-BE49-F238E27FC236}">
              <a16:creationId xmlns:a16="http://schemas.microsoft.com/office/drawing/2014/main" id="{00000000-0008-0000-0300-0000B7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40" name="Text Box 11">
          <a:extLst>
            <a:ext uri="{FF2B5EF4-FFF2-40B4-BE49-F238E27FC236}">
              <a16:creationId xmlns:a16="http://schemas.microsoft.com/office/drawing/2014/main" id="{00000000-0008-0000-0300-0000B8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119</xdr:row>
      <xdr:rowOff>0</xdr:rowOff>
    </xdr:from>
    <xdr:to>
      <xdr:col>1</xdr:col>
      <xdr:colOff>152400</xdr:colOff>
      <xdr:row>119</xdr:row>
      <xdr:rowOff>28575</xdr:rowOff>
    </xdr:to>
    <xdr:sp macro="" textlink="">
      <xdr:nvSpPr>
        <xdr:cNvPr id="6841" name="Text Box 11">
          <a:extLst>
            <a:ext uri="{FF2B5EF4-FFF2-40B4-BE49-F238E27FC236}">
              <a16:creationId xmlns:a16="http://schemas.microsoft.com/office/drawing/2014/main" id="{00000000-0008-0000-0300-0000B91A0000}"/>
            </a:ext>
          </a:extLst>
        </xdr:cNvPr>
        <xdr:cNvSpPr txBox="1">
          <a:spLocks noChangeArrowheads="1"/>
        </xdr:cNvSpPr>
      </xdr:nvSpPr>
      <xdr:spPr bwMode="auto">
        <a:xfrm>
          <a:off x="3524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85725</xdr:rowOff>
    </xdr:to>
    <xdr:sp macro="" textlink="">
      <xdr:nvSpPr>
        <xdr:cNvPr id="6842" name="Text Box 8">
          <a:extLst>
            <a:ext uri="{FF2B5EF4-FFF2-40B4-BE49-F238E27FC236}">
              <a16:creationId xmlns:a16="http://schemas.microsoft.com/office/drawing/2014/main" id="{00000000-0008-0000-0300-0000BA1A0000}"/>
            </a:ext>
          </a:extLst>
        </xdr:cNvPr>
        <xdr:cNvSpPr txBox="1">
          <a:spLocks noChangeArrowheads="1"/>
        </xdr:cNvSpPr>
      </xdr:nvSpPr>
      <xdr:spPr bwMode="auto">
        <a:xfrm>
          <a:off x="276225" y="86296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85725</xdr:rowOff>
    </xdr:to>
    <xdr:sp macro="" textlink="">
      <xdr:nvSpPr>
        <xdr:cNvPr id="6843" name="Text Box 9">
          <a:extLst>
            <a:ext uri="{FF2B5EF4-FFF2-40B4-BE49-F238E27FC236}">
              <a16:creationId xmlns:a16="http://schemas.microsoft.com/office/drawing/2014/main" id="{00000000-0008-0000-0300-0000BB1A0000}"/>
            </a:ext>
          </a:extLst>
        </xdr:cNvPr>
        <xdr:cNvSpPr txBox="1">
          <a:spLocks noChangeArrowheads="1"/>
        </xdr:cNvSpPr>
      </xdr:nvSpPr>
      <xdr:spPr bwMode="auto">
        <a:xfrm>
          <a:off x="276225" y="86296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85725</xdr:rowOff>
    </xdr:to>
    <xdr:sp macro="" textlink="">
      <xdr:nvSpPr>
        <xdr:cNvPr id="6844" name="Text Box 11">
          <a:extLst>
            <a:ext uri="{FF2B5EF4-FFF2-40B4-BE49-F238E27FC236}">
              <a16:creationId xmlns:a16="http://schemas.microsoft.com/office/drawing/2014/main" id="{00000000-0008-0000-0300-0000BC1A0000}"/>
            </a:ext>
          </a:extLst>
        </xdr:cNvPr>
        <xdr:cNvSpPr txBox="1">
          <a:spLocks noChangeArrowheads="1"/>
        </xdr:cNvSpPr>
      </xdr:nvSpPr>
      <xdr:spPr bwMode="auto">
        <a:xfrm>
          <a:off x="276225" y="86296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45" name="Text Box 8">
          <a:extLst>
            <a:ext uri="{FF2B5EF4-FFF2-40B4-BE49-F238E27FC236}">
              <a16:creationId xmlns:a16="http://schemas.microsoft.com/office/drawing/2014/main" id="{00000000-0008-0000-0300-0000BD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46" name="Text Box 9">
          <a:extLst>
            <a:ext uri="{FF2B5EF4-FFF2-40B4-BE49-F238E27FC236}">
              <a16:creationId xmlns:a16="http://schemas.microsoft.com/office/drawing/2014/main" id="{00000000-0008-0000-0300-0000BE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47" name="Text Box 11">
          <a:extLst>
            <a:ext uri="{FF2B5EF4-FFF2-40B4-BE49-F238E27FC236}">
              <a16:creationId xmlns:a16="http://schemas.microsoft.com/office/drawing/2014/main" id="{00000000-0008-0000-0300-0000BF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85725</xdr:rowOff>
    </xdr:to>
    <xdr:sp macro="" textlink="">
      <xdr:nvSpPr>
        <xdr:cNvPr id="6848" name="Text Box 8">
          <a:extLst>
            <a:ext uri="{FF2B5EF4-FFF2-40B4-BE49-F238E27FC236}">
              <a16:creationId xmlns:a16="http://schemas.microsoft.com/office/drawing/2014/main" id="{00000000-0008-0000-0300-0000C01A0000}"/>
            </a:ext>
          </a:extLst>
        </xdr:cNvPr>
        <xdr:cNvSpPr txBox="1">
          <a:spLocks noChangeArrowheads="1"/>
        </xdr:cNvSpPr>
      </xdr:nvSpPr>
      <xdr:spPr bwMode="auto">
        <a:xfrm>
          <a:off x="276225" y="86296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85725</xdr:rowOff>
    </xdr:to>
    <xdr:sp macro="" textlink="">
      <xdr:nvSpPr>
        <xdr:cNvPr id="6849" name="Text Box 9">
          <a:extLst>
            <a:ext uri="{FF2B5EF4-FFF2-40B4-BE49-F238E27FC236}">
              <a16:creationId xmlns:a16="http://schemas.microsoft.com/office/drawing/2014/main" id="{00000000-0008-0000-0300-0000C11A0000}"/>
            </a:ext>
          </a:extLst>
        </xdr:cNvPr>
        <xdr:cNvSpPr txBox="1">
          <a:spLocks noChangeArrowheads="1"/>
        </xdr:cNvSpPr>
      </xdr:nvSpPr>
      <xdr:spPr bwMode="auto">
        <a:xfrm>
          <a:off x="276225" y="86296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85725</xdr:rowOff>
    </xdr:to>
    <xdr:sp macro="" textlink="">
      <xdr:nvSpPr>
        <xdr:cNvPr id="6850" name="Text Box 11">
          <a:extLst>
            <a:ext uri="{FF2B5EF4-FFF2-40B4-BE49-F238E27FC236}">
              <a16:creationId xmlns:a16="http://schemas.microsoft.com/office/drawing/2014/main" id="{00000000-0008-0000-0300-0000C21A0000}"/>
            </a:ext>
          </a:extLst>
        </xdr:cNvPr>
        <xdr:cNvSpPr txBox="1">
          <a:spLocks noChangeArrowheads="1"/>
        </xdr:cNvSpPr>
      </xdr:nvSpPr>
      <xdr:spPr bwMode="auto">
        <a:xfrm>
          <a:off x="276225" y="86296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51" name="Text Box 8">
          <a:extLst>
            <a:ext uri="{FF2B5EF4-FFF2-40B4-BE49-F238E27FC236}">
              <a16:creationId xmlns:a16="http://schemas.microsoft.com/office/drawing/2014/main" id="{00000000-0008-0000-0300-0000C3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52" name="Text Box 9">
          <a:extLst>
            <a:ext uri="{FF2B5EF4-FFF2-40B4-BE49-F238E27FC236}">
              <a16:creationId xmlns:a16="http://schemas.microsoft.com/office/drawing/2014/main" id="{00000000-0008-0000-0300-0000C4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53" name="Text Box 11">
          <a:extLst>
            <a:ext uri="{FF2B5EF4-FFF2-40B4-BE49-F238E27FC236}">
              <a16:creationId xmlns:a16="http://schemas.microsoft.com/office/drawing/2014/main" id="{00000000-0008-0000-0300-0000C5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119</xdr:row>
      <xdr:rowOff>0</xdr:rowOff>
    </xdr:from>
    <xdr:to>
      <xdr:col>1</xdr:col>
      <xdr:colOff>133350</xdr:colOff>
      <xdr:row>119</xdr:row>
      <xdr:rowOff>28575</xdr:rowOff>
    </xdr:to>
    <xdr:sp macro="" textlink="">
      <xdr:nvSpPr>
        <xdr:cNvPr id="6854" name="Text Box 8">
          <a:extLst>
            <a:ext uri="{FF2B5EF4-FFF2-40B4-BE49-F238E27FC236}">
              <a16:creationId xmlns:a16="http://schemas.microsoft.com/office/drawing/2014/main" id="{00000000-0008-0000-0300-0000C61A0000}"/>
            </a:ext>
          </a:extLst>
        </xdr:cNvPr>
        <xdr:cNvSpPr txBox="1">
          <a:spLocks noChangeArrowheads="1"/>
        </xdr:cNvSpPr>
      </xdr:nvSpPr>
      <xdr:spPr bwMode="auto">
        <a:xfrm>
          <a:off x="33337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855" name="Text Box 11">
          <a:extLst>
            <a:ext uri="{FF2B5EF4-FFF2-40B4-BE49-F238E27FC236}">
              <a16:creationId xmlns:a16="http://schemas.microsoft.com/office/drawing/2014/main" id="{00000000-0008-0000-0300-0000C71A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856" name="Text Box 11">
          <a:extLst>
            <a:ext uri="{FF2B5EF4-FFF2-40B4-BE49-F238E27FC236}">
              <a16:creationId xmlns:a16="http://schemas.microsoft.com/office/drawing/2014/main" id="{00000000-0008-0000-0300-0000C81A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857" name="Text Box 11">
          <a:extLst>
            <a:ext uri="{FF2B5EF4-FFF2-40B4-BE49-F238E27FC236}">
              <a16:creationId xmlns:a16="http://schemas.microsoft.com/office/drawing/2014/main" id="{00000000-0008-0000-0300-0000C91A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858" name="Text Box 11">
          <a:extLst>
            <a:ext uri="{FF2B5EF4-FFF2-40B4-BE49-F238E27FC236}">
              <a16:creationId xmlns:a16="http://schemas.microsoft.com/office/drawing/2014/main" id="{00000000-0008-0000-0300-0000CA1A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859" name="Text Box 11">
          <a:extLst>
            <a:ext uri="{FF2B5EF4-FFF2-40B4-BE49-F238E27FC236}">
              <a16:creationId xmlns:a16="http://schemas.microsoft.com/office/drawing/2014/main" id="{00000000-0008-0000-0300-0000CB1A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860" name="Text Box 11">
          <a:extLst>
            <a:ext uri="{FF2B5EF4-FFF2-40B4-BE49-F238E27FC236}">
              <a16:creationId xmlns:a16="http://schemas.microsoft.com/office/drawing/2014/main" id="{00000000-0008-0000-0300-0000CC1A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861" name="Text Box 11">
          <a:extLst>
            <a:ext uri="{FF2B5EF4-FFF2-40B4-BE49-F238E27FC236}">
              <a16:creationId xmlns:a16="http://schemas.microsoft.com/office/drawing/2014/main" id="{00000000-0008-0000-0300-0000CD1A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862" name="Text Box 11">
          <a:extLst>
            <a:ext uri="{FF2B5EF4-FFF2-40B4-BE49-F238E27FC236}">
              <a16:creationId xmlns:a16="http://schemas.microsoft.com/office/drawing/2014/main" id="{00000000-0008-0000-0300-0000CE1A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863" name="Text Box 11">
          <a:extLst>
            <a:ext uri="{FF2B5EF4-FFF2-40B4-BE49-F238E27FC236}">
              <a16:creationId xmlns:a16="http://schemas.microsoft.com/office/drawing/2014/main" id="{00000000-0008-0000-0300-0000CF1A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119</xdr:row>
      <xdr:rowOff>0</xdr:rowOff>
    </xdr:from>
    <xdr:to>
      <xdr:col>1</xdr:col>
      <xdr:colOff>133350</xdr:colOff>
      <xdr:row>119</xdr:row>
      <xdr:rowOff>28575</xdr:rowOff>
    </xdr:to>
    <xdr:sp macro="" textlink="">
      <xdr:nvSpPr>
        <xdr:cNvPr id="6864" name="Text Box 8">
          <a:extLst>
            <a:ext uri="{FF2B5EF4-FFF2-40B4-BE49-F238E27FC236}">
              <a16:creationId xmlns:a16="http://schemas.microsoft.com/office/drawing/2014/main" id="{00000000-0008-0000-0300-0000D01A0000}"/>
            </a:ext>
          </a:extLst>
        </xdr:cNvPr>
        <xdr:cNvSpPr txBox="1">
          <a:spLocks noChangeArrowheads="1"/>
        </xdr:cNvSpPr>
      </xdr:nvSpPr>
      <xdr:spPr bwMode="auto">
        <a:xfrm>
          <a:off x="33337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119</xdr:row>
      <xdr:rowOff>0</xdr:rowOff>
    </xdr:from>
    <xdr:to>
      <xdr:col>1</xdr:col>
      <xdr:colOff>123825</xdr:colOff>
      <xdr:row>119</xdr:row>
      <xdr:rowOff>28575</xdr:rowOff>
    </xdr:to>
    <xdr:sp macro="" textlink="">
      <xdr:nvSpPr>
        <xdr:cNvPr id="6865" name="Text Box 11">
          <a:extLst>
            <a:ext uri="{FF2B5EF4-FFF2-40B4-BE49-F238E27FC236}">
              <a16:creationId xmlns:a16="http://schemas.microsoft.com/office/drawing/2014/main" id="{00000000-0008-0000-0300-0000D11A0000}"/>
            </a:ext>
          </a:extLst>
        </xdr:cNvPr>
        <xdr:cNvSpPr txBox="1">
          <a:spLocks noChangeArrowheads="1"/>
        </xdr:cNvSpPr>
      </xdr:nvSpPr>
      <xdr:spPr bwMode="auto">
        <a:xfrm>
          <a:off x="323850"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66" name="Text Box 9">
          <a:extLst>
            <a:ext uri="{FF2B5EF4-FFF2-40B4-BE49-F238E27FC236}">
              <a16:creationId xmlns:a16="http://schemas.microsoft.com/office/drawing/2014/main" id="{00000000-0008-0000-0300-0000D2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67" name="Text Box 11">
          <a:extLst>
            <a:ext uri="{FF2B5EF4-FFF2-40B4-BE49-F238E27FC236}">
              <a16:creationId xmlns:a16="http://schemas.microsoft.com/office/drawing/2014/main" id="{00000000-0008-0000-0300-0000D3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68" name="Text Box 8">
          <a:extLst>
            <a:ext uri="{FF2B5EF4-FFF2-40B4-BE49-F238E27FC236}">
              <a16:creationId xmlns:a16="http://schemas.microsoft.com/office/drawing/2014/main" id="{00000000-0008-0000-0300-0000D4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69" name="Text Box 9">
          <a:extLst>
            <a:ext uri="{FF2B5EF4-FFF2-40B4-BE49-F238E27FC236}">
              <a16:creationId xmlns:a16="http://schemas.microsoft.com/office/drawing/2014/main" id="{00000000-0008-0000-0300-0000D5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70" name="Text Box 11">
          <a:extLst>
            <a:ext uri="{FF2B5EF4-FFF2-40B4-BE49-F238E27FC236}">
              <a16:creationId xmlns:a16="http://schemas.microsoft.com/office/drawing/2014/main" id="{00000000-0008-0000-0300-0000D6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71" name="Text Box 8">
          <a:extLst>
            <a:ext uri="{FF2B5EF4-FFF2-40B4-BE49-F238E27FC236}">
              <a16:creationId xmlns:a16="http://schemas.microsoft.com/office/drawing/2014/main" id="{00000000-0008-0000-0300-0000D7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72" name="Text Box 9">
          <a:extLst>
            <a:ext uri="{FF2B5EF4-FFF2-40B4-BE49-F238E27FC236}">
              <a16:creationId xmlns:a16="http://schemas.microsoft.com/office/drawing/2014/main" id="{00000000-0008-0000-0300-0000D8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73" name="Text Box 11">
          <a:extLst>
            <a:ext uri="{FF2B5EF4-FFF2-40B4-BE49-F238E27FC236}">
              <a16:creationId xmlns:a16="http://schemas.microsoft.com/office/drawing/2014/main" id="{00000000-0008-0000-0300-0000D9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74" name="Text Box 8">
          <a:extLst>
            <a:ext uri="{FF2B5EF4-FFF2-40B4-BE49-F238E27FC236}">
              <a16:creationId xmlns:a16="http://schemas.microsoft.com/office/drawing/2014/main" id="{00000000-0008-0000-0300-0000DA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75" name="Text Box 9">
          <a:extLst>
            <a:ext uri="{FF2B5EF4-FFF2-40B4-BE49-F238E27FC236}">
              <a16:creationId xmlns:a16="http://schemas.microsoft.com/office/drawing/2014/main" id="{00000000-0008-0000-0300-0000DB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76" name="Text Box 11">
          <a:extLst>
            <a:ext uri="{FF2B5EF4-FFF2-40B4-BE49-F238E27FC236}">
              <a16:creationId xmlns:a16="http://schemas.microsoft.com/office/drawing/2014/main" id="{00000000-0008-0000-0300-0000DC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77" name="Text Box 8">
          <a:extLst>
            <a:ext uri="{FF2B5EF4-FFF2-40B4-BE49-F238E27FC236}">
              <a16:creationId xmlns:a16="http://schemas.microsoft.com/office/drawing/2014/main" id="{00000000-0008-0000-0300-0000DD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78" name="Text Box 9">
          <a:extLst>
            <a:ext uri="{FF2B5EF4-FFF2-40B4-BE49-F238E27FC236}">
              <a16:creationId xmlns:a16="http://schemas.microsoft.com/office/drawing/2014/main" id="{00000000-0008-0000-0300-0000DE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79" name="Text Box 11">
          <a:extLst>
            <a:ext uri="{FF2B5EF4-FFF2-40B4-BE49-F238E27FC236}">
              <a16:creationId xmlns:a16="http://schemas.microsoft.com/office/drawing/2014/main" id="{00000000-0008-0000-0300-0000DF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80" name="Text Box 8">
          <a:extLst>
            <a:ext uri="{FF2B5EF4-FFF2-40B4-BE49-F238E27FC236}">
              <a16:creationId xmlns:a16="http://schemas.microsoft.com/office/drawing/2014/main" id="{00000000-0008-0000-0300-0000E0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81" name="Text Box 9">
          <a:extLst>
            <a:ext uri="{FF2B5EF4-FFF2-40B4-BE49-F238E27FC236}">
              <a16:creationId xmlns:a16="http://schemas.microsoft.com/office/drawing/2014/main" id="{00000000-0008-0000-0300-0000E1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82" name="Text Box 11">
          <a:extLst>
            <a:ext uri="{FF2B5EF4-FFF2-40B4-BE49-F238E27FC236}">
              <a16:creationId xmlns:a16="http://schemas.microsoft.com/office/drawing/2014/main" id="{00000000-0008-0000-0300-0000E2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83" name="Text Box 8">
          <a:extLst>
            <a:ext uri="{FF2B5EF4-FFF2-40B4-BE49-F238E27FC236}">
              <a16:creationId xmlns:a16="http://schemas.microsoft.com/office/drawing/2014/main" id="{00000000-0008-0000-0300-0000E3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84" name="Text Box 9">
          <a:extLst>
            <a:ext uri="{FF2B5EF4-FFF2-40B4-BE49-F238E27FC236}">
              <a16:creationId xmlns:a16="http://schemas.microsoft.com/office/drawing/2014/main" id="{00000000-0008-0000-0300-0000E4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85" name="Text Box 11">
          <a:extLst>
            <a:ext uri="{FF2B5EF4-FFF2-40B4-BE49-F238E27FC236}">
              <a16:creationId xmlns:a16="http://schemas.microsoft.com/office/drawing/2014/main" id="{00000000-0008-0000-0300-0000E5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86" name="Text Box 8">
          <a:extLst>
            <a:ext uri="{FF2B5EF4-FFF2-40B4-BE49-F238E27FC236}">
              <a16:creationId xmlns:a16="http://schemas.microsoft.com/office/drawing/2014/main" id="{00000000-0008-0000-0300-0000E6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87" name="Text Box 9">
          <a:extLst>
            <a:ext uri="{FF2B5EF4-FFF2-40B4-BE49-F238E27FC236}">
              <a16:creationId xmlns:a16="http://schemas.microsoft.com/office/drawing/2014/main" id="{00000000-0008-0000-0300-0000E7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88" name="Text Box 11">
          <a:extLst>
            <a:ext uri="{FF2B5EF4-FFF2-40B4-BE49-F238E27FC236}">
              <a16:creationId xmlns:a16="http://schemas.microsoft.com/office/drawing/2014/main" id="{00000000-0008-0000-0300-0000E8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89" name="Text Box 8">
          <a:extLst>
            <a:ext uri="{FF2B5EF4-FFF2-40B4-BE49-F238E27FC236}">
              <a16:creationId xmlns:a16="http://schemas.microsoft.com/office/drawing/2014/main" id="{00000000-0008-0000-0300-0000E9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90" name="Text Box 9">
          <a:extLst>
            <a:ext uri="{FF2B5EF4-FFF2-40B4-BE49-F238E27FC236}">
              <a16:creationId xmlns:a16="http://schemas.microsoft.com/office/drawing/2014/main" id="{00000000-0008-0000-0300-0000EA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91" name="Text Box 11">
          <a:extLst>
            <a:ext uri="{FF2B5EF4-FFF2-40B4-BE49-F238E27FC236}">
              <a16:creationId xmlns:a16="http://schemas.microsoft.com/office/drawing/2014/main" id="{00000000-0008-0000-0300-0000EB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92" name="Text Box 8">
          <a:extLst>
            <a:ext uri="{FF2B5EF4-FFF2-40B4-BE49-F238E27FC236}">
              <a16:creationId xmlns:a16="http://schemas.microsoft.com/office/drawing/2014/main" id="{00000000-0008-0000-0300-0000EC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93" name="Text Box 9">
          <a:extLst>
            <a:ext uri="{FF2B5EF4-FFF2-40B4-BE49-F238E27FC236}">
              <a16:creationId xmlns:a16="http://schemas.microsoft.com/office/drawing/2014/main" id="{00000000-0008-0000-0300-0000ED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94" name="Text Box 11">
          <a:extLst>
            <a:ext uri="{FF2B5EF4-FFF2-40B4-BE49-F238E27FC236}">
              <a16:creationId xmlns:a16="http://schemas.microsoft.com/office/drawing/2014/main" id="{00000000-0008-0000-0300-0000EE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95" name="Text Box 8">
          <a:extLst>
            <a:ext uri="{FF2B5EF4-FFF2-40B4-BE49-F238E27FC236}">
              <a16:creationId xmlns:a16="http://schemas.microsoft.com/office/drawing/2014/main" id="{00000000-0008-0000-0300-0000EF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96" name="Text Box 9">
          <a:extLst>
            <a:ext uri="{FF2B5EF4-FFF2-40B4-BE49-F238E27FC236}">
              <a16:creationId xmlns:a16="http://schemas.microsoft.com/office/drawing/2014/main" id="{00000000-0008-0000-0300-0000F0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97" name="Text Box 11">
          <a:extLst>
            <a:ext uri="{FF2B5EF4-FFF2-40B4-BE49-F238E27FC236}">
              <a16:creationId xmlns:a16="http://schemas.microsoft.com/office/drawing/2014/main" id="{00000000-0008-0000-0300-0000F1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98" name="Text Box 8">
          <a:extLst>
            <a:ext uri="{FF2B5EF4-FFF2-40B4-BE49-F238E27FC236}">
              <a16:creationId xmlns:a16="http://schemas.microsoft.com/office/drawing/2014/main" id="{00000000-0008-0000-0300-0000F2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899" name="Text Box 9">
          <a:extLst>
            <a:ext uri="{FF2B5EF4-FFF2-40B4-BE49-F238E27FC236}">
              <a16:creationId xmlns:a16="http://schemas.microsoft.com/office/drawing/2014/main" id="{00000000-0008-0000-0300-0000F3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900" name="Text Box 11">
          <a:extLst>
            <a:ext uri="{FF2B5EF4-FFF2-40B4-BE49-F238E27FC236}">
              <a16:creationId xmlns:a16="http://schemas.microsoft.com/office/drawing/2014/main" id="{00000000-0008-0000-0300-0000F4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119</xdr:row>
      <xdr:rowOff>0</xdr:rowOff>
    </xdr:from>
    <xdr:to>
      <xdr:col>1</xdr:col>
      <xdr:colOff>133350</xdr:colOff>
      <xdr:row>119</xdr:row>
      <xdr:rowOff>28575</xdr:rowOff>
    </xdr:to>
    <xdr:sp macro="" textlink="">
      <xdr:nvSpPr>
        <xdr:cNvPr id="6901" name="Text Box 8">
          <a:extLst>
            <a:ext uri="{FF2B5EF4-FFF2-40B4-BE49-F238E27FC236}">
              <a16:creationId xmlns:a16="http://schemas.microsoft.com/office/drawing/2014/main" id="{00000000-0008-0000-0300-0000F51A0000}"/>
            </a:ext>
          </a:extLst>
        </xdr:cNvPr>
        <xdr:cNvSpPr txBox="1">
          <a:spLocks noChangeArrowheads="1"/>
        </xdr:cNvSpPr>
      </xdr:nvSpPr>
      <xdr:spPr bwMode="auto">
        <a:xfrm>
          <a:off x="33337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902" name="Text Box 11">
          <a:extLst>
            <a:ext uri="{FF2B5EF4-FFF2-40B4-BE49-F238E27FC236}">
              <a16:creationId xmlns:a16="http://schemas.microsoft.com/office/drawing/2014/main" id="{00000000-0008-0000-0300-0000F61A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903" name="Text Box 8">
          <a:extLst>
            <a:ext uri="{FF2B5EF4-FFF2-40B4-BE49-F238E27FC236}">
              <a16:creationId xmlns:a16="http://schemas.microsoft.com/office/drawing/2014/main" id="{00000000-0008-0000-0300-0000F7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904" name="Text Box 9">
          <a:extLst>
            <a:ext uri="{FF2B5EF4-FFF2-40B4-BE49-F238E27FC236}">
              <a16:creationId xmlns:a16="http://schemas.microsoft.com/office/drawing/2014/main" id="{00000000-0008-0000-0300-0000F8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905" name="Text Box 11">
          <a:extLst>
            <a:ext uri="{FF2B5EF4-FFF2-40B4-BE49-F238E27FC236}">
              <a16:creationId xmlns:a16="http://schemas.microsoft.com/office/drawing/2014/main" id="{00000000-0008-0000-0300-0000F9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85725</xdr:rowOff>
    </xdr:to>
    <xdr:sp macro="" textlink="">
      <xdr:nvSpPr>
        <xdr:cNvPr id="6906" name="Text Box 8">
          <a:extLst>
            <a:ext uri="{FF2B5EF4-FFF2-40B4-BE49-F238E27FC236}">
              <a16:creationId xmlns:a16="http://schemas.microsoft.com/office/drawing/2014/main" id="{00000000-0008-0000-0300-0000FA1A0000}"/>
            </a:ext>
          </a:extLst>
        </xdr:cNvPr>
        <xdr:cNvSpPr txBox="1">
          <a:spLocks noChangeArrowheads="1"/>
        </xdr:cNvSpPr>
      </xdr:nvSpPr>
      <xdr:spPr bwMode="auto">
        <a:xfrm>
          <a:off x="276225" y="86296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85725</xdr:rowOff>
    </xdr:to>
    <xdr:sp macro="" textlink="">
      <xdr:nvSpPr>
        <xdr:cNvPr id="6907" name="Text Box 9">
          <a:extLst>
            <a:ext uri="{FF2B5EF4-FFF2-40B4-BE49-F238E27FC236}">
              <a16:creationId xmlns:a16="http://schemas.microsoft.com/office/drawing/2014/main" id="{00000000-0008-0000-0300-0000FB1A0000}"/>
            </a:ext>
          </a:extLst>
        </xdr:cNvPr>
        <xdr:cNvSpPr txBox="1">
          <a:spLocks noChangeArrowheads="1"/>
        </xdr:cNvSpPr>
      </xdr:nvSpPr>
      <xdr:spPr bwMode="auto">
        <a:xfrm>
          <a:off x="276225" y="86296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85725</xdr:rowOff>
    </xdr:to>
    <xdr:sp macro="" textlink="">
      <xdr:nvSpPr>
        <xdr:cNvPr id="6908" name="Text Box 11">
          <a:extLst>
            <a:ext uri="{FF2B5EF4-FFF2-40B4-BE49-F238E27FC236}">
              <a16:creationId xmlns:a16="http://schemas.microsoft.com/office/drawing/2014/main" id="{00000000-0008-0000-0300-0000FC1A0000}"/>
            </a:ext>
          </a:extLst>
        </xdr:cNvPr>
        <xdr:cNvSpPr txBox="1">
          <a:spLocks noChangeArrowheads="1"/>
        </xdr:cNvSpPr>
      </xdr:nvSpPr>
      <xdr:spPr bwMode="auto">
        <a:xfrm>
          <a:off x="276225" y="86296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909" name="Text Box 8">
          <a:extLst>
            <a:ext uri="{FF2B5EF4-FFF2-40B4-BE49-F238E27FC236}">
              <a16:creationId xmlns:a16="http://schemas.microsoft.com/office/drawing/2014/main" id="{00000000-0008-0000-0300-0000FD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910" name="Text Box 9">
          <a:extLst>
            <a:ext uri="{FF2B5EF4-FFF2-40B4-BE49-F238E27FC236}">
              <a16:creationId xmlns:a16="http://schemas.microsoft.com/office/drawing/2014/main" id="{00000000-0008-0000-0300-0000FE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911" name="Text Box 11">
          <a:extLst>
            <a:ext uri="{FF2B5EF4-FFF2-40B4-BE49-F238E27FC236}">
              <a16:creationId xmlns:a16="http://schemas.microsoft.com/office/drawing/2014/main" id="{00000000-0008-0000-0300-0000FF1A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85725</xdr:rowOff>
    </xdr:to>
    <xdr:sp macro="" textlink="">
      <xdr:nvSpPr>
        <xdr:cNvPr id="6912" name="Text Box 8">
          <a:extLst>
            <a:ext uri="{FF2B5EF4-FFF2-40B4-BE49-F238E27FC236}">
              <a16:creationId xmlns:a16="http://schemas.microsoft.com/office/drawing/2014/main" id="{00000000-0008-0000-0300-0000001B0000}"/>
            </a:ext>
          </a:extLst>
        </xdr:cNvPr>
        <xdr:cNvSpPr txBox="1">
          <a:spLocks noChangeArrowheads="1"/>
        </xdr:cNvSpPr>
      </xdr:nvSpPr>
      <xdr:spPr bwMode="auto">
        <a:xfrm>
          <a:off x="276225" y="86296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85725</xdr:rowOff>
    </xdr:to>
    <xdr:sp macro="" textlink="">
      <xdr:nvSpPr>
        <xdr:cNvPr id="6913" name="Text Box 9">
          <a:extLst>
            <a:ext uri="{FF2B5EF4-FFF2-40B4-BE49-F238E27FC236}">
              <a16:creationId xmlns:a16="http://schemas.microsoft.com/office/drawing/2014/main" id="{00000000-0008-0000-0300-0000011B0000}"/>
            </a:ext>
          </a:extLst>
        </xdr:cNvPr>
        <xdr:cNvSpPr txBox="1">
          <a:spLocks noChangeArrowheads="1"/>
        </xdr:cNvSpPr>
      </xdr:nvSpPr>
      <xdr:spPr bwMode="auto">
        <a:xfrm>
          <a:off x="276225" y="86296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85725</xdr:rowOff>
    </xdr:to>
    <xdr:sp macro="" textlink="">
      <xdr:nvSpPr>
        <xdr:cNvPr id="6914" name="Text Box 11">
          <a:extLst>
            <a:ext uri="{FF2B5EF4-FFF2-40B4-BE49-F238E27FC236}">
              <a16:creationId xmlns:a16="http://schemas.microsoft.com/office/drawing/2014/main" id="{00000000-0008-0000-0300-0000021B0000}"/>
            </a:ext>
          </a:extLst>
        </xdr:cNvPr>
        <xdr:cNvSpPr txBox="1">
          <a:spLocks noChangeArrowheads="1"/>
        </xdr:cNvSpPr>
      </xdr:nvSpPr>
      <xdr:spPr bwMode="auto">
        <a:xfrm>
          <a:off x="276225" y="86296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915" name="Text Box 8">
          <a:extLst>
            <a:ext uri="{FF2B5EF4-FFF2-40B4-BE49-F238E27FC236}">
              <a16:creationId xmlns:a16="http://schemas.microsoft.com/office/drawing/2014/main" id="{00000000-0008-0000-0300-0000031B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916" name="Text Box 9">
          <a:extLst>
            <a:ext uri="{FF2B5EF4-FFF2-40B4-BE49-F238E27FC236}">
              <a16:creationId xmlns:a16="http://schemas.microsoft.com/office/drawing/2014/main" id="{00000000-0008-0000-0300-0000041B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119</xdr:row>
      <xdr:rowOff>0</xdr:rowOff>
    </xdr:from>
    <xdr:to>
      <xdr:col>1</xdr:col>
      <xdr:colOff>76200</xdr:colOff>
      <xdr:row>119</xdr:row>
      <xdr:rowOff>28575</xdr:rowOff>
    </xdr:to>
    <xdr:sp macro="" textlink="">
      <xdr:nvSpPr>
        <xdr:cNvPr id="6917" name="Text Box 11">
          <a:extLst>
            <a:ext uri="{FF2B5EF4-FFF2-40B4-BE49-F238E27FC236}">
              <a16:creationId xmlns:a16="http://schemas.microsoft.com/office/drawing/2014/main" id="{00000000-0008-0000-0300-0000051B0000}"/>
            </a:ext>
          </a:extLst>
        </xdr:cNvPr>
        <xdr:cNvSpPr txBox="1">
          <a:spLocks noChangeArrowheads="1"/>
        </xdr:cNvSpPr>
      </xdr:nvSpPr>
      <xdr:spPr bwMode="auto">
        <a:xfrm>
          <a:off x="27622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119</xdr:row>
      <xdr:rowOff>0</xdr:rowOff>
    </xdr:from>
    <xdr:to>
      <xdr:col>1</xdr:col>
      <xdr:colOff>133350</xdr:colOff>
      <xdr:row>119</xdr:row>
      <xdr:rowOff>28575</xdr:rowOff>
    </xdr:to>
    <xdr:sp macro="" textlink="">
      <xdr:nvSpPr>
        <xdr:cNvPr id="6918" name="Text Box 8">
          <a:extLst>
            <a:ext uri="{FF2B5EF4-FFF2-40B4-BE49-F238E27FC236}">
              <a16:creationId xmlns:a16="http://schemas.microsoft.com/office/drawing/2014/main" id="{00000000-0008-0000-0300-0000061B0000}"/>
            </a:ext>
          </a:extLst>
        </xdr:cNvPr>
        <xdr:cNvSpPr txBox="1">
          <a:spLocks noChangeArrowheads="1"/>
        </xdr:cNvSpPr>
      </xdr:nvSpPr>
      <xdr:spPr bwMode="auto">
        <a:xfrm>
          <a:off x="33337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919" name="Text Box 11">
          <a:extLst>
            <a:ext uri="{FF2B5EF4-FFF2-40B4-BE49-F238E27FC236}">
              <a16:creationId xmlns:a16="http://schemas.microsoft.com/office/drawing/2014/main" id="{00000000-0008-0000-0300-0000071B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920" name="Text Box 11">
          <a:extLst>
            <a:ext uri="{FF2B5EF4-FFF2-40B4-BE49-F238E27FC236}">
              <a16:creationId xmlns:a16="http://schemas.microsoft.com/office/drawing/2014/main" id="{00000000-0008-0000-0300-0000081B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921" name="Text Box 11">
          <a:extLst>
            <a:ext uri="{FF2B5EF4-FFF2-40B4-BE49-F238E27FC236}">
              <a16:creationId xmlns:a16="http://schemas.microsoft.com/office/drawing/2014/main" id="{00000000-0008-0000-0300-0000091B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922" name="Text Box 11">
          <a:extLst>
            <a:ext uri="{FF2B5EF4-FFF2-40B4-BE49-F238E27FC236}">
              <a16:creationId xmlns:a16="http://schemas.microsoft.com/office/drawing/2014/main" id="{00000000-0008-0000-0300-00000A1B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923" name="Text Box 11">
          <a:extLst>
            <a:ext uri="{FF2B5EF4-FFF2-40B4-BE49-F238E27FC236}">
              <a16:creationId xmlns:a16="http://schemas.microsoft.com/office/drawing/2014/main" id="{00000000-0008-0000-0300-00000B1B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924" name="Text Box 11">
          <a:extLst>
            <a:ext uri="{FF2B5EF4-FFF2-40B4-BE49-F238E27FC236}">
              <a16:creationId xmlns:a16="http://schemas.microsoft.com/office/drawing/2014/main" id="{00000000-0008-0000-0300-00000C1B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925" name="Text Box 11">
          <a:extLst>
            <a:ext uri="{FF2B5EF4-FFF2-40B4-BE49-F238E27FC236}">
              <a16:creationId xmlns:a16="http://schemas.microsoft.com/office/drawing/2014/main" id="{00000000-0008-0000-0300-00000D1B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926" name="Text Box 11">
          <a:extLst>
            <a:ext uri="{FF2B5EF4-FFF2-40B4-BE49-F238E27FC236}">
              <a16:creationId xmlns:a16="http://schemas.microsoft.com/office/drawing/2014/main" id="{00000000-0008-0000-0300-00000E1B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927" name="Text Box 11">
          <a:extLst>
            <a:ext uri="{FF2B5EF4-FFF2-40B4-BE49-F238E27FC236}">
              <a16:creationId xmlns:a16="http://schemas.microsoft.com/office/drawing/2014/main" id="{00000000-0008-0000-0300-00000F1B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119</xdr:row>
      <xdr:rowOff>0</xdr:rowOff>
    </xdr:from>
    <xdr:to>
      <xdr:col>1</xdr:col>
      <xdr:colOff>133350</xdr:colOff>
      <xdr:row>119</xdr:row>
      <xdr:rowOff>28575</xdr:rowOff>
    </xdr:to>
    <xdr:sp macro="" textlink="">
      <xdr:nvSpPr>
        <xdr:cNvPr id="6928" name="Text Box 8">
          <a:extLst>
            <a:ext uri="{FF2B5EF4-FFF2-40B4-BE49-F238E27FC236}">
              <a16:creationId xmlns:a16="http://schemas.microsoft.com/office/drawing/2014/main" id="{00000000-0008-0000-0300-0000101B0000}"/>
            </a:ext>
          </a:extLst>
        </xdr:cNvPr>
        <xdr:cNvSpPr txBox="1">
          <a:spLocks noChangeArrowheads="1"/>
        </xdr:cNvSpPr>
      </xdr:nvSpPr>
      <xdr:spPr bwMode="auto">
        <a:xfrm>
          <a:off x="333375" y="86296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929" name="Text Box 11">
          <a:extLst>
            <a:ext uri="{FF2B5EF4-FFF2-40B4-BE49-F238E27FC236}">
              <a16:creationId xmlns:a16="http://schemas.microsoft.com/office/drawing/2014/main" id="{00000000-0008-0000-0300-0000111B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930" name="Text Box 11">
          <a:extLst>
            <a:ext uri="{FF2B5EF4-FFF2-40B4-BE49-F238E27FC236}">
              <a16:creationId xmlns:a16="http://schemas.microsoft.com/office/drawing/2014/main" id="{00000000-0008-0000-0300-0000121B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931" name="Text Box 11">
          <a:extLst>
            <a:ext uri="{FF2B5EF4-FFF2-40B4-BE49-F238E27FC236}">
              <a16:creationId xmlns:a16="http://schemas.microsoft.com/office/drawing/2014/main" id="{00000000-0008-0000-0300-0000131B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932" name="Text Box 11">
          <a:extLst>
            <a:ext uri="{FF2B5EF4-FFF2-40B4-BE49-F238E27FC236}">
              <a16:creationId xmlns:a16="http://schemas.microsoft.com/office/drawing/2014/main" id="{00000000-0008-0000-0300-0000141B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933" name="Text Box 11">
          <a:extLst>
            <a:ext uri="{FF2B5EF4-FFF2-40B4-BE49-F238E27FC236}">
              <a16:creationId xmlns:a16="http://schemas.microsoft.com/office/drawing/2014/main" id="{00000000-0008-0000-0300-0000151B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934" name="Text Box 11">
          <a:extLst>
            <a:ext uri="{FF2B5EF4-FFF2-40B4-BE49-F238E27FC236}">
              <a16:creationId xmlns:a16="http://schemas.microsoft.com/office/drawing/2014/main" id="{00000000-0008-0000-0300-0000161B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935" name="Text Box 11">
          <a:extLst>
            <a:ext uri="{FF2B5EF4-FFF2-40B4-BE49-F238E27FC236}">
              <a16:creationId xmlns:a16="http://schemas.microsoft.com/office/drawing/2014/main" id="{00000000-0008-0000-0300-0000171B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936" name="Text Box 11">
          <a:extLst>
            <a:ext uri="{FF2B5EF4-FFF2-40B4-BE49-F238E27FC236}">
              <a16:creationId xmlns:a16="http://schemas.microsoft.com/office/drawing/2014/main" id="{00000000-0008-0000-0300-0000181B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937" name="Text Box 11">
          <a:extLst>
            <a:ext uri="{FF2B5EF4-FFF2-40B4-BE49-F238E27FC236}">
              <a16:creationId xmlns:a16="http://schemas.microsoft.com/office/drawing/2014/main" id="{00000000-0008-0000-0300-0000191B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938" name="Text Box 11">
          <a:extLst>
            <a:ext uri="{FF2B5EF4-FFF2-40B4-BE49-F238E27FC236}">
              <a16:creationId xmlns:a16="http://schemas.microsoft.com/office/drawing/2014/main" id="{00000000-0008-0000-0300-00001A1B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939" name="Text Box 11">
          <a:extLst>
            <a:ext uri="{FF2B5EF4-FFF2-40B4-BE49-F238E27FC236}">
              <a16:creationId xmlns:a16="http://schemas.microsoft.com/office/drawing/2014/main" id="{00000000-0008-0000-0300-00001B1B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940" name="Text Box 11">
          <a:extLst>
            <a:ext uri="{FF2B5EF4-FFF2-40B4-BE49-F238E27FC236}">
              <a16:creationId xmlns:a16="http://schemas.microsoft.com/office/drawing/2014/main" id="{00000000-0008-0000-0300-00001C1B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122</xdr:row>
      <xdr:rowOff>148703</xdr:rowOff>
    </xdr:to>
    <xdr:sp macro="" textlink="">
      <xdr:nvSpPr>
        <xdr:cNvPr id="6941" name="Text Box 11">
          <a:extLst>
            <a:ext uri="{FF2B5EF4-FFF2-40B4-BE49-F238E27FC236}">
              <a16:creationId xmlns:a16="http://schemas.microsoft.com/office/drawing/2014/main" id="{00000000-0008-0000-0300-00001D1B0000}"/>
            </a:ext>
          </a:extLst>
        </xdr:cNvPr>
        <xdr:cNvSpPr txBox="1">
          <a:spLocks noChangeArrowheads="1"/>
        </xdr:cNvSpPr>
      </xdr:nvSpPr>
      <xdr:spPr bwMode="auto">
        <a:xfrm>
          <a:off x="276225" y="8629650"/>
          <a:ext cx="476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122</xdr:row>
      <xdr:rowOff>148703</xdr:rowOff>
    </xdr:to>
    <xdr:sp macro="" textlink="">
      <xdr:nvSpPr>
        <xdr:cNvPr id="6942" name="Text Box 11">
          <a:extLst>
            <a:ext uri="{FF2B5EF4-FFF2-40B4-BE49-F238E27FC236}">
              <a16:creationId xmlns:a16="http://schemas.microsoft.com/office/drawing/2014/main" id="{00000000-0008-0000-0300-00001E1B0000}"/>
            </a:ext>
          </a:extLst>
        </xdr:cNvPr>
        <xdr:cNvSpPr txBox="1">
          <a:spLocks noChangeArrowheads="1"/>
        </xdr:cNvSpPr>
      </xdr:nvSpPr>
      <xdr:spPr bwMode="auto">
        <a:xfrm>
          <a:off x="276225" y="8629650"/>
          <a:ext cx="476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943" name="Text Box 11">
          <a:extLst>
            <a:ext uri="{FF2B5EF4-FFF2-40B4-BE49-F238E27FC236}">
              <a16:creationId xmlns:a16="http://schemas.microsoft.com/office/drawing/2014/main" id="{00000000-0008-0000-0300-00001F1B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944" name="Text Box 11">
          <a:extLst>
            <a:ext uri="{FF2B5EF4-FFF2-40B4-BE49-F238E27FC236}">
              <a16:creationId xmlns:a16="http://schemas.microsoft.com/office/drawing/2014/main" id="{00000000-0008-0000-0300-0000201B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945" name="Text Box 11">
          <a:extLst>
            <a:ext uri="{FF2B5EF4-FFF2-40B4-BE49-F238E27FC236}">
              <a16:creationId xmlns:a16="http://schemas.microsoft.com/office/drawing/2014/main" id="{00000000-0008-0000-0300-0000211B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946" name="Text Box 11">
          <a:extLst>
            <a:ext uri="{FF2B5EF4-FFF2-40B4-BE49-F238E27FC236}">
              <a16:creationId xmlns:a16="http://schemas.microsoft.com/office/drawing/2014/main" id="{00000000-0008-0000-0300-0000221B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947" name="Text Box 11">
          <a:extLst>
            <a:ext uri="{FF2B5EF4-FFF2-40B4-BE49-F238E27FC236}">
              <a16:creationId xmlns:a16="http://schemas.microsoft.com/office/drawing/2014/main" id="{00000000-0008-0000-0300-0000231B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948" name="Text Box 11">
          <a:extLst>
            <a:ext uri="{FF2B5EF4-FFF2-40B4-BE49-F238E27FC236}">
              <a16:creationId xmlns:a16="http://schemas.microsoft.com/office/drawing/2014/main" id="{00000000-0008-0000-0300-0000241B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949" name="Text Box 11">
          <a:extLst>
            <a:ext uri="{FF2B5EF4-FFF2-40B4-BE49-F238E27FC236}">
              <a16:creationId xmlns:a16="http://schemas.microsoft.com/office/drawing/2014/main" id="{00000000-0008-0000-0300-0000251B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950" name="Text Box 11">
          <a:extLst>
            <a:ext uri="{FF2B5EF4-FFF2-40B4-BE49-F238E27FC236}">
              <a16:creationId xmlns:a16="http://schemas.microsoft.com/office/drawing/2014/main" id="{00000000-0008-0000-0300-0000261B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951" name="Text Box 11">
          <a:extLst>
            <a:ext uri="{FF2B5EF4-FFF2-40B4-BE49-F238E27FC236}">
              <a16:creationId xmlns:a16="http://schemas.microsoft.com/office/drawing/2014/main" id="{00000000-0008-0000-0300-0000271B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119</xdr:row>
      <xdr:rowOff>28575</xdr:rowOff>
    </xdr:to>
    <xdr:sp macro="" textlink="">
      <xdr:nvSpPr>
        <xdr:cNvPr id="6952" name="Text Box 11">
          <a:extLst>
            <a:ext uri="{FF2B5EF4-FFF2-40B4-BE49-F238E27FC236}">
              <a16:creationId xmlns:a16="http://schemas.microsoft.com/office/drawing/2014/main" id="{00000000-0008-0000-0300-0000281B0000}"/>
            </a:ext>
          </a:extLst>
        </xdr:cNvPr>
        <xdr:cNvSpPr txBox="1">
          <a:spLocks noChangeArrowheads="1"/>
        </xdr:cNvSpPr>
      </xdr:nvSpPr>
      <xdr:spPr bwMode="auto">
        <a:xfrm>
          <a:off x="276225" y="86296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14817</xdr:colOff>
      <xdr:row>122</xdr:row>
      <xdr:rowOff>7642</xdr:rowOff>
    </xdr:to>
    <xdr:sp macro="" textlink="">
      <xdr:nvSpPr>
        <xdr:cNvPr id="6953" name="Text Box 11">
          <a:extLst>
            <a:ext uri="{FF2B5EF4-FFF2-40B4-BE49-F238E27FC236}">
              <a16:creationId xmlns:a16="http://schemas.microsoft.com/office/drawing/2014/main" id="{00000000-0008-0000-0300-0000291B0000}"/>
            </a:ext>
          </a:extLst>
        </xdr:cNvPr>
        <xdr:cNvSpPr txBox="1">
          <a:spLocks noChangeArrowheads="1"/>
        </xdr:cNvSpPr>
      </xdr:nvSpPr>
      <xdr:spPr bwMode="auto">
        <a:xfrm>
          <a:off x="276225" y="8629650"/>
          <a:ext cx="381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14817</xdr:colOff>
      <xdr:row>122</xdr:row>
      <xdr:rowOff>7642</xdr:rowOff>
    </xdr:to>
    <xdr:sp macro="" textlink="">
      <xdr:nvSpPr>
        <xdr:cNvPr id="6954" name="Text Box 11">
          <a:extLst>
            <a:ext uri="{FF2B5EF4-FFF2-40B4-BE49-F238E27FC236}">
              <a16:creationId xmlns:a16="http://schemas.microsoft.com/office/drawing/2014/main" id="{00000000-0008-0000-0300-00002A1B0000}"/>
            </a:ext>
          </a:extLst>
        </xdr:cNvPr>
        <xdr:cNvSpPr txBox="1">
          <a:spLocks noChangeArrowheads="1"/>
        </xdr:cNvSpPr>
      </xdr:nvSpPr>
      <xdr:spPr bwMode="auto">
        <a:xfrm>
          <a:off x="276225" y="8629650"/>
          <a:ext cx="381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122</xdr:row>
      <xdr:rowOff>133653</xdr:rowOff>
    </xdr:to>
    <xdr:sp macro="" textlink="">
      <xdr:nvSpPr>
        <xdr:cNvPr id="6955" name="Text Box 11">
          <a:extLst>
            <a:ext uri="{FF2B5EF4-FFF2-40B4-BE49-F238E27FC236}">
              <a16:creationId xmlns:a16="http://schemas.microsoft.com/office/drawing/2014/main" id="{00000000-0008-0000-0300-00002B1B0000}"/>
            </a:ext>
          </a:extLst>
        </xdr:cNvPr>
        <xdr:cNvSpPr txBox="1">
          <a:spLocks noChangeArrowheads="1"/>
        </xdr:cNvSpPr>
      </xdr:nvSpPr>
      <xdr:spPr bwMode="auto">
        <a:xfrm>
          <a:off x="276225" y="9153525"/>
          <a:ext cx="476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24342</xdr:colOff>
      <xdr:row>122</xdr:row>
      <xdr:rowOff>133653</xdr:rowOff>
    </xdr:to>
    <xdr:sp macro="" textlink="">
      <xdr:nvSpPr>
        <xdr:cNvPr id="6956" name="Text Box 11">
          <a:extLst>
            <a:ext uri="{FF2B5EF4-FFF2-40B4-BE49-F238E27FC236}">
              <a16:creationId xmlns:a16="http://schemas.microsoft.com/office/drawing/2014/main" id="{00000000-0008-0000-0300-00002C1B0000}"/>
            </a:ext>
          </a:extLst>
        </xdr:cNvPr>
        <xdr:cNvSpPr txBox="1">
          <a:spLocks noChangeArrowheads="1"/>
        </xdr:cNvSpPr>
      </xdr:nvSpPr>
      <xdr:spPr bwMode="auto">
        <a:xfrm>
          <a:off x="276225" y="9153525"/>
          <a:ext cx="476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14817</xdr:colOff>
      <xdr:row>122</xdr:row>
      <xdr:rowOff>28878</xdr:rowOff>
    </xdr:to>
    <xdr:sp macro="" textlink="">
      <xdr:nvSpPr>
        <xdr:cNvPr id="6957" name="Text Box 11">
          <a:extLst>
            <a:ext uri="{FF2B5EF4-FFF2-40B4-BE49-F238E27FC236}">
              <a16:creationId xmlns:a16="http://schemas.microsoft.com/office/drawing/2014/main" id="{00000000-0008-0000-0300-00002D1B0000}"/>
            </a:ext>
          </a:extLst>
        </xdr:cNvPr>
        <xdr:cNvSpPr txBox="1">
          <a:spLocks noChangeArrowheads="1"/>
        </xdr:cNvSpPr>
      </xdr:nvSpPr>
      <xdr:spPr bwMode="auto">
        <a:xfrm>
          <a:off x="276225" y="9153525"/>
          <a:ext cx="381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119</xdr:row>
      <xdr:rowOff>0</xdr:rowOff>
    </xdr:from>
    <xdr:to>
      <xdr:col>1</xdr:col>
      <xdr:colOff>14817</xdr:colOff>
      <xdr:row>122</xdr:row>
      <xdr:rowOff>28878</xdr:rowOff>
    </xdr:to>
    <xdr:sp macro="" textlink="">
      <xdr:nvSpPr>
        <xdr:cNvPr id="6958" name="Text Box 11">
          <a:extLst>
            <a:ext uri="{FF2B5EF4-FFF2-40B4-BE49-F238E27FC236}">
              <a16:creationId xmlns:a16="http://schemas.microsoft.com/office/drawing/2014/main" id="{00000000-0008-0000-0300-00002E1B0000}"/>
            </a:ext>
          </a:extLst>
        </xdr:cNvPr>
        <xdr:cNvSpPr txBox="1">
          <a:spLocks noChangeArrowheads="1"/>
        </xdr:cNvSpPr>
      </xdr:nvSpPr>
      <xdr:spPr bwMode="auto">
        <a:xfrm>
          <a:off x="276225" y="9153525"/>
          <a:ext cx="381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33</xdr:row>
      <xdr:rowOff>0</xdr:rowOff>
    </xdr:from>
    <xdr:to>
      <xdr:col>0</xdr:col>
      <xdr:colOff>285750</xdr:colOff>
      <xdr:row>33</xdr:row>
      <xdr:rowOff>28575</xdr:rowOff>
    </xdr:to>
    <xdr:sp macro="" textlink="">
      <xdr:nvSpPr>
        <xdr:cNvPr id="325" name="Text Box 9">
          <a:extLst>
            <a:ext uri="{FF2B5EF4-FFF2-40B4-BE49-F238E27FC236}">
              <a16:creationId xmlns:a16="http://schemas.microsoft.com/office/drawing/2014/main" id="{00000000-0008-0000-0300-000045010000}"/>
            </a:ext>
          </a:extLst>
        </xdr:cNvPr>
        <xdr:cNvSpPr txBox="1">
          <a:spLocks noChangeArrowheads="1"/>
        </xdr:cNvSpPr>
      </xdr:nvSpPr>
      <xdr:spPr bwMode="auto">
        <a:xfrm>
          <a:off x="266700" y="72294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26" name="Text Box 11">
          <a:extLst>
            <a:ext uri="{FF2B5EF4-FFF2-40B4-BE49-F238E27FC236}">
              <a16:creationId xmlns:a16="http://schemas.microsoft.com/office/drawing/2014/main" id="{00000000-0008-0000-0300-000046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27" name="Text Box 11">
          <a:extLst>
            <a:ext uri="{FF2B5EF4-FFF2-40B4-BE49-F238E27FC236}">
              <a16:creationId xmlns:a16="http://schemas.microsoft.com/office/drawing/2014/main" id="{00000000-0008-0000-0300-000047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28" name="Text Box 11">
          <a:extLst>
            <a:ext uri="{FF2B5EF4-FFF2-40B4-BE49-F238E27FC236}">
              <a16:creationId xmlns:a16="http://schemas.microsoft.com/office/drawing/2014/main" id="{00000000-0008-0000-0300-000048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29" name="Text Box 11">
          <a:extLst>
            <a:ext uri="{FF2B5EF4-FFF2-40B4-BE49-F238E27FC236}">
              <a16:creationId xmlns:a16="http://schemas.microsoft.com/office/drawing/2014/main" id="{00000000-0008-0000-0300-000049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30" name="Text Box 11">
          <a:extLst>
            <a:ext uri="{FF2B5EF4-FFF2-40B4-BE49-F238E27FC236}">
              <a16:creationId xmlns:a16="http://schemas.microsoft.com/office/drawing/2014/main" id="{00000000-0008-0000-0300-00004A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31" name="Text Box 11">
          <a:extLst>
            <a:ext uri="{FF2B5EF4-FFF2-40B4-BE49-F238E27FC236}">
              <a16:creationId xmlns:a16="http://schemas.microsoft.com/office/drawing/2014/main" id="{00000000-0008-0000-0300-00004B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32" name="Text Box 11">
          <a:extLst>
            <a:ext uri="{FF2B5EF4-FFF2-40B4-BE49-F238E27FC236}">
              <a16:creationId xmlns:a16="http://schemas.microsoft.com/office/drawing/2014/main" id="{00000000-0008-0000-0300-00004C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33" name="Text Box 11">
          <a:extLst>
            <a:ext uri="{FF2B5EF4-FFF2-40B4-BE49-F238E27FC236}">
              <a16:creationId xmlns:a16="http://schemas.microsoft.com/office/drawing/2014/main" id="{00000000-0008-0000-0300-00004D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34" name="Text Box 11">
          <a:extLst>
            <a:ext uri="{FF2B5EF4-FFF2-40B4-BE49-F238E27FC236}">
              <a16:creationId xmlns:a16="http://schemas.microsoft.com/office/drawing/2014/main" id="{00000000-0008-0000-0300-00004E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35" name="Text Box 11">
          <a:extLst>
            <a:ext uri="{FF2B5EF4-FFF2-40B4-BE49-F238E27FC236}">
              <a16:creationId xmlns:a16="http://schemas.microsoft.com/office/drawing/2014/main" id="{00000000-0008-0000-0300-00004F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36" name="Text Box 11">
          <a:extLst>
            <a:ext uri="{FF2B5EF4-FFF2-40B4-BE49-F238E27FC236}">
              <a16:creationId xmlns:a16="http://schemas.microsoft.com/office/drawing/2014/main" id="{00000000-0008-0000-0300-000050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33</xdr:row>
      <xdr:rowOff>0</xdr:rowOff>
    </xdr:from>
    <xdr:to>
      <xdr:col>0</xdr:col>
      <xdr:colOff>285750</xdr:colOff>
      <xdr:row>33</xdr:row>
      <xdr:rowOff>28575</xdr:rowOff>
    </xdr:to>
    <xdr:sp macro="" textlink="">
      <xdr:nvSpPr>
        <xdr:cNvPr id="337" name="Text Box 9">
          <a:extLst>
            <a:ext uri="{FF2B5EF4-FFF2-40B4-BE49-F238E27FC236}">
              <a16:creationId xmlns:a16="http://schemas.microsoft.com/office/drawing/2014/main" id="{00000000-0008-0000-0300-000051010000}"/>
            </a:ext>
          </a:extLst>
        </xdr:cNvPr>
        <xdr:cNvSpPr txBox="1">
          <a:spLocks noChangeArrowheads="1"/>
        </xdr:cNvSpPr>
      </xdr:nvSpPr>
      <xdr:spPr bwMode="auto">
        <a:xfrm>
          <a:off x="266700" y="72294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38" name="Text Box 11">
          <a:extLst>
            <a:ext uri="{FF2B5EF4-FFF2-40B4-BE49-F238E27FC236}">
              <a16:creationId xmlns:a16="http://schemas.microsoft.com/office/drawing/2014/main" id="{00000000-0008-0000-0300-000052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39" name="Text Box 11">
          <a:extLst>
            <a:ext uri="{FF2B5EF4-FFF2-40B4-BE49-F238E27FC236}">
              <a16:creationId xmlns:a16="http://schemas.microsoft.com/office/drawing/2014/main" id="{00000000-0008-0000-0300-000053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40" name="Text Box 11">
          <a:extLst>
            <a:ext uri="{FF2B5EF4-FFF2-40B4-BE49-F238E27FC236}">
              <a16:creationId xmlns:a16="http://schemas.microsoft.com/office/drawing/2014/main" id="{00000000-0008-0000-0300-000054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41" name="Text Box 11">
          <a:extLst>
            <a:ext uri="{FF2B5EF4-FFF2-40B4-BE49-F238E27FC236}">
              <a16:creationId xmlns:a16="http://schemas.microsoft.com/office/drawing/2014/main" id="{00000000-0008-0000-0300-000055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42" name="Text Box 11">
          <a:extLst>
            <a:ext uri="{FF2B5EF4-FFF2-40B4-BE49-F238E27FC236}">
              <a16:creationId xmlns:a16="http://schemas.microsoft.com/office/drawing/2014/main" id="{00000000-0008-0000-0300-000056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43" name="Text Box 11">
          <a:extLst>
            <a:ext uri="{FF2B5EF4-FFF2-40B4-BE49-F238E27FC236}">
              <a16:creationId xmlns:a16="http://schemas.microsoft.com/office/drawing/2014/main" id="{00000000-0008-0000-0300-000057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44" name="Text Box 11">
          <a:extLst>
            <a:ext uri="{FF2B5EF4-FFF2-40B4-BE49-F238E27FC236}">
              <a16:creationId xmlns:a16="http://schemas.microsoft.com/office/drawing/2014/main" id="{00000000-0008-0000-0300-000058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45" name="Text Box 11">
          <a:extLst>
            <a:ext uri="{FF2B5EF4-FFF2-40B4-BE49-F238E27FC236}">
              <a16:creationId xmlns:a16="http://schemas.microsoft.com/office/drawing/2014/main" id="{00000000-0008-0000-0300-000059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46" name="Text Box 11">
          <a:extLst>
            <a:ext uri="{FF2B5EF4-FFF2-40B4-BE49-F238E27FC236}">
              <a16:creationId xmlns:a16="http://schemas.microsoft.com/office/drawing/2014/main" id="{00000000-0008-0000-0300-00005A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47" name="Text Box 11">
          <a:extLst>
            <a:ext uri="{FF2B5EF4-FFF2-40B4-BE49-F238E27FC236}">
              <a16:creationId xmlns:a16="http://schemas.microsoft.com/office/drawing/2014/main" id="{00000000-0008-0000-0300-00005B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48" name="Text Box 11">
          <a:extLst>
            <a:ext uri="{FF2B5EF4-FFF2-40B4-BE49-F238E27FC236}">
              <a16:creationId xmlns:a16="http://schemas.microsoft.com/office/drawing/2014/main" id="{00000000-0008-0000-0300-00005C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33</xdr:row>
      <xdr:rowOff>0</xdr:rowOff>
    </xdr:from>
    <xdr:to>
      <xdr:col>0</xdr:col>
      <xdr:colOff>285750</xdr:colOff>
      <xdr:row>33</xdr:row>
      <xdr:rowOff>28575</xdr:rowOff>
    </xdr:to>
    <xdr:sp macro="" textlink="">
      <xdr:nvSpPr>
        <xdr:cNvPr id="349" name="Text Box 9">
          <a:extLst>
            <a:ext uri="{FF2B5EF4-FFF2-40B4-BE49-F238E27FC236}">
              <a16:creationId xmlns:a16="http://schemas.microsoft.com/office/drawing/2014/main" id="{00000000-0008-0000-0300-00005D010000}"/>
            </a:ext>
          </a:extLst>
        </xdr:cNvPr>
        <xdr:cNvSpPr txBox="1">
          <a:spLocks noChangeArrowheads="1"/>
        </xdr:cNvSpPr>
      </xdr:nvSpPr>
      <xdr:spPr bwMode="auto">
        <a:xfrm>
          <a:off x="266700" y="72294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50" name="Text Box 11">
          <a:extLst>
            <a:ext uri="{FF2B5EF4-FFF2-40B4-BE49-F238E27FC236}">
              <a16:creationId xmlns:a16="http://schemas.microsoft.com/office/drawing/2014/main" id="{00000000-0008-0000-0300-00005E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51" name="Text Box 11">
          <a:extLst>
            <a:ext uri="{FF2B5EF4-FFF2-40B4-BE49-F238E27FC236}">
              <a16:creationId xmlns:a16="http://schemas.microsoft.com/office/drawing/2014/main" id="{00000000-0008-0000-0300-00005F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52" name="Text Box 11">
          <a:extLst>
            <a:ext uri="{FF2B5EF4-FFF2-40B4-BE49-F238E27FC236}">
              <a16:creationId xmlns:a16="http://schemas.microsoft.com/office/drawing/2014/main" id="{00000000-0008-0000-0300-000060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53" name="Text Box 11">
          <a:extLst>
            <a:ext uri="{FF2B5EF4-FFF2-40B4-BE49-F238E27FC236}">
              <a16:creationId xmlns:a16="http://schemas.microsoft.com/office/drawing/2014/main" id="{00000000-0008-0000-0300-000061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54" name="Text Box 11">
          <a:extLst>
            <a:ext uri="{FF2B5EF4-FFF2-40B4-BE49-F238E27FC236}">
              <a16:creationId xmlns:a16="http://schemas.microsoft.com/office/drawing/2014/main" id="{00000000-0008-0000-0300-000062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55" name="Text Box 11">
          <a:extLst>
            <a:ext uri="{FF2B5EF4-FFF2-40B4-BE49-F238E27FC236}">
              <a16:creationId xmlns:a16="http://schemas.microsoft.com/office/drawing/2014/main" id="{00000000-0008-0000-0300-000063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56" name="Text Box 11">
          <a:extLst>
            <a:ext uri="{FF2B5EF4-FFF2-40B4-BE49-F238E27FC236}">
              <a16:creationId xmlns:a16="http://schemas.microsoft.com/office/drawing/2014/main" id="{00000000-0008-0000-0300-000064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57" name="Text Box 11">
          <a:extLst>
            <a:ext uri="{FF2B5EF4-FFF2-40B4-BE49-F238E27FC236}">
              <a16:creationId xmlns:a16="http://schemas.microsoft.com/office/drawing/2014/main" id="{00000000-0008-0000-0300-000065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58" name="Text Box 11">
          <a:extLst>
            <a:ext uri="{FF2B5EF4-FFF2-40B4-BE49-F238E27FC236}">
              <a16:creationId xmlns:a16="http://schemas.microsoft.com/office/drawing/2014/main" id="{00000000-0008-0000-0300-000066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59" name="Text Box 11">
          <a:extLst>
            <a:ext uri="{FF2B5EF4-FFF2-40B4-BE49-F238E27FC236}">
              <a16:creationId xmlns:a16="http://schemas.microsoft.com/office/drawing/2014/main" id="{00000000-0008-0000-0300-000067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60" name="Text Box 11">
          <a:extLst>
            <a:ext uri="{FF2B5EF4-FFF2-40B4-BE49-F238E27FC236}">
              <a16:creationId xmlns:a16="http://schemas.microsoft.com/office/drawing/2014/main" id="{00000000-0008-0000-0300-000068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33</xdr:row>
      <xdr:rowOff>0</xdr:rowOff>
    </xdr:from>
    <xdr:to>
      <xdr:col>0</xdr:col>
      <xdr:colOff>285750</xdr:colOff>
      <xdr:row>33</xdr:row>
      <xdr:rowOff>28575</xdr:rowOff>
    </xdr:to>
    <xdr:sp macro="" textlink="">
      <xdr:nvSpPr>
        <xdr:cNvPr id="361" name="Text Box 9">
          <a:extLst>
            <a:ext uri="{FF2B5EF4-FFF2-40B4-BE49-F238E27FC236}">
              <a16:creationId xmlns:a16="http://schemas.microsoft.com/office/drawing/2014/main" id="{00000000-0008-0000-0300-000069010000}"/>
            </a:ext>
          </a:extLst>
        </xdr:cNvPr>
        <xdr:cNvSpPr txBox="1">
          <a:spLocks noChangeArrowheads="1"/>
        </xdr:cNvSpPr>
      </xdr:nvSpPr>
      <xdr:spPr bwMode="auto">
        <a:xfrm>
          <a:off x="266700" y="72294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62" name="Text Box 11">
          <a:extLst>
            <a:ext uri="{FF2B5EF4-FFF2-40B4-BE49-F238E27FC236}">
              <a16:creationId xmlns:a16="http://schemas.microsoft.com/office/drawing/2014/main" id="{00000000-0008-0000-0300-00006A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63" name="Text Box 11">
          <a:extLst>
            <a:ext uri="{FF2B5EF4-FFF2-40B4-BE49-F238E27FC236}">
              <a16:creationId xmlns:a16="http://schemas.microsoft.com/office/drawing/2014/main" id="{00000000-0008-0000-0300-00006B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64" name="Text Box 11">
          <a:extLst>
            <a:ext uri="{FF2B5EF4-FFF2-40B4-BE49-F238E27FC236}">
              <a16:creationId xmlns:a16="http://schemas.microsoft.com/office/drawing/2014/main" id="{00000000-0008-0000-0300-00006C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65" name="Text Box 11">
          <a:extLst>
            <a:ext uri="{FF2B5EF4-FFF2-40B4-BE49-F238E27FC236}">
              <a16:creationId xmlns:a16="http://schemas.microsoft.com/office/drawing/2014/main" id="{00000000-0008-0000-0300-00006D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66" name="Text Box 11">
          <a:extLst>
            <a:ext uri="{FF2B5EF4-FFF2-40B4-BE49-F238E27FC236}">
              <a16:creationId xmlns:a16="http://schemas.microsoft.com/office/drawing/2014/main" id="{00000000-0008-0000-0300-00006E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67" name="Text Box 11">
          <a:extLst>
            <a:ext uri="{FF2B5EF4-FFF2-40B4-BE49-F238E27FC236}">
              <a16:creationId xmlns:a16="http://schemas.microsoft.com/office/drawing/2014/main" id="{00000000-0008-0000-0300-00006F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68" name="Text Box 11">
          <a:extLst>
            <a:ext uri="{FF2B5EF4-FFF2-40B4-BE49-F238E27FC236}">
              <a16:creationId xmlns:a16="http://schemas.microsoft.com/office/drawing/2014/main" id="{00000000-0008-0000-0300-000070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69" name="Text Box 11">
          <a:extLst>
            <a:ext uri="{FF2B5EF4-FFF2-40B4-BE49-F238E27FC236}">
              <a16:creationId xmlns:a16="http://schemas.microsoft.com/office/drawing/2014/main" id="{00000000-0008-0000-0300-000071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70" name="Text Box 11">
          <a:extLst>
            <a:ext uri="{FF2B5EF4-FFF2-40B4-BE49-F238E27FC236}">
              <a16:creationId xmlns:a16="http://schemas.microsoft.com/office/drawing/2014/main" id="{00000000-0008-0000-0300-000072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71" name="Text Box 11">
          <a:extLst>
            <a:ext uri="{FF2B5EF4-FFF2-40B4-BE49-F238E27FC236}">
              <a16:creationId xmlns:a16="http://schemas.microsoft.com/office/drawing/2014/main" id="{00000000-0008-0000-0300-000073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72" name="Text Box 11">
          <a:extLst>
            <a:ext uri="{FF2B5EF4-FFF2-40B4-BE49-F238E27FC236}">
              <a16:creationId xmlns:a16="http://schemas.microsoft.com/office/drawing/2014/main" id="{00000000-0008-0000-0300-000074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34</xdr:row>
      <xdr:rowOff>0</xdr:rowOff>
    </xdr:from>
    <xdr:to>
      <xdr:col>0</xdr:col>
      <xdr:colOff>285750</xdr:colOff>
      <xdr:row>34</xdr:row>
      <xdr:rowOff>28575</xdr:rowOff>
    </xdr:to>
    <xdr:sp macro="" textlink="">
      <xdr:nvSpPr>
        <xdr:cNvPr id="373" name="Text Box 9">
          <a:extLst>
            <a:ext uri="{FF2B5EF4-FFF2-40B4-BE49-F238E27FC236}">
              <a16:creationId xmlns:a16="http://schemas.microsoft.com/office/drawing/2014/main" id="{00000000-0008-0000-0300-000075010000}"/>
            </a:ext>
          </a:extLst>
        </xdr:cNvPr>
        <xdr:cNvSpPr txBox="1">
          <a:spLocks noChangeArrowheads="1"/>
        </xdr:cNvSpPr>
      </xdr:nvSpPr>
      <xdr:spPr bwMode="auto">
        <a:xfrm>
          <a:off x="266700" y="79914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374" name="Text Box 11">
          <a:extLst>
            <a:ext uri="{FF2B5EF4-FFF2-40B4-BE49-F238E27FC236}">
              <a16:creationId xmlns:a16="http://schemas.microsoft.com/office/drawing/2014/main" id="{00000000-0008-0000-0300-000076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375" name="Text Box 11">
          <a:extLst>
            <a:ext uri="{FF2B5EF4-FFF2-40B4-BE49-F238E27FC236}">
              <a16:creationId xmlns:a16="http://schemas.microsoft.com/office/drawing/2014/main" id="{00000000-0008-0000-0300-000077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376" name="Text Box 11">
          <a:extLst>
            <a:ext uri="{FF2B5EF4-FFF2-40B4-BE49-F238E27FC236}">
              <a16:creationId xmlns:a16="http://schemas.microsoft.com/office/drawing/2014/main" id="{00000000-0008-0000-0300-000078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377" name="Text Box 11">
          <a:extLst>
            <a:ext uri="{FF2B5EF4-FFF2-40B4-BE49-F238E27FC236}">
              <a16:creationId xmlns:a16="http://schemas.microsoft.com/office/drawing/2014/main" id="{00000000-0008-0000-0300-000079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378" name="Text Box 11">
          <a:extLst>
            <a:ext uri="{FF2B5EF4-FFF2-40B4-BE49-F238E27FC236}">
              <a16:creationId xmlns:a16="http://schemas.microsoft.com/office/drawing/2014/main" id="{00000000-0008-0000-0300-00007A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379" name="Text Box 11">
          <a:extLst>
            <a:ext uri="{FF2B5EF4-FFF2-40B4-BE49-F238E27FC236}">
              <a16:creationId xmlns:a16="http://schemas.microsoft.com/office/drawing/2014/main" id="{00000000-0008-0000-0300-00007B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380" name="Text Box 11">
          <a:extLst>
            <a:ext uri="{FF2B5EF4-FFF2-40B4-BE49-F238E27FC236}">
              <a16:creationId xmlns:a16="http://schemas.microsoft.com/office/drawing/2014/main" id="{00000000-0008-0000-0300-00007C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381" name="Text Box 11">
          <a:extLst>
            <a:ext uri="{FF2B5EF4-FFF2-40B4-BE49-F238E27FC236}">
              <a16:creationId xmlns:a16="http://schemas.microsoft.com/office/drawing/2014/main" id="{00000000-0008-0000-0300-00007D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382" name="Text Box 11">
          <a:extLst>
            <a:ext uri="{FF2B5EF4-FFF2-40B4-BE49-F238E27FC236}">
              <a16:creationId xmlns:a16="http://schemas.microsoft.com/office/drawing/2014/main" id="{00000000-0008-0000-0300-00007E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383" name="Text Box 11">
          <a:extLst>
            <a:ext uri="{FF2B5EF4-FFF2-40B4-BE49-F238E27FC236}">
              <a16:creationId xmlns:a16="http://schemas.microsoft.com/office/drawing/2014/main" id="{00000000-0008-0000-0300-00007F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384" name="Text Box 11">
          <a:extLst>
            <a:ext uri="{FF2B5EF4-FFF2-40B4-BE49-F238E27FC236}">
              <a16:creationId xmlns:a16="http://schemas.microsoft.com/office/drawing/2014/main" id="{00000000-0008-0000-0300-000080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34</xdr:row>
      <xdr:rowOff>0</xdr:rowOff>
    </xdr:from>
    <xdr:to>
      <xdr:col>0</xdr:col>
      <xdr:colOff>285750</xdr:colOff>
      <xdr:row>34</xdr:row>
      <xdr:rowOff>28575</xdr:rowOff>
    </xdr:to>
    <xdr:sp macro="" textlink="">
      <xdr:nvSpPr>
        <xdr:cNvPr id="385" name="Text Box 9">
          <a:extLst>
            <a:ext uri="{FF2B5EF4-FFF2-40B4-BE49-F238E27FC236}">
              <a16:creationId xmlns:a16="http://schemas.microsoft.com/office/drawing/2014/main" id="{00000000-0008-0000-0300-000081010000}"/>
            </a:ext>
          </a:extLst>
        </xdr:cNvPr>
        <xdr:cNvSpPr txBox="1">
          <a:spLocks noChangeArrowheads="1"/>
        </xdr:cNvSpPr>
      </xdr:nvSpPr>
      <xdr:spPr bwMode="auto">
        <a:xfrm>
          <a:off x="266700" y="79914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386" name="Text Box 11">
          <a:extLst>
            <a:ext uri="{FF2B5EF4-FFF2-40B4-BE49-F238E27FC236}">
              <a16:creationId xmlns:a16="http://schemas.microsoft.com/office/drawing/2014/main" id="{00000000-0008-0000-0300-000082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387" name="Text Box 11">
          <a:extLst>
            <a:ext uri="{FF2B5EF4-FFF2-40B4-BE49-F238E27FC236}">
              <a16:creationId xmlns:a16="http://schemas.microsoft.com/office/drawing/2014/main" id="{00000000-0008-0000-0300-000083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388" name="Text Box 11">
          <a:extLst>
            <a:ext uri="{FF2B5EF4-FFF2-40B4-BE49-F238E27FC236}">
              <a16:creationId xmlns:a16="http://schemas.microsoft.com/office/drawing/2014/main" id="{00000000-0008-0000-0300-000084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389" name="Text Box 11">
          <a:extLst>
            <a:ext uri="{FF2B5EF4-FFF2-40B4-BE49-F238E27FC236}">
              <a16:creationId xmlns:a16="http://schemas.microsoft.com/office/drawing/2014/main" id="{00000000-0008-0000-0300-000085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390" name="Text Box 11">
          <a:extLst>
            <a:ext uri="{FF2B5EF4-FFF2-40B4-BE49-F238E27FC236}">
              <a16:creationId xmlns:a16="http://schemas.microsoft.com/office/drawing/2014/main" id="{00000000-0008-0000-0300-000086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391" name="Text Box 11">
          <a:extLst>
            <a:ext uri="{FF2B5EF4-FFF2-40B4-BE49-F238E27FC236}">
              <a16:creationId xmlns:a16="http://schemas.microsoft.com/office/drawing/2014/main" id="{00000000-0008-0000-0300-000087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392" name="Text Box 11">
          <a:extLst>
            <a:ext uri="{FF2B5EF4-FFF2-40B4-BE49-F238E27FC236}">
              <a16:creationId xmlns:a16="http://schemas.microsoft.com/office/drawing/2014/main" id="{00000000-0008-0000-0300-000088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393" name="Text Box 11">
          <a:extLst>
            <a:ext uri="{FF2B5EF4-FFF2-40B4-BE49-F238E27FC236}">
              <a16:creationId xmlns:a16="http://schemas.microsoft.com/office/drawing/2014/main" id="{00000000-0008-0000-0300-000089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394" name="Text Box 11">
          <a:extLst>
            <a:ext uri="{FF2B5EF4-FFF2-40B4-BE49-F238E27FC236}">
              <a16:creationId xmlns:a16="http://schemas.microsoft.com/office/drawing/2014/main" id="{00000000-0008-0000-0300-00008A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395" name="Text Box 11">
          <a:extLst>
            <a:ext uri="{FF2B5EF4-FFF2-40B4-BE49-F238E27FC236}">
              <a16:creationId xmlns:a16="http://schemas.microsoft.com/office/drawing/2014/main" id="{00000000-0008-0000-0300-00008B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396" name="Text Box 11">
          <a:extLst>
            <a:ext uri="{FF2B5EF4-FFF2-40B4-BE49-F238E27FC236}">
              <a16:creationId xmlns:a16="http://schemas.microsoft.com/office/drawing/2014/main" id="{00000000-0008-0000-0300-00008C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33</xdr:row>
      <xdr:rowOff>0</xdr:rowOff>
    </xdr:from>
    <xdr:to>
      <xdr:col>0</xdr:col>
      <xdr:colOff>285750</xdr:colOff>
      <xdr:row>33</xdr:row>
      <xdr:rowOff>28575</xdr:rowOff>
    </xdr:to>
    <xdr:sp macro="" textlink="">
      <xdr:nvSpPr>
        <xdr:cNvPr id="397" name="Text Box 9">
          <a:extLst>
            <a:ext uri="{FF2B5EF4-FFF2-40B4-BE49-F238E27FC236}">
              <a16:creationId xmlns:a16="http://schemas.microsoft.com/office/drawing/2014/main" id="{00000000-0008-0000-0300-00008D010000}"/>
            </a:ext>
          </a:extLst>
        </xdr:cNvPr>
        <xdr:cNvSpPr txBox="1">
          <a:spLocks noChangeArrowheads="1"/>
        </xdr:cNvSpPr>
      </xdr:nvSpPr>
      <xdr:spPr bwMode="auto">
        <a:xfrm>
          <a:off x="266700" y="72294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98" name="Text Box 11">
          <a:extLst>
            <a:ext uri="{FF2B5EF4-FFF2-40B4-BE49-F238E27FC236}">
              <a16:creationId xmlns:a16="http://schemas.microsoft.com/office/drawing/2014/main" id="{00000000-0008-0000-0300-00008E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399" name="Text Box 11">
          <a:extLst>
            <a:ext uri="{FF2B5EF4-FFF2-40B4-BE49-F238E27FC236}">
              <a16:creationId xmlns:a16="http://schemas.microsoft.com/office/drawing/2014/main" id="{00000000-0008-0000-0300-00008F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00" name="Text Box 11">
          <a:extLst>
            <a:ext uri="{FF2B5EF4-FFF2-40B4-BE49-F238E27FC236}">
              <a16:creationId xmlns:a16="http://schemas.microsoft.com/office/drawing/2014/main" id="{00000000-0008-0000-0300-000090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01" name="Text Box 11">
          <a:extLst>
            <a:ext uri="{FF2B5EF4-FFF2-40B4-BE49-F238E27FC236}">
              <a16:creationId xmlns:a16="http://schemas.microsoft.com/office/drawing/2014/main" id="{00000000-0008-0000-0300-000091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02" name="Text Box 11">
          <a:extLst>
            <a:ext uri="{FF2B5EF4-FFF2-40B4-BE49-F238E27FC236}">
              <a16:creationId xmlns:a16="http://schemas.microsoft.com/office/drawing/2014/main" id="{00000000-0008-0000-0300-000092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03" name="Text Box 11">
          <a:extLst>
            <a:ext uri="{FF2B5EF4-FFF2-40B4-BE49-F238E27FC236}">
              <a16:creationId xmlns:a16="http://schemas.microsoft.com/office/drawing/2014/main" id="{00000000-0008-0000-0300-000093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04" name="Text Box 11">
          <a:extLst>
            <a:ext uri="{FF2B5EF4-FFF2-40B4-BE49-F238E27FC236}">
              <a16:creationId xmlns:a16="http://schemas.microsoft.com/office/drawing/2014/main" id="{00000000-0008-0000-0300-000094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05" name="Text Box 11">
          <a:extLst>
            <a:ext uri="{FF2B5EF4-FFF2-40B4-BE49-F238E27FC236}">
              <a16:creationId xmlns:a16="http://schemas.microsoft.com/office/drawing/2014/main" id="{00000000-0008-0000-0300-000095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06" name="Text Box 11">
          <a:extLst>
            <a:ext uri="{FF2B5EF4-FFF2-40B4-BE49-F238E27FC236}">
              <a16:creationId xmlns:a16="http://schemas.microsoft.com/office/drawing/2014/main" id="{00000000-0008-0000-0300-000096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07" name="Text Box 11">
          <a:extLst>
            <a:ext uri="{FF2B5EF4-FFF2-40B4-BE49-F238E27FC236}">
              <a16:creationId xmlns:a16="http://schemas.microsoft.com/office/drawing/2014/main" id="{00000000-0008-0000-0300-000097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08" name="Text Box 11">
          <a:extLst>
            <a:ext uri="{FF2B5EF4-FFF2-40B4-BE49-F238E27FC236}">
              <a16:creationId xmlns:a16="http://schemas.microsoft.com/office/drawing/2014/main" id="{00000000-0008-0000-0300-000098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33</xdr:row>
      <xdr:rowOff>0</xdr:rowOff>
    </xdr:from>
    <xdr:to>
      <xdr:col>0</xdr:col>
      <xdr:colOff>285750</xdr:colOff>
      <xdr:row>33</xdr:row>
      <xdr:rowOff>28575</xdr:rowOff>
    </xdr:to>
    <xdr:sp macro="" textlink="">
      <xdr:nvSpPr>
        <xdr:cNvPr id="409" name="Text Box 9">
          <a:extLst>
            <a:ext uri="{FF2B5EF4-FFF2-40B4-BE49-F238E27FC236}">
              <a16:creationId xmlns:a16="http://schemas.microsoft.com/office/drawing/2014/main" id="{00000000-0008-0000-0300-000099010000}"/>
            </a:ext>
          </a:extLst>
        </xdr:cNvPr>
        <xdr:cNvSpPr txBox="1">
          <a:spLocks noChangeArrowheads="1"/>
        </xdr:cNvSpPr>
      </xdr:nvSpPr>
      <xdr:spPr bwMode="auto">
        <a:xfrm>
          <a:off x="266700" y="72294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10" name="Text Box 11">
          <a:extLst>
            <a:ext uri="{FF2B5EF4-FFF2-40B4-BE49-F238E27FC236}">
              <a16:creationId xmlns:a16="http://schemas.microsoft.com/office/drawing/2014/main" id="{00000000-0008-0000-0300-00009A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11" name="Text Box 11">
          <a:extLst>
            <a:ext uri="{FF2B5EF4-FFF2-40B4-BE49-F238E27FC236}">
              <a16:creationId xmlns:a16="http://schemas.microsoft.com/office/drawing/2014/main" id="{00000000-0008-0000-0300-00009B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12" name="Text Box 11">
          <a:extLst>
            <a:ext uri="{FF2B5EF4-FFF2-40B4-BE49-F238E27FC236}">
              <a16:creationId xmlns:a16="http://schemas.microsoft.com/office/drawing/2014/main" id="{00000000-0008-0000-0300-00009C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13" name="Text Box 11">
          <a:extLst>
            <a:ext uri="{FF2B5EF4-FFF2-40B4-BE49-F238E27FC236}">
              <a16:creationId xmlns:a16="http://schemas.microsoft.com/office/drawing/2014/main" id="{00000000-0008-0000-0300-00009D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14" name="Text Box 11">
          <a:extLst>
            <a:ext uri="{FF2B5EF4-FFF2-40B4-BE49-F238E27FC236}">
              <a16:creationId xmlns:a16="http://schemas.microsoft.com/office/drawing/2014/main" id="{00000000-0008-0000-0300-00009E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15" name="Text Box 11">
          <a:extLst>
            <a:ext uri="{FF2B5EF4-FFF2-40B4-BE49-F238E27FC236}">
              <a16:creationId xmlns:a16="http://schemas.microsoft.com/office/drawing/2014/main" id="{00000000-0008-0000-0300-00009F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16" name="Text Box 11">
          <a:extLst>
            <a:ext uri="{FF2B5EF4-FFF2-40B4-BE49-F238E27FC236}">
              <a16:creationId xmlns:a16="http://schemas.microsoft.com/office/drawing/2014/main" id="{00000000-0008-0000-0300-0000A0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17" name="Text Box 11">
          <a:extLst>
            <a:ext uri="{FF2B5EF4-FFF2-40B4-BE49-F238E27FC236}">
              <a16:creationId xmlns:a16="http://schemas.microsoft.com/office/drawing/2014/main" id="{00000000-0008-0000-0300-0000A1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18" name="Text Box 11">
          <a:extLst>
            <a:ext uri="{FF2B5EF4-FFF2-40B4-BE49-F238E27FC236}">
              <a16:creationId xmlns:a16="http://schemas.microsoft.com/office/drawing/2014/main" id="{00000000-0008-0000-0300-0000A2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19" name="Text Box 11">
          <a:extLst>
            <a:ext uri="{FF2B5EF4-FFF2-40B4-BE49-F238E27FC236}">
              <a16:creationId xmlns:a16="http://schemas.microsoft.com/office/drawing/2014/main" id="{00000000-0008-0000-0300-0000A3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20" name="Text Box 11">
          <a:extLst>
            <a:ext uri="{FF2B5EF4-FFF2-40B4-BE49-F238E27FC236}">
              <a16:creationId xmlns:a16="http://schemas.microsoft.com/office/drawing/2014/main" id="{00000000-0008-0000-0300-0000A4010000}"/>
            </a:ext>
          </a:extLst>
        </xdr:cNvPr>
        <xdr:cNvSpPr txBox="1">
          <a:spLocks noChangeArrowheads="1"/>
        </xdr:cNvSpPr>
      </xdr:nvSpPr>
      <xdr:spPr bwMode="auto">
        <a:xfrm>
          <a:off x="276225" y="7229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34</xdr:row>
      <xdr:rowOff>0</xdr:rowOff>
    </xdr:from>
    <xdr:to>
      <xdr:col>0</xdr:col>
      <xdr:colOff>285750</xdr:colOff>
      <xdr:row>34</xdr:row>
      <xdr:rowOff>28575</xdr:rowOff>
    </xdr:to>
    <xdr:sp macro="" textlink="">
      <xdr:nvSpPr>
        <xdr:cNvPr id="421" name="Text Box 9">
          <a:extLst>
            <a:ext uri="{FF2B5EF4-FFF2-40B4-BE49-F238E27FC236}">
              <a16:creationId xmlns:a16="http://schemas.microsoft.com/office/drawing/2014/main" id="{00000000-0008-0000-0300-0000A5010000}"/>
            </a:ext>
          </a:extLst>
        </xdr:cNvPr>
        <xdr:cNvSpPr txBox="1">
          <a:spLocks noChangeArrowheads="1"/>
        </xdr:cNvSpPr>
      </xdr:nvSpPr>
      <xdr:spPr bwMode="auto">
        <a:xfrm>
          <a:off x="266700" y="79914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22" name="Text Box 11">
          <a:extLst>
            <a:ext uri="{FF2B5EF4-FFF2-40B4-BE49-F238E27FC236}">
              <a16:creationId xmlns:a16="http://schemas.microsoft.com/office/drawing/2014/main" id="{00000000-0008-0000-0300-0000A6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23" name="Text Box 11">
          <a:extLst>
            <a:ext uri="{FF2B5EF4-FFF2-40B4-BE49-F238E27FC236}">
              <a16:creationId xmlns:a16="http://schemas.microsoft.com/office/drawing/2014/main" id="{00000000-0008-0000-0300-0000A7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24" name="Text Box 11">
          <a:extLst>
            <a:ext uri="{FF2B5EF4-FFF2-40B4-BE49-F238E27FC236}">
              <a16:creationId xmlns:a16="http://schemas.microsoft.com/office/drawing/2014/main" id="{00000000-0008-0000-0300-0000A8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25" name="Text Box 11">
          <a:extLst>
            <a:ext uri="{FF2B5EF4-FFF2-40B4-BE49-F238E27FC236}">
              <a16:creationId xmlns:a16="http://schemas.microsoft.com/office/drawing/2014/main" id="{00000000-0008-0000-0300-0000A9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26" name="Text Box 11">
          <a:extLst>
            <a:ext uri="{FF2B5EF4-FFF2-40B4-BE49-F238E27FC236}">
              <a16:creationId xmlns:a16="http://schemas.microsoft.com/office/drawing/2014/main" id="{00000000-0008-0000-0300-0000AA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27" name="Text Box 11">
          <a:extLst>
            <a:ext uri="{FF2B5EF4-FFF2-40B4-BE49-F238E27FC236}">
              <a16:creationId xmlns:a16="http://schemas.microsoft.com/office/drawing/2014/main" id="{00000000-0008-0000-0300-0000AB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28" name="Text Box 11">
          <a:extLst>
            <a:ext uri="{FF2B5EF4-FFF2-40B4-BE49-F238E27FC236}">
              <a16:creationId xmlns:a16="http://schemas.microsoft.com/office/drawing/2014/main" id="{00000000-0008-0000-0300-0000AC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29" name="Text Box 11">
          <a:extLst>
            <a:ext uri="{FF2B5EF4-FFF2-40B4-BE49-F238E27FC236}">
              <a16:creationId xmlns:a16="http://schemas.microsoft.com/office/drawing/2014/main" id="{00000000-0008-0000-0300-0000AD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30" name="Text Box 11">
          <a:extLst>
            <a:ext uri="{FF2B5EF4-FFF2-40B4-BE49-F238E27FC236}">
              <a16:creationId xmlns:a16="http://schemas.microsoft.com/office/drawing/2014/main" id="{00000000-0008-0000-0300-0000AE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31" name="Text Box 11">
          <a:extLst>
            <a:ext uri="{FF2B5EF4-FFF2-40B4-BE49-F238E27FC236}">
              <a16:creationId xmlns:a16="http://schemas.microsoft.com/office/drawing/2014/main" id="{00000000-0008-0000-0300-0000AF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32" name="Text Box 11">
          <a:extLst>
            <a:ext uri="{FF2B5EF4-FFF2-40B4-BE49-F238E27FC236}">
              <a16:creationId xmlns:a16="http://schemas.microsoft.com/office/drawing/2014/main" id="{00000000-0008-0000-0300-0000B0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34</xdr:row>
      <xdr:rowOff>0</xdr:rowOff>
    </xdr:from>
    <xdr:to>
      <xdr:col>0</xdr:col>
      <xdr:colOff>285750</xdr:colOff>
      <xdr:row>34</xdr:row>
      <xdr:rowOff>28575</xdr:rowOff>
    </xdr:to>
    <xdr:sp macro="" textlink="">
      <xdr:nvSpPr>
        <xdr:cNvPr id="433" name="Text Box 9">
          <a:extLst>
            <a:ext uri="{FF2B5EF4-FFF2-40B4-BE49-F238E27FC236}">
              <a16:creationId xmlns:a16="http://schemas.microsoft.com/office/drawing/2014/main" id="{00000000-0008-0000-0300-0000B1010000}"/>
            </a:ext>
          </a:extLst>
        </xdr:cNvPr>
        <xdr:cNvSpPr txBox="1">
          <a:spLocks noChangeArrowheads="1"/>
        </xdr:cNvSpPr>
      </xdr:nvSpPr>
      <xdr:spPr bwMode="auto">
        <a:xfrm>
          <a:off x="266700" y="79914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34" name="Text Box 11">
          <a:extLst>
            <a:ext uri="{FF2B5EF4-FFF2-40B4-BE49-F238E27FC236}">
              <a16:creationId xmlns:a16="http://schemas.microsoft.com/office/drawing/2014/main" id="{00000000-0008-0000-0300-0000B2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35" name="Text Box 11">
          <a:extLst>
            <a:ext uri="{FF2B5EF4-FFF2-40B4-BE49-F238E27FC236}">
              <a16:creationId xmlns:a16="http://schemas.microsoft.com/office/drawing/2014/main" id="{00000000-0008-0000-0300-0000B3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36" name="Text Box 11">
          <a:extLst>
            <a:ext uri="{FF2B5EF4-FFF2-40B4-BE49-F238E27FC236}">
              <a16:creationId xmlns:a16="http://schemas.microsoft.com/office/drawing/2014/main" id="{00000000-0008-0000-0300-0000B4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37" name="Text Box 11">
          <a:extLst>
            <a:ext uri="{FF2B5EF4-FFF2-40B4-BE49-F238E27FC236}">
              <a16:creationId xmlns:a16="http://schemas.microsoft.com/office/drawing/2014/main" id="{00000000-0008-0000-0300-0000B5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38" name="Text Box 11">
          <a:extLst>
            <a:ext uri="{FF2B5EF4-FFF2-40B4-BE49-F238E27FC236}">
              <a16:creationId xmlns:a16="http://schemas.microsoft.com/office/drawing/2014/main" id="{00000000-0008-0000-0300-0000B6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39" name="Text Box 11">
          <a:extLst>
            <a:ext uri="{FF2B5EF4-FFF2-40B4-BE49-F238E27FC236}">
              <a16:creationId xmlns:a16="http://schemas.microsoft.com/office/drawing/2014/main" id="{00000000-0008-0000-0300-0000B7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40" name="Text Box 11">
          <a:extLst>
            <a:ext uri="{FF2B5EF4-FFF2-40B4-BE49-F238E27FC236}">
              <a16:creationId xmlns:a16="http://schemas.microsoft.com/office/drawing/2014/main" id="{00000000-0008-0000-0300-0000B8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41" name="Text Box 11">
          <a:extLst>
            <a:ext uri="{FF2B5EF4-FFF2-40B4-BE49-F238E27FC236}">
              <a16:creationId xmlns:a16="http://schemas.microsoft.com/office/drawing/2014/main" id="{00000000-0008-0000-0300-0000B9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42" name="Text Box 11">
          <a:extLst>
            <a:ext uri="{FF2B5EF4-FFF2-40B4-BE49-F238E27FC236}">
              <a16:creationId xmlns:a16="http://schemas.microsoft.com/office/drawing/2014/main" id="{00000000-0008-0000-0300-0000BA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43" name="Text Box 11">
          <a:extLst>
            <a:ext uri="{FF2B5EF4-FFF2-40B4-BE49-F238E27FC236}">
              <a16:creationId xmlns:a16="http://schemas.microsoft.com/office/drawing/2014/main" id="{00000000-0008-0000-0300-0000BB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44" name="Text Box 11">
          <a:extLst>
            <a:ext uri="{FF2B5EF4-FFF2-40B4-BE49-F238E27FC236}">
              <a16:creationId xmlns:a16="http://schemas.microsoft.com/office/drawing/2014/main" id="{00000000-0008-0000-0300-0000BC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34</xdr:row>
      <xdr:rowOff>0</xdr:rowOff>
    </xdr:from>
    <xdr:to>
      <xdr:col>0</xdr:col>
      <xdr:colOff>285750</xdr:colOff>
      <xdr:row>34</xdr:row>
      <xdr:rowOff>28575</xdr:rowOff>
    </xdr:to>
    <xdr:sp macro="" textlink="">
      <xdr:nvSpPr>
        <xdr:cNvPr id="445" name="Text Box 9">
          <a:extLst>
            <a:ext uri="{FF2B5EF4-FFF2-40B4-BE49-F238E27FC236}">
              <a16:creationId xmlns:a16="http://schemas.microsoft.com/office/drawing/2014/main" id="{00000000-0008-0000-0300-0000BD010000}"/>
            </a:ext>
          </a:extLst>
        </xdr:cNvPr>
        <xdr:cNvSpPr txBox="1">
          <a:spLocks noChangeArrowheads="1"/>
        </xdr:cNvSpPr>
      </xdr:nvSpPr>
      <xdr:spPr bwMode="auto">
        <a:xfrm>
          <a:off x="266700" y="79914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46" name="Text Box 11">
          <a:extLst>
            <a:ext uri="{FF2B5EF4-FFF2-40B4-BE49-F238E27FC236}">
              <a16:creationId xmlns:a16="http://schemas.microsoft.com/office/drawing/2014/main" id="{00000000-0008-0000-0300-0000BE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47" name="Text Box 11">
          <a:extLst>
            <a:ext uri="{FF2B5EF4-FFF2-40B4-BE49-F238E27FC236}">
              <a16:creationId xmlns:a16="http://schemas.microsoft.com/office/drawing/2014/main" id="{00000000-0008-0000-0300-0000BF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48" name="Text Box 11">
          <a:extLst>
            <a:ext uri="{FF2B5EF4-FFF2-40B4-BE49-F238E27FC236}">
              <a16:creationId xmlns:a16="http://schemas.microsoft.com/office/drawing/2014/main" id="{00000000-0008-0000-0300-0000C0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49" name="Text Box 11">
          <a:extLst>
            <a:ext uri="{FF2B5EF4-FFF2-40B4-BE49-F238E27FC236}">
              <a16:creationId xmlns:a16="http://schemas.microsoft.com/office/drawing/2014/main" id="{00000000-0008-0000-0300-0000C1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50" name="Text Box 11">
          <a:extLst>
            <a:ext uri="{FF2B5EF4-FFF2-40B4-BE49-F238E27FC236}">
              <a16:creationId xmlns:a16="http://schemas.microsoft.com/office/drawing/2014/main" id="{00000000-0008-0000-0300-0000C2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51" name="Text Box 11">
          <a:extLst>
            <a:ext uri="{FF2B5EF4-FFF2-40B4-BE49-F238E27FC236}">
              <a16:creationId xmlns:a16="http://schemas.microsoft.com/office/drawing/2014/main" id="{00000000-0008-0000-0300-0000C3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52" name="Text Box 11">
          <a:extLst>
            <a:ext uri="{FF2B5EF4-FFF2-40B4-BE49-F238E27FC236}">
              <a16:creationId xmlns:a16="http://schemas.microsoft.com/office/drawing/2014/main" id="{00000000-0008-0000-0300-0000C4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53" name="Text Box 11">
          <a:extLst>
            <a:ext uri="{FF2B5EF4-FFF2-40B4-BE49-F238E27FC236}">
              <a16:creationId xmlns:a16="http://schemas.microsoft.com/office/drawing/2014/main" id="{00000000-0008-0000-0300-0000C5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54" name="Text Box 11">
          <a:extLst>
            <a:ext uri="{FF2B5EF4-FFF2-40B4-BE49-F238E27FC236}">
              <a16:creationId xmlns:a16="http://schemas.microsoft.com/office/drawing/2014/main" id="{00000000-0008-0000-0300-0000C6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55" name="Text Box 11">
          <a:extLst>
            <a:ext uri="{FF2B5EF4-FFF2-40B4-BE49-F238E27FC236}">
              <a16:creationId xmlns:a16="http://schemas.microsoft.com/office/drawing/2014/main" id="{00000000-0008-0000-0300-0000C7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56" name="Text Box 11">
          <a:extLst>
            <a:ext uri="{FF2B5EF4-FFF2-40B4-BE49-F238E27FC236}">
              <a16:creationId xmlns:a16="http://schemas.microsoft.com/office/drawing/2014/main" id="{00000000-0008-0000-0300-0000C8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34</xdr:row>
      <xdr:rowOff>0</xdr:rowOff>
    </xdr:from>
    <xdr:to>
      <xdr:col>0</xdr:col>
      <xdr:colOff>285750</xdr:colOff>
      <xdr:row>34</xdr:row>
      <xdr:rowOff>28575</xdr:rowOff>
    </xdr:to>
    <xdr:sp macro="" textlink="">
      <xdr:nvSpPr>
        <xdr:cNvPr id="457" name="Text Box 9">
          <a:extLst>
            <a:ext uri="{FF2B5EF4-FFF2-40B4-BE49-F238E27FC236}">
              <a16:creationId xmlns:a16="http://schemas.microsoft.com/office/drawing/2014/main" id="{00000000-0008-0000-0300-0000C9010000}"/>
            </a:ext>
          </a:extLst>
        </xdr:cNvPr>
        <xdr:cNvSpPr txBox="1">
          <a:spLocks noChangeArrowheads="1"/>
        </xdr:cNvSpPr>
      </xdr:nvSpPr>
      <xdr:spPr bwMode="auto">
        <a:xfrm>
          <a:off x="266700" y="79914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58" name="Text Box 11">
          <a:extLst>
            <a:ext uri="{FF2B5EF4-FFF2-40B4-BE49-F238E27FC236}">
              <a16:creationId xmlns:a16="http://schemas.microsoft.com/office/drawing/2014/main" id="{00000000-0008-0000-0300-0000CA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59" name="Text Box 11">
          <a:extLst>
            <a:ext uri="{FF2B5EF4-FFF2-40B4-BE49-F238E27FC236}">
              <a16:creationId xmlns:a16="http://schemas.microsoft.com/office/drawing/2014/main" id="{00000000-0008-0000-0300-0000CB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60" name="Text Box 11">
          <a:extLst>
            <a:ext uri="{FF2B5EF4-FFF2-40B4-BE49-F238E27FC236}">
              <a16:creationId xmlns:a16="http://schemas.microsoft.com/office/drawing/2014/main" id="{00000000-0008-0000-0300-0000CC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61" name="Text Box 11">
          <a:extLst>
            <a:ext uri="{FF2B5EF4-FFF2-40B4-BE49-F238E27FC236}">
              <a16:creationId xmlns:a16="http://schemas.microsoft.com/office/drawing/2014/main" id="{00000000-0008-0000-0300-0000CD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62" name="Text Box 11">
          <a:extLst>
            <a:ext uri="{FF2B5EF4-FFF2-40B4-BE49-F238E27FC236}">
              <a16:creationId xmlns:a16="http://schemas.microsoft.com/office/drawing/2014/main" id="{00000000-0008-0000-0300-0000CE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63" name="Text Box 11">
          <a:extLst>
            <a:ext uri="{FF2B5EF4-FFF2-40B4-BE49-F238E27FC236}">
              <a16:creationId xmlns:a16="http://schemas.microsoft.com/office/drawing/2014/main" id="{00000000-0008-0000-0300-0000CF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64" name="Text Box 11">
          <a:extLst>
            <a:ext uri="{FF2B5EF4-FFF2-40B4-BE49-F238E27FC236}">
              <a16:creationId xmlns:a16="http://schemas.microsoft.com/office/drawing/2014/main" id="{00000000-0008-0000-0300-0000D0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65" name="Text Box 11">
          <a:extLst>
            <a:ext uri="{FF2B5EF4-FFF2-40B4-BE49-F238E27FC236}">
              <a16:creationId xmlns:a16="http://schemas.microsoft.com/office/drawing/2014/main" id="{00000000-0008-0000-0300-0000D1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66" name="Text Box 11">
          <a:extLst>
            <a:ext uri="{FF2B5EF4-FFF2-40B4-BE49-F238E27FC236}">
              <a16:creationId xmlns:a16="http://schemas.microsoft.com/office/drawing/2014/main" id="{00000000-0008-0000-0300-0000D2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67" name="Text Box 11">
          <a:extLst>
            <a:ext uri="{FF2B5EF4-FFF2-40B4-BE49-F238E27FC236}">
              <a16:creationId xmlns:a16="http://schemas.microsoft.com/office/drawing/2014/main" id="{00000000-0008-0000-0300-0000D3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34</xdr:row>
      <xdr:rowOff>0</xdr:rowOff>
    </xdr:from>
    <xdr:to>
      <xdr:col>1</xdr:col>
      <xdr:colOff>9525</xdr:colOff>
      <xdr:row>34</xdr:row>
      <xdr:rowOff>28575</xdr:rowOff>
    </xdr:to>
    <xdr:sp macro="" textlink="">
      <xdr:nvSpPr>
        <xdr:cNvPr id="468" name="Text Box 11">
          <a:extLst>
            <a:ext uri="{FF2B5EF4-FFF2-40B4-BE49-F238E27FC236}">
              <a16:creationId xmlns:a16="http://schemas.microsoft.com/office/drawing/2014/main" id="{00000000-0008-0000-0300-0000D4010000}"/>
            </a:ext>
          </a:extLst>
        </xdr:cNvPr>
        <xdr:cNvSpPr txBox="1">
          <a:spLocks noChangeArrowheads="1"/>
        </xdr:cNvSpPr>
      </xdr:nvSpPr>
      <xdr:spPr bwMode="auto">
        <a:xfrm>
          <a:off x="276225" y="7991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32</xdr:row>
      <xdr:rowOff>0</xdr:rowOff>
    </xdr:from>
    <xdr:to>
      <xdr:col>0</xdr:col>
      <xdr:colOff>285750</xdr:colOff>
      <xdr:row>32</xdr:row>
      <xdr:rowOff>28575</xdr:rowOff>
    </xdr:to>
    <xdr:sp macro="" textlink="">
      <xdr:nvSpPr>
        <xdr:cNvPr id="469" name="Text Box 9">
          <a:extLst>
            <a:ext uri="{FF2B5EF4-FFF2-40B4-BE49-F238E27FC236}">
              <a16:creationId xmlns:a16="http://schemas.microsoft.com/office/drawing/2014/main" id="{00000000-0008-0000-0300-0000D5010000}"/>
            </a:ext>
          </a:extLst>
        </xdr:cNvPr>
        <xdr:cNvSpPr txBox="1">
          <a:spLocks noChangeArrowheads="1"/>
        </xdr:cNvSpPr>
      </xdr:nvSpPr>
      <xdr:spPr bwMode="auto">
        <a:xfrm>
          <a:off x="266700" y="64674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70" name="Text Box 11">
          <a:extLst>
            <a:ext uri="{FF2B5EF4-FFF2-40B4-BE49-F238E27FC236}">
              <a16:creationId xmlns:a16="http://schemas.microsoft.com/office/drawing/2014/main" id="{00000000-0008-0000-0300-0000D6010000}"/>
            </a:ext>
          </a:extLst>
        </xdr:cNvPr>
        <xdr:cNvSpPr txBox="1">
          <a:spLocks noChangeArrowheads="1"/>
        </xdr:cNvSpPr>
      </xdr:nvSpPr>
      <xdr:spPr bwMode="auto">
        <a:xfrm>
          <a:off x="276225" y="6467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71" name="Text Box 11">
          <a:extLst>
            <a:ext uri="{FF2B5EF4-FFF2-40B4-BE49-F238E27FC236}">
              <a16:creationId xmlns:a16="http://schemas.microsoft.com/office/drawing/2014/main" id="{00000000-0008-0000-0300-0000D7010000}"/>
            </a:ext>
          </a:extLst>
        </xdr:cNvPr>
        <xdr:cNvSpPr txBox="1">
          <a:spLocks noChangeArrowheads="1"/>
        </xdr:cNvSpPr>
      </xdr:nvSpPr>
      <xdr:spPr bwMode="auto">
        <a:xfrm>
          <a:off x="276225" y="6467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72" name="Text Box 11">
          <a:extLst>
            <a:ext uri="{FF2B5EF4-FFF2-40B4-BE49-F238E27FC236}">
              <a16:creationId xmlns:a16="http://schemas.microsoft.com/office/drawing/2014/main" id="{00000000-0008-0000-0300-0000D8010000}"/>
            </a:ext>
          </a:extLst>
        </xdr:cNvPr>
        <xdr:cNvSpPr txBox="1">
          <a:spLocks noChangeArrowheads="1"/>
        </xdr:cNvSpPr>
      </xdr:nvSpPr>
      <xdr:spPr bwMode="auto">
        <a:xfrm>
          <a:off x="276225" y="6467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73" name="Text Box 11">
          <a:extLst>
            <a:ext uri="{FF2B5EF4-FFF2-40B4-BE49-F238E27FC236}">
              <a16:creationId xmlns:a16="http://schemas.microsoft.com/office/drawing/2014/main" id="{00000000-0008-0000-0300-0000D9010000}"/>
            </a:ext>
          </a:extLst>
        </xdr:cNvPr>
        <xdr:cNvSpPr txBox="1">
          <a:spLocks noChangeArrowheads="1"/>
        </xdr:cNvSpPr>
      </xdr:nvSpPr>
      <xdr:spPr bwMode="auto">
        <a:xfrm>
          <a:off x="276225" y="6467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74" name="Text Box 11">
          <a:extLst>
            <a:ext uri="{FF2B5EF4-FFF2-40B4-BE49-F238E27FC236}">
              <a16:creationId xmlns:a16="http://schemas.microsoft.com/office/drawing/2014/main" id="{00000000-0008-0000-0300-0000DA010000}"/>
            </a:ext>
          </a:extLst>
        </xdr:cNvPr>
        <xdr:cNvSpPr txBox="1">
          <a:spLocks noChangeArrowheads="1"/>
        </xdr:cNvSpPr>
      </xdr:nvSpPr>
      <xdr:spPr bwMode="auto">
        <a:xfrm>
          <a:off x="276225" y="6467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75" name="Text Box 11">
          <a:extLst>
            <a:ext uri="{FF2B5EF4-FFF2-40B4-BE49-F238E27FC236}">
              <a16:creationId xmlns:a16="http://schemas.microsoft.com/office/drawing/2014/main" id="{00000000-0008-0000-0300-0000DB010000}"/>
            </a:ext>
          </a:extLst>
        </xdr:cNvPr>
        <xdr:cNvSpPr txBox="1">
          <a:spLocks noChangeArrowheads="1"/>
        </xdr:cNvSpPr>
      </xdr:nvSpPr>
      <xdr:spPr bwMode="auto">
        <a:xfrm>
          <a:off x="276225" y="6467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76" name="Text Box 11">
          <a:extLst>
            <a:ext uri="{FF2B5EF4-FFF2-40B4-BE49-F238E27FC236}">
              <a16:creationId xmlns:a16="http://schemas.microsoft.com/office/drawing/2014/main" id="{00000000-0008-0000-0300-0000DC010000}"/>
            </a:ext>
          </a:extLst>
        </xdr:cNvPr>
        <xdr:cNvSpPr txBox="1">
          <a:spLocks noChangeArrowheads="1"/>
        </xdr:cNvSpPr>
      </xdr:nvSpPr>
      <xdr:spPr bwMode="auto">
        <a:xfrm>
          <a:off x="276225" y="6467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77" name="Text Box 11">
          <a:extLst>
            <a:ext uri="{FF2B5EF4-FFF2-40B4-BE49-F238E27FC236}">
              <a16:creationId xmlns:a16="http://schemas.microsoft.com/office/drawing/2014/main" id="{00000000-0008-0000-0300-0000DD010000}"/>
            </a:ext>
          </a:extLst>
        </xdr:cNvPr>
        <xdr:cNvSpPr txBox="1">
          <a:spLocks noChangeArrowheads="1"/>
        </xdr:cNvSpPr>
      </xdr:nvSpPr>
      <xdr:spPr bwMode="auto">
        <a:xfrm>
          <a:off x="276225" y="6467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78" name="Text Box 11">
          <a:extLst>
            <a:ext uri="{FF2B5EF4-FFF2-40B4-BE49-F238E27FC236}">
              <a16:creationId xmlns:a16="http://schemas.microsoft.com/office/drawing/2014/main" id="{00000000-0008-0000-0300-0000DE010000}"/>
            </a:ext>
          </a:extLst>
        </xdr:cNvPr>
        <xdr:cNvSpPr txBox="1">
          <a:spLocks noChangeArrowheads="1"/>
        </xdr:cNvSpPr>
      </xdr:nvSpPr>
      <xdr:spPr bwMode="auto">
        <a:xfrm>
          <a:off x="276225" y="6467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79" name="Text Box 11">
          <a:extLst>
            <a:ext uri="{FF2B5EF4-FFF2-40B4-BE49-F238E27FC236}">
              <a16:creationId xmlns:a16="http://schemas.microsoft.com/office/drawing/2014/main" id="{00000000-0008-0000-0300-0000DF010000}"/>
            </a:ext>
          </a:extLst>
        </xdr:cNvPr>
        <xdr:cNvSpPr txBox="1">
          <a:spLocks noChangeArrowheads="1"/>
        </xdr:cNvSpPr>
      </xdr:nvSpPr>
      <xdr:spPr bwMode="auto">
        <a:xfrm>
          <a:off x="276225" y="6467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80" name="Text Box 11">
          <a:extLst>
            <a:ext uri="{FF2B5EF4-FFF2-40B4-BE49-F238E27FC236}">
              <a16:creationId xmlns:a16="http://schemas.microsoft.com/office/drawing/2014/main" id="{00000000-0008-0000-0300-0000E0010000}"/>
            </a:ext>
          </a:extLst>
        </xdr:cNvPr>
        <xdr:cNvSpPr txBox="1">
          <a:spLocks noChangeArrowheads="1"/>
        </xdr:cNvSpPr>
      </xdr:nvSpPr>
      <xdr:spPr bwMode="auto">
        <a:xfrm>
          <a:off x="276225" y="6467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32</xdr:row>
      <xdr:rowOff>0</xdr:rowOff>
    </xdr:from>
    <xdr:to>
      <xdr:col>0</xdr:col>
      <xdr:colOff>285750</xdr:colOff>
      <xdr:row>32</xdr:row>
      <xdr:rowOff>28575</xdr:rowOff>
    </xdr:to>
    <xdr:sp macro="" textlink="">
      <xdr:nvSpPr>
        <xdr:cNvPr id="481" name="Text Box 9">
          <a:extLst>
            <a:ext uri="{FF2B5EF4-FFF2-40B4-BE49-F238E27FC236}">
              <a16:creationId xmlns:a16="http://schemas.microsoft.com/office/drawing/2014/main" id="{00000000-0008-0000-0300-0000E1010000}"/>
            </a:ext>
          </a:extLst>
        </xdr:cNvPr>
        <xdr:cNvSpPr txBox="1">
          <a:spLocks noChangeArrowheads="1"/>
        </xdr:cNvSpPr>
      </xdr:nvSpPr>
      <xdr:spPr bwMode="auto">
        <a:xfrm>
          <a:off x="266700" y="64674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82" name="Text Box 11">
          <a:extLst>
            <a:ext uri="{FF2B5EF4-FFF2-40B4-BE49-F238E27FC236}">
              <a16:creationId xmlns:a16="http://schemas.microsoft.com/office/drawing/2014/main" id="{00000000-0008-0000-0300-0000E2010000}"/>
            </a:ext>
          </a:extLst>
        </xdr:cNvPr>
        <xdr:cNvSpPr txBox="1">
          <a:spLocks noChangeArrowheads="1"/>
        </xdr:cNvSpPr>
      </xdr:nvSpPr>
      <xdr:spPr bwMode="auto">
        <a:xfrm>
          <a:off x="276225" y="6467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83" name="Text Box 11">
          <a:extLst>
            <a:ext uri="{FF2B5EF4-FFF2-40B4-BE49-F238E27FC236}">
              <a16:creationId xmlns:a16="http://schemas.microsoft.com/office/drawing/2014/main" id="{00000000-0008-0000-0300-0000E3010000}"/>
            </a:ext>
          </a:extLst>
        </xdr:cNvPr>
        <xdr:cNvSpPr txBox="1">
          <a:spLocks noChangeArrowheads="1"/>
        </xdr:cNvSpPr>
      </xdr:nvSpPr>
      <xdr:spPr bwMode="auto">
        <a:xfrm>
          <a:off x="276225" y="6467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84" name="Text Box 11">
          <a:extLst>
            <a:ext uri="{FF2B5EF4-FFF2-40B4-BE49-F238E27FC236}">
              <a16:creationId xmlns:a16="http://schemas.microsoft.com/office/drawing/2014/main" id="{00000000-0008-0000-0300-0000E4010000}"/>
            </a:ext>
          </a:extLst>
        </xdr:cNvPr>
        <xdr:cNvSpPr txBox="1">
          <a:spLocks noChangeArrowheads="1"/>
        </xdr:cNvSpPr>
      </xdr:nvSpPr>
      <xdr:spPr bwMode="auto">
        <a:xfrm>
          <a:off x="276225" y="6467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85" name="Text Box 11">
          <a:extLst>
            <a:ext uri="{FF2B5EF4-FFF2-40B4-BE49-F238E27FC236}">
              <a16:creationId xmlns:a16="http://schemas.microsoft.com/office/drawing/2014/main" id="{00000000-0008-0000-0300-0000E5010000}"/>
            </a:ext>
          </a:extLst>
        </xdr:cNvPr>
        <xdr:cNvSpPr txBox="1">
          <a:spLocks noChangeArrowheads="1"/>
        </xdr:cNvSpPr>
      </xdr:nvSpPr>
      <xdr:spPr bwMode="auto">
        <a:xfrm>
          <a:off x="276225" y="6467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86" name="Text Box 11">
          <a:extLst>
            <a:ext uri="{FF2B5EF4-FFF2-40B4-BE49-F238E27FC236}">
              <a16:creationId xmlns:a16="http://schemas.microsoft.com/office/drawing/2014/main" id="{00000000-0008-0000-0300-0000E6010000}"/>
            </a:ext>
          </a:extLst>
        </xdr:cNvPr>
        <xdr:cNvSpPr txBox="1">
          <a:spLocks noChangeArrowheads="1"/>
        </xdr:cNvSpPr>
      </xdr:nvSpPr>
      <xdr:spPr bwMode="auto">
        <a:xfrm>
          <a:off x="276225" y="6467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87" name="Text Box 11">
          <a:extLst>
            <a:ext uri="{FF2B5EF4-FFF2-40B4-BE49-F238E27FC236}">
              <a16:creationId xmlns:a16="http://schemas.microsoft.com/office/drawing/2014/main" id="{00000000-0008-0000-0300-0000E7010000}"/>
            </a:ext>
          </a:extLst>
        </xdr:cNvPr>
        <xdr:cNvSpPr txBox="1">
          <a:spLocks noChangeArrowheads="1"/>
        </xdr:cNvSpPr>
      </xdr:nvSpPr>
      <xdr:spPr bwMode="auto">
        <a:xfrm>
          <a:off x="276225" y="6467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88" name="Text Box 11">
          <a:extLst>
            <a:ext uri="{FF2B5EF4-FFF2-40B4-BE49-F238E27FC236}">
              <a16:creationId xmlns:a16="http://schemas.microsoft.com/office/drawing/2014/main" id="{00000000-0008-0000-0300-0000E8010000}"/>
            </a:ext>
          </a:extLst>
        </xdr:cNvPr>
        <xdr:cNvSpPr txBox="1">
          <a:spLocks noChangeArrowheads="1"/>
        </xdr:cNvSpPr>
      </xdr:nvSpPr>
      <xdr:spPr bwMode="auto">
        <a:xfrm>
          <a:off x="276225" y="6467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89" name="Text Box 11">
          <a:extLst>
            <a:ext uri="{FF2B5EF4-FFF2-40B4-BE49-F238E27FC236}">
              <a16:creationId xmlns:a16="http://schemas.microsoft.com/office/drawing/2014/main" id="{00000000-0008-0000-0300-0000E9010000}"/>
            </a:ext>
          </a:extLst>
        </xdr:cNvPr>
        <xdr:cNvSpPr txBox="1">
          <a:spLocks noChangeArrowheads="1"/>
        </xdr:cNvSpPr>
      </xdr:nvSpPr>
      <xdr:spPr bwMode="auto">
        <a:xfrm>
          <a:off x="276225" y="6467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90" name="Text Box 11">
          <a:extLst>
            <a:ext uri="{FF2B5EF4-FFF2-40B4-BE49-F238E27FC236}">
              <a16:creationId xmlns:a16="http://schemas.microsoft.com/office/drawing/2014/main" id="{00000000-0008-0000-0300-0000EA010000}"/>
            </a:ext>
          </a:extLst>
        </xdr:cNvPr>
        <xdr:cNvSpPr txBox="1">
          <a:spLocks noChangeArrowheads="1"/>
        </xdr:cNvSpPr>
      </xdr:nvSpPr>
      <xdr:spPr bwMode="auto">
        <a:xfrm>
          <a:off x="276225" y="6467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91" name="Text Box 11">
          <a:extLst>
            <a:ext uri="{FF2B5EF4-FFF2-40B4-BE49-F238E27FC236}">
              <a16:creationId xmlns:a16="http://schemas.microsoft.com/office/drawing/2014/main" id="{00000000-0008-0000-0300-0000EB010000}"/>
            </a:ext>
          </a:extLst>
        </xdr:cNvPr>
        <xdr:cNvSpPr txBox="1">
          <a:spLocks noChangeArrowheads="1"/>
        </xdr:cNvSpPr>
      </xdr:nvSpPr>
      <xdr:spPr bwMode="auto">
        <a:xfrm>
          <a:off x="276225" y="6467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92" name="Text Box 11">
          <a:extLst>
            <a:ext uri="{FF2B5EF4-FFF2-40B4-BE49-F238E27FC236}">
              <a16:creationId xmlns:a16="http://schemas.microsoft.com/office/drawing/2014/main" id="{00000000-0008-0000-0300-0000EC010000}"/>
            </a:ext>
          </a:extLst>
        </xdr:cNvPr>
        <xdr:cNvSpPr txBox="1">
          <a:spLocks noChangeArrowheads="1"/>
        </xdr:cNvSpPr>
      </xdr:nvSpPr>
      <xdr:spPr bwMode="auto">
        <a:xfrm>
          <a:off x="276225" y="6467475"/>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493" name="Text Box 8">
          <a:extLst>
            <a:ext uri="{FF2B5EF4-FFF2-40B4-BE49-F238E27FC236}">
              <a16:creationId xmlns:a16="http://schemas.microsoft.com/office/drawing/2014/main" id="{00000000-0008-0000-0300-0000ED01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494" name="Text Box 9">
          <a:extLst>
            <a:ext uri="{FF2B5EF4-FFF2-40B4-BE49-F238E27FC236}">
              <a16:creationId xmlns:a16="http://schemas.microsoft.com/office/drawing/2014/main" id="{00000000-0008-0000-0300-0000EE01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495" name="Text Box 11">
          <a:extLst>
            <a:ext uri="{FF2B5EF4-FFF2-40B4-BE49-F238E27FC236}">
              <a16:creationId xmlns:a16="http://schemas.microsoft.com/office/drawing/2014/main" id="{00000000-0008-0000-0300-0000EF01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496" name="Text Box 8">
          <a:extLst>
            <a:ext uri="{FF2B5EF4-FFF2-40B4-BE49-F238E27FC236}">
              <a16:creationId xmlns:a16="http://schemas.microsoft.com/office/drawing/2014/main" id="{00000000-0008-0000-0300-0000F001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497" name="Text Box 9">
          <a:extLst>
            <a:ext uri="{FF2B5EF4-FFF2-40B4-BE49-F238E27FC236}">
              <a16:creationId xmlns:a16="http://schemas.microsoft.com/office/drawing/2014/main" id="{00000000-0008-0000-0300-0000F101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498" name="Text Box 11">
          <a:extLst>
            <a:ext uri="{FF2B5EF4-FFF2-40B4-BE49-F238E27FC236}">
              <a16:creationId xmlns:a16="http://schemas.microsoft.com/office/drawing/2014/main" id="{00000000-0008-0000-0300-0000F201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499" name="Text Box 8">
          <a:extLst>
            <a:ext uri="{FF2B5EF4-FFF2-40B4-BE49-F238E27FC236}">
              <a16:creationId xmlns:a16="http://schemas.microsoft.com/office/drawing/2014/main" id="{00000000-0008-0000-0300-0000F301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00" name="Text Box 9">
          <a:extLst>
            <a:ext uri="{FF2B5EF4-FFF2-40B4-BE49-F238E27FC236}">
              <a16:creationId xmlns:a16="http://schemas.microsoft.com/office/drawing/2014/main" id="{00000000-0008-0000-0300-0000F401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01" name="Text Box 11">
          <a:extLst>
            <a:ext uri="{FF2B5EF4-FFF2-40B4-BE49-F238E27FC236}">
              <a16:creationId xmlns:a16="http://schemas.microsoft.com/office/drawing/2014/main" id="{00000000-0008-0000-0300-0000F501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02" name="Text Box 8">
          <a:extLst>
            <a:ext uri="{FF2B5EF4-FFF2-40B4-BE49-F238E27FC236}">
              <a16:creationId xmlns:a16="http://schemas.microsoft.com/office/drawing/2014/main" id="{00000000-0008-0000-0300-0000F601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03" name="Text Box 9">
          <a:extLst>
            <a:ext uri="{FF2B5EF4-FFF2-40B4-BE49-F238E27FC236}">
              <a16:creationId xmlns:a16="http://schemas.microsoft.com/office/drawing/2014/main" id="{00000000-0008-0000-0300-0000F701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04" name="Text Box 11">
          <a:extLst>
            <a:ext uri="{FF2B5EF4-FFF2-40B4-BE49-F238E27FC236}">
              <a16:creationId xmlns:a16="http://schemas.microsoft.com/office/drawing/2014/main" id="{00000000-0008-0000-0300-0000F801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05" name="Text Box 8">
          <a:extLst>
            <a:ext uri="{FF2B5EF4-FFF2-40B4-BE49-F238E27FC236}">
              <a16:creationId xmlns:a16="http://schemas.microsoft.com/office/drawing/2014/main" id="{00000000-0008-0000-0300-0000F901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06" name="Text Box 9">
          <a:extLst>
            <a:ext uri="{FF2B5EF4-FFF2-40B4-BE49-F238E27FC236}">
              <a16:creationId xmlns:a16="http://schemas.microsoft.com/office/drawing/2014/main" id="{00000000-0008-0000-0300-0000FA01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07" name="Text Box 11">
          <a:extLst>
            <a:ext uri="{FF2B5EF4-FFF2-40B4-BE49-F238E27FC236}">
              <a16:creationId xmlns:a16="http://schemas.microsoft.com/office/drawing/2014/main" id="{00000000-0008-0000-0300-0000FB01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08" name="Text Box 8">
          <a:extLst>
            <a:ext uri="{FF2B5EF4-FFF2-40B4-BE49-F238E27FC236}">
              <a16:creationId xmlns:a16="http://schemas.microsoft.com/office/drawing/2014/main" id="{00000000-0008-0000-0300-0000FC01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09" name="Text Box 9">
          <a:extLst>
            <a:ext uri="{FF2B5EF4-FFF2-40B4-BE49-F238E27FC236}">
              <a16:creationId xmlns:a16="http://schemas.microsoft.com/office/drawing/2014/main" id="{00000000-0008-0000-0300-0000FD01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10" name="Text Box 11">
          <a:extLst>
            <a:ext uri="{FF2B5EF4-FFF2-40B4-BE49-F238E27FC236}">
              <a16:creationId xmlns:a16="http://schemas.microsoft.com/office/drawing/2014/main" id="{00000000-0008-0000-0300-0000FE01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11" name="Text Box 11">
          <a:extLst>
            <a:ext uri="{FF2B5EF4-FFF2-40B4-BE49-F238E27FC236}">
              <a16:creationId xmlns:a16="http://schemas.microsoft.com/office/drawing/2014/main" id="{00000000-0008-0000-0300-0000FF01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12" name="Text Box 9">
          <a:extLst>
            <a:ext uri="{FF2B5EF4-FFF2-40B4-BE49-F238E27FC236}">
              <a16:creationId xmlns:a16="http://schemas.microsoft.com/office/drawing/2014/main" id="{00000000-0008-0000-0300-000000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13" name="Text Box 11">
          <a:extLst>
            <a:ext uri="{FF2B5EF4-FFF2-40B4-BE49-F238E27FC236}">
              <a16:creationId xmlns:a16="http://schemas.microsoft.com/office/drawing/2014/main" id="{00000000-0008-0000-0300-000001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14" name="Text Box 8">
          <a:extLst>
            <a:ext uri="{FF2B5EF4-FFF2-40B4-BE49-F238E27FC236}">
              <a16:creationId xmlns:a16="http://schemas.microsoft.com/office/drawing/2014/main" id="{00000000-0008-0000-0300-000002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15" name="Text Box 9">
          <a:extLst>
            <a:ext uri="{FF2B5EF4-FFF2-40B4-BE49-F238E27FC236}">
              <a16:creationId xmlns:a16="http://schemas.microsoft.com/office/drawing/2014/main" id="{00000000-0008-0000-0300-000003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16" name="Text Box 11">
          <a:extLst>
            <a:ext uri="{FF2B5EF4-FFF2-40B4-BE49-F238E27FC236}">
              <a16:creationId xmlns:a16="http://schemas.microsoft.com/office/drawing/2014/main" id="{00000000-0008-0000-0300-000004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17" name="Text Box 8">
          <a:extLst>
            <a:ext uri="{FF2B5EF4-FFF2-40B4-BE49-F238E27FC236}">
              <a16:creationId xmlns:a16="http://schemas.microsoft.com/office/drawing/2014/main" id="{00000000-0008-0000-0300-000005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18" name="Text Box 9">
          <a:extLst>
            <a:ext uri="{FF2B5EF4-FFF2-40B4-BE49-F238E27FC236}">
              <a16:creationId xmlns:a16="http://schemas.microsoft.com/office/drawing/2014/main" id="{00000000-0008-0000-0300-000006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19" name="Text Box 11">
          <a:extLst>
            <a:ext uri="{FF2B5EF4-FFF2-40B4-BE49-F238E27FC236}">
              <a16:creationId xmlns:a16="http://schemas.microsoft.com/office/drawing/2014/main" id="{00000000-0008-0000-0300-000007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20" name="Text Box 8">
          <a:extLst>
            <a:ext uri="{FF2B5EF4-FFF2-40B4-BE49-F238E27FC236}">
              <a16:creationId xmlns:a16="http://schemas.microsoft.com/office/drawing/2014/main" id="{00000000-0008-0000-0300-000008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21" name="Text Box 9">
          <a:extLst>
            <a:ext uri="{FF2B5EF4-FFF2-40B4-BE49-F238E27FC236}">
              <a16:creationId xmlns:a16="http://schemas.microsoft.com/office/drawing/2014/main" id="{00000000-0008-0000-0300-000009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22" name="Text Box 11">
          <a:extLst>
            <a:ext uri="{FF2B5EF4-FFF2-40B4-BE49-F238E27FC236}">
              <a16:creationId xmlns:a16="http://schemas.microsoft.com/office/drawing/2014/main" id="{00000000-0008-0000-0300-00000A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23" name="Text Box 8">
          <a:extLst>
            <a:ext uri="{FF2B5EF4-FFF2-40B4-BE49-F238E27FC236}">
              <a16:creationId xmlns:a16="http://schemas.microsoft.com/office/drawing/2014/main" id="{00000000-0008-0000-0300-00000B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24" name="Text Box 9">
          <a:extLst>
            <a:ext uri="{FF2B5EF4-FFF2-40B4-BE49-F238E27FC236}">
              <a16:creationId xmlns:a16="http://schemas.microsoft.com/office/drawing/2014/main" id="{00000000-0008-0000-0300-00000C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25" name="Text Box 11">
          <a:extLst>
            <a:ext uri="{FF2B5EF4-FFF2-40B4-BE49-F238E27FC236}">
              <a16:creationId xmlns:a16="http://schemas.microsoft.com/office/drawing/2014/main" id="{00000000-0008-0000-0300-00000D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26" name="Text Box 8">
          <a:extLst>
            <a:ext uri="{FF2B5EF4-FFF2-40B4-BE49-F238E27FC236}">
              <a16:creationId xmlns:a16="http://schemas.microsoft.com/office/drawing/2014/main" id="{00000000-0008-0000-0300-00000E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27" name="Text Box 9">
          <a:extLst>
            <a:ext uri="{FF2B5EF4-FFF2-40B4-BE49-F238E27FC236}">
              <a16:creationId xmlns:a16="http://schemas.microsoft.com/office/drawing/2014/main" id="{00000000-0008-0000-0300-00000F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28" name="Text Box 11">
          <a:extLst>
            <a:ext uri="{FF2B5EF4-FFF2-40B4-BE49-F238E27FC236}">
              <a16:creationId xmlns:a16="http://schemas.microsoft.com/office/drawing/2014/main" id="{00000000-0008-0000-0300-000010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29" name="Text Box 8">
          <a:extLst>
            <a:ext uri="{FF2B5EF4-FFF2-40B4-BE49-F238E27FC236}">
              <a16:creationId xmlns:a16="http://schemas.microsoft.com/office/drawing/2014/main" id="{00000000-0008-0000-0300-000011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30" name="Text Box 9">
          <a:extLst>
            <a:ext uri="{FF2B5EF4-FFF2-40B4-BE49-F238E27FC236}">
              <a16:creationId xmlns:a16="http://schemas.microsoft.com/office/drawing/2014/main" id="{00000000-0008-0000-0300-000012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31" name="Text Box 11">
          <a:extLst>
            <a:ext uri="{FF2B5EF4-FFF2-40B4-BE49-F238E27FC236}">
              <a16:creationId xmlns:a16="http://schemas.microsoft.com/office/drawing/2014/main" id="{00000000-0008-0000-0300-000013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32" name="Text Box 8">
          <a:extLst>
            <a:ext uri="{FF2B5EF4-FFF2-40B4-BE49-F238E27FC236}">
              <a16:creationId xmlns:a16="http://schemas.microsoft.com/office/drawing/2014/main" id="{00000000-0008-0000-0300-000014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33" name="Text Box 9">
          <a:extLst>
            <a:ext uri="{FF2B5EF4-FFF2-40B4-BE49-F238E27FC236}">
              <a16:creationId xmlns:a16="http://schemas.microsoft.com/office/drawing/2014/main" id="{00000000-0008-0000-0300-000015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34" name="Text Box 11">
          <a:extLst>
            <a:ext uri="{FF2B5EF4-FFF2-40B4-BE49-F238E27FC236}">
              <a16:creationId xmlns:a16="http://schemas.microsoft.com/office/drawing/2014/main" id="{00000000-0008-0000-0300-000016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35" name="Text Box 8">
          <a:extLst>
            <a:ext uri="{FF2B5EF4-FFF2-40B4-BE49-F238E27FC236}">
              <a16:creationId xmlns:a16="http://schemas.microsoft.com/office/drawing/2014/main" id="{00000000-0008-0000-0300-000017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36" name="Text Box 9">
          <a:extLst>
            <a:ext uri="{FF2B5EF4-FFF2-40B4-BE49-F238E27FC236}">
              <a16:creationId xmlns:a16="http://schemas.microsoft.com/office/drawing/2014/main" id="{00000000-0008-0000-0300-000018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37" name="Text Box 11">
          <a:extLst>
            <a:ext uri="{FF2B5EF4-FFF2-40B4-BE49-F238E27FC236}">
              <a16:creationId xmlns:a16="http://schemas.microsoft.com/office/drawing/2014/main" id="{00000000-0008-0000-0300-000019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38" name="Text Box 8">
          <a:extLst>
            <a:ext uri="{FF2B5EF4-FFF2-40B4-BE49-F238E27FC236}">
              <a16:creationId xmlns:a16="http://schemas.microsoft.com/office/drawing/2014/main" id="{00000000-0008-0000-0300-00001A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39" name="Text Box 9">
          <a:extLst>
            <a:ext uri="{FF2B5EF4-FFF2-40B4-BE49-F238E27FC236}">
              <a16:creationId xmlns:a16="http://schemas.microsoft.com/office/drawing/2014/main" id="{00000000-0008-0000-0300-00001B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40" name="Text Box 11">
          <a:extLst>
            <a:ext uri="{FF2B5EF4-FFF2-40B4-BE49-F238E27FC236}">
              <a16:creationId xmlns:a16="http://schemas.microsoft.com/office/drawing/2014/main" id="{00000000-0008-0000-0300-00001C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41" name="Text Box 8">
          <a:extLst>
            <a:ext uri="{FF2B5EF4-FFF2-40B4-BE49-F238E27FC236}">
              <a16:creationId xmlns:a16="http://schemas.microsoft.com/office/drawing/2014/main" id="{00000000-0008-0000-0300-00001D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42" name="Text Box 9">
          <a:extLst>
            <a:ext uri="{FF2B5EF4-FFF2-40B4-BE49-F238E27FC236}">
              <a16:creationId xmlns:a16="http://schemas.microsoft.com/office/drawing/2014/main" id="{00000000-0008-0000-0300-00001E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43" name="Text Box 11">
          <a:extLst>
            <a:ext uri="{FF2B5EF4-FFF2-40B4-BE49-F238E27FC236}">
              <a16:creationId xmlns:a16="http://schemas.microsoft.com/office/drawing/2014/main" id="{00000000-0008-0000-0300-00001F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44" name="Text Box 8">
          <a:extLst>
            <a:ext uri="{FF2B5EF4-FFF2-40B4-BE49-F238E27FC236}">
              <a16:creationId xmlns:a16="http://schemas.microsoft.com/office/drawing/2014/main" id="{00000000-0008-0000-0300-000020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45" name="Text Box 9">
          <a:extLst>
            <a:ext uri="{FF2B5EF4-FFF2-40B4-BE49-F238E27FC236}">
              <a16:creationId xmlns:a16="http://schemas.microsoft.com/office/drawing/2014/main" id="{00000000-0008-0000-0300-000021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46" name="Text Box 11">
          <a:extLst>
            <a:ext uri="{FF2B5EF4-FFF2-40B4-BE49-F238E27FC236}">
              <a16:creationId xmlns:a16="http://schemas.microsoft.com/office/drawing/2014/main" id="{00000000-0008-0000-0300-000022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547" name="Text Box 8">
          <a:extLst>
            <a:ext uri="{FF2B5EF4-FFF2-40B4-BE49-F238E27FC236}">
              <a16:creationId xmlns:a16="http://schemas.microsoft.com/office/drawing/2014/main" id="{00000000-0008-0000-0300-00002302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548" name="Text Box 11">
          <a:extLst>
            <a:ext uri="{FF2B5EF4-FFF2-40B4-BE49-F238E27FC236}">
              <a16:creationId xmlns:a16="http://schemas.microsoft.com/office/drawing/2014/main" id="{00000000-0008-0000-0300-00002402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49" name="Text Box 8">
          <a:extLst>
            <a:ext uri="{FF2B5EF4-FFF2-40B4-BE49-F238E27FC236}">
              <a16:creationId xmlns:a16="http://schemas.microsoft.com/office/drawing/2014/main" id="{00000000-0008-0000-0300-000025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50" name="Text Box 9">
          <a:extLst>
            <a:ext uri="{FF2B5EF4-FFF2-40B4-BE49-F238E27FC236}">
              <a16:creationId xmlns:a16="http://schemas.microsoft.com/office/drawing/2014/main" id="{00000000-0008-0000-0300-000026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51" name="Text Box 11">
          <a:extLst>
            <a:ext uri="{FF2B5EF4-FFF2-40B4-BE49-F238E27FC236}">
              <a16:creationId xmlns:a16="http://schemas.microsoft.com/office/drawing/2014/main" id="{00000000-0008-0000-0300-000027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48</xdr:row>
      <xdr:rowOff>0</xdr:rowOff>
    </xdr:from>
    <xdr:to>
      <xdr:col>1</xdr:col>
      <xdr:colOff>152400</xdr:colOff>
      <xdr:row>48</xdr:row>
      <xdr:rowOff>28575</xdr:rowOff>
    </xdr:to>
    <xdr:sp macro="" textlink="">
      <xdr:nvSpPr>
        <xdr:cNvPr id="552" name="Text Box 11">
          <a:extLst>
            <a:ext uri="{FF2B5EF4-FFF2-40B4-BE49-F238E27FC236}">
              <a16:creationId xmlns:a16="http://schemas.microsoft.com/office/drawing/2014/main" id="{00000000-0008-0000-0300-000028020000}"/>
            </a:ext>
          </a:extLst>
        </xdr:cNvPr>
        <xdr:cNvSpPr txBox="1">
          <a:spLocks noChangeArrowheads="1"/>
        </xdr:cNvSpPr>
      </xdr:nvSpPr>
      <xdr:spPr bwMode="auto">
        <a:xfrm>
          <a:off x="5143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553" name="Text Box 8">
          <a:extLst>
            <a:ext uri="{FF2B5EF4-FFF2-40B4-BE49-F238E27FC236}">
              <a16:creationId xmlns:a16="http://schemas.microsoft.com/office/drawing/2014/main" id="{00000000-0008-0000-0300-00002902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554" name="Text Box 9">
          <a:extLst>
            <a:ext uri="{FF2B5EF4-FFF2-40B4-BE49-F238E27FC236}">
              <a16:creationId xmlns:a16="http://schemas.microsoft.com/office/drawing/2014/main" id="{00000000-0008-0000-0300-00002A02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555" name="Text Box 11">
          <a:extLst>
            <a:ext uri="{FF2B5EF4-FFF2-40B4-BE49-F238E27FC236}">
              <a16:creationId xmlns:a16="http://schemas.microsoft.com/office/drawing/2014/main" id="{00000000-0008-0000-0300-00002B02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56" name="Text Box 8">
          <a:extLst>
            <a:ext uri="{FF2B5EF4-FFF2-40B4-BE49-F238E27FC236}">
              <a16:creationId xmlns:a16="http://schemas.microsoft.com/office/drawing/2014/main" id="{00000000-0008-0000-0300-00002C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57" name="Text Box 9">
          <a:extLst>
            <a:ext uri="{FF2B5EF4-FFF2-40B4-BE49-F238E27FC236}">
              <a16:creationId xmlns:a16="http://schemas.microsoft.com/office/drawing/2014/main" id="{00000000-0008-0000-0300-00002D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58" name="Text Box 11">
          <a:extLst>
            <a:ext uri="{FF2B5EF4-FFF2-40B4-BE49-F238E27FC236}">
              <a16:creationId xmlns:a16="http://schemas.microsoft.com/office/drawing/2014/main" id="{00000000-0008-0000-0300-00002E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559" name="Text Box 8">
          <a:extLst>
            <a:ext uri="{FF2B5EF4-FFF2-40B4-BE49-F238E27FC236}">
              <a16:creationId xmlns:a16="http://schemas.microsoft.com/office/drawing/2014/main" id="{00000000-0008-0000-0300-00002F02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560" name="Text Box 9">
          <a:extLst>
            <a:ext uri="{FF2B5EF4-FFF2-40B4-BE49-F238E27FC236}">
              <a16:creationId xmlns:a16="http://schemas.microsoft.com/office/drawing/2014/main" id="{00000000-0008-0000-0300-00003002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561" name="Text Box 11">
          <a:extLst>
            <a:ext uri="{FF2B5EF4-FFF2-40B4-BE49-F238E27FC236}">
              <a16:creationId xmlns:a16="http://schemas.microsoft.com/office/drawing/2014/main" id="{00000000-0008-0000-0300-00003102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62" name="Text Box 8">
          <a:extLst>
            <a:ext uri="{FF2B5EF4-FFF2-40B4-BE49-F238E27FC236}">
              <a16:creationId xmlns:a16="http://schemas.microsoft.com/office/drawing/2014/main" id="{00000000-0008-0000-0300-000032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63" name="Text Box 9">
          <a:extLst>
            <a:ext uri="{FF2B5EF4-FFF2-40B4-BE49-F238E27FC236}">
              <a16:creationId xmlns:a16="http://schemas.microsoft.com/office/drawing/2014/main" id="{00000000-0008-0000-0300-000033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64" name="Text Box 11">
          <a:extLst>
            <a:ext uri="{FF2B5EF4-FFF2-40B4-BE49-F238E27FC236}">
              <a16:creationId xmlns:a16="http://schemas.microsoft.com/office/drawing/2014/main" id="{00000000-0008-0000-0300-000034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565" name="Text Box 8">
          <a:extLst>
            <a:ext uri="{FF2B5EF4-FFF2-40B4-BE49-F238E27FC236}">
              <a16:creationId xmlns:a16="http://schemas.microsoft.com/office/drawing/2014/main" id="{00000000-0008-0000-0300-00003502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566" name="Text Box 11">
          <a:extLst>
            <a:ext uri="{FF2B5EF4-FFF2-40B4-BE49-F238E27FC236}">
              <a16:creationId xmlns:a16="http://schemas.microsoft.com/office/drawing/2014/main" id="{00000000-0008-0000-0300-00003602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567" name="Text Box 11">
          <a:extLst>
            <a:ext uri="{FF2B5EF4-FFF2-40B4-BE49-F238E27FC236}">
              <a16:creationId xmlns:a16="http://schemas.microsoft.com/office/drawing/2014/main" id="{00000000-0008-0000-0300-00003702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568" name="Text Box 11">
          <a:extLst>
            <a:ext uri="{FF2B5EF4-FFF2-40B4-BE49-F238E27FC236}">
              <a16:creationId xmlns:a16="http://schemas.microsoft.com/office/drawing/2014/main" id="{00000000-0008-0000-0300-00003802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569" name="Text Box 11">
          <a:extLst>
            <a:ext uri="{FF2B5EF4-FFF2-40B4-BE49-F238E27FC236}">
              <a16:creationId xmlns:a16="http://schemas.microsoft.com/office/drawing/2014/main" id="{00000000-0008-0000-0300-00003902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570" name="Text Box 11">
          <a:extLst>
            <a:ext uri="{FF2B5EF4-FFF2-40B4-BE49-F238E27FC236}">
              <a16:creationId xmlns:a16="http://schemas.microsoft.com/office/drawing/2014/main" id="{00000000-0008-0000-0300-00003A02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571" name="Text Box 11">
          <a:extLst>
            <a:ext uri="{FF2B5EF4-FFF2-40B4-BE49-F238E27FC236}">
              <a16:creationId xmlns:a16="http://schemas.microsoft.com/office/drawing/2014/main" id="{00000000-0008-0000-0300-00003B02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572" name="Text Box 11">
          <a:extLst>
            <a:ext uri="{FF2B5EF4-FFF2-40B4-BE49-F238E27FC236}">
              <a16:creationId xmlns:a16="http://schemas.microsoft.com/office/drawing/2014/main" id="{00000000-0008-0000-0300-00003C02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573" name="Text Box 11">
          <a:extLst>
            <a:ext uri="{FF2B5EF4-FFF2-40B4-BE49-F238E27FC236}">
              <a16:creationId xmlns:a16="http://schemas.microsoft.com/office/drawing/2014/main" id="{00000000-0008-0000-0300-00003D02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574" name="Text Box 11">
          <a:extLst>
            <a:ext uri="{FF2B5EF4-FFF2-40B4-BE49-F238E27FC236}">
              <a16:creationId xmlns:a16="http://schemas.microsoft.com/office/drawing/2014/main" id="{00000000-0008-0000-0300-00003E02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575" name="Text Box 8">
          <a:extLst>
            <a:ext uri="{FF2B5EF4-FFF2-40B4-BE49-F238E27FC236}">
              <a16:creationId xmlns:a16="http://schemas.microsoft.com/office/drawing/2014/main" id="{00000000-0008-0000-0300-00003F02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576" name="Text Box 11">
          <a:extLst>
            <a:ext uri="{FF2B5EF4-FFF2-40B4-BE49-F238E27FC236}">
              <a16:creationId xmlns:a16="http://schemas.microsoft.com/office/drawing/2014/main" id="{00000000-0008-0000-0300-00004002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77" name="Text Box 9">
          <a:extLst>
            <a:ext uri="{FF2B5EF4-FFF2-40B4-BE49-F238E27FC236}">
              <a16:creationId xmlns:a16="http://schemas.microsoft.com/office/drawing/2014/main" id="{00000000-0008-0000-0300-000041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78" name="Text Box 11">
          <a:extLst>
            <a:ext uri="{FF2B5EF4-FFF2-40B4-BE49-F238E27FC236}">
              <a16:creationId xmlns:a16="http://schemas.microsoft.com/office/drawing/2014/main" id="{00000000-0008-0000-0300-000042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79" name="Text Box 8">
          <a:extLst>
            <a:ext uri="{FF2B5EF4-FFF2-40B4-BE49-F238E27FC236}">
              <a16:creationId xmlns:a16="http://schemas.microsoft.com/office/drawing/2014/main" id="{00000000-0008-0000-0300-000043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80" name="Text Box 9">
          <a:extLst>
            <a:ext uri="{FF2B5EF4-FFF2-40B4-BE49-F238E27FC236}">
              <a16:creationId xmlns:a16="http://schemas.microsoft.com/office/drawing/2014/main" id="{00000000-0008-0000-0300-000044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81" name="Text Box 11">
          <a:extLst>
            <a:ext uri="{FF2B5EF4-FFF2-40B4-BE49-F238E27FC236}">
              <a16:creationId xmlns:a16="http://schemas.microsoft.com/office/drawing/2014/main" id="{00000000-0008-0000-0300-000045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82" name="Text Box 8">
          <a:extLst>
            <a:ext uri="{FF2B5EF4-FFF2-40B4-BE49-F238E27FC236}">
              <a16:creationId xmlns:a16="http://schemas.microsoft.com/office/drawing/2014/main" id="{00000000-0008-0000-0300-000046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83" name="Text Box 9">
          <a:extLst>
            <a:ext uri="{FF2B5EF4-FFF2-40B4-BE49-F238E27FC236}">
              <a16:creationId xmlns:a16="http://schemas.microsoft.com/office/drawing/2014/main" id="{00000000-0008-0000-0300-000047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84" name="Text Box 11">
          <a:extLst>
            <a:ext uri="{FF2B5EF4-FFF2-40B4-BE49-F238E27FC236}">
              <a16:creationId xmlns:a16="http://schemas.microsoft.com/office/drawing/2014/main" id="{00000000-0008-0000-0300-000048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85" name="Text Box 8">
          <a:extLst>
            <a:ext uri="{FF2B5EF4-FFF2-40B4-BE49-F238E27FC236}">
              <a16:creationId xmlns:a16="http://schemas.microsoft.com/office/drawing/2014/main" id="{00000000-0008-0000-0300-000049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86" name="Text Box 9">
          <a:extLst>
            <a:ext uri="{FF2B5EF4-FFF2-40B4-BE49-F238E27FC236}">
              <a16:creationId xmlns:a16="http://schemas.microsoft.com/office/drawing/2014/main" id="{00000000-0008-0000-0300-00004A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87" name="Text Box 11">
          <a:extLst>
            <a:ext uri="{FF2B5EF4-FFF2-40B4-BE49-F238E27FC236}">
              <a16:creationId xmlns:a16="http://schemas.microsoft.com/office/drawing/2014/main" id="{00000000-0008-0000-0300-00004B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88" name="Text Box 8">
          <a:extLst>
            <a:ext uri="{FF2B5EF4-FFF2-40B4-BE49-F238E27FC236}">
              <a16:creationId xmlns:a16="http://schemas.microsoft.com/office/drawing/2014/main" id="{00000000-0008-0000-0300-00004C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89" name="Text Box 9">
          <a:extLst>
            <a:ext uri="{FF2B5EF4-FFF2-40B4-BE49-F238E27FC236}">
              <a16:creationId xmlns:a16="http://schemas.microsoft.com/office/drawing/2014/main" id="{00000000-0008-0000-0300-00004D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90" name="Text Box 11">
          <a:extLst>
            <a:ext uri="{FF2B5EF4-FFF2-40B4-BE49-F238E27FC236}">
              <a16:creationId xmlns:a16="http://schemas.microsoft.com/office/drawing/2014/main" id="{00000000-0008-0000-0300-00004E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91" name="Text Box 8">
          <a:extLst>
            <a:ext uri="{FF2B5EF4-FFF2-40B4-BE49-F238E27FC236}">
              <a16:creationId xmlns:a16="http://schemas.microsoft.com/office/drawing/2014/main" id="{00000000-0008-0000-0300-00004F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92" name="Text Box 9">
          <a:extLst>
            <a:ext uri="{FF2B5EF4-FFF2-40B4-BE49-F238E27FC236}">
              <a16:creationId xmlns:a16="http://schemas.microsoft.com/office/drawing/2014/main" id="{00000000-0008-0000-0300-000050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93" name="Text Box 11">
          <a:extLst>
            <a:ext uri="{FF2B5EF4-FFF2-40B4-BE49-F238E27FC236}">
              <a16:creationId xmlns:a16="http://schemas.microsoft.com/office/drawing/2014/main" id="{00000000-0008-0000-0300-000051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94" name="Text Box 8">
          <a:extLst>
            <a:ext uri="{FF2B5EF4-FFF2-40B4-BE49-F238E27FC236}">
              <a16:creationId xmlns:a16="http://schemas.microsoft.com/office/drawing/2014/main" id="{00000000-0008-0000-0300-000052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95" name="Text Box 9">
          <a:extLst>
            <a:ext uri="{FF2B5EF4-FFF2-40B4-BE49-F238E27FC236}">
              <a16:creationId xmlns:a16="http://schemas.microsoft.com/office/drawing/2014/main" id="{00000000-0008-0000-0300-000053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96" name="Text Box 11">
          <a:extLst>
            <a:ext uri="{FF2B5EF4-FFF2-40B4-BE49-F238E27FC236}">
              <a16:creationId xmlns:a16="http://schemas.microsoft.com/office/drawing/2014/main" id="{00000000-0008-0000-0300-000054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97" name="Text Box 8">
          <a:extLst>
            <a:ext uri="{FF2B5EF4-FFF2-40B4-BE49-F238E27FC236}">
              <a16:creationId xmlns:a16="http://schemas.microsoft.com/office/drawing/2014/main" id="{00000000-0008-0000-0300-000055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98" name="Text Box 9">
          <a:extLst>
            <a:ext uri="{FF2B5EF4-FFF2-40B4-BE49-F238E27FC236}">
              <a16:creationId xmlns:a16="http://schemas.microsoft.com/office/drawing/2014/main" id="{00000000-0008-0000-0300-000056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599" name="Text Box 11">
          <a:extLst>
            <a:ext uri="{FF2B5EF4-FFF2-40B4-BE49-F238E27FC236}">
              <a16:creationId xmlns:a16="http://schemas.microsoft.com/office/drawing/2014/main" id="{00000000-0008-0000-0300-000057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00" name="Text Box 8">
          <a:extLst>
            <a:ext uri="{FF2B5EF4-FFF2-40B4-BE49-F238E27FC236}">
              <a16:creationId xmlns:a16="http://schemas.microsoft.com/office/drawing/2014/main" id="{00000000-0008-0000-0300-000058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01" name="Text Box 9">
          <a:extLst>
            <a:ext uri="{FF2B5EF4-FFF2-40B4-BE49-F238E27FC236}">
              <a16:creationId xmlns:a16="http://schemas.microsoft.com/office/drawing/2014/main" id="{00000000-0008-0000-0300-000059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02" name="Text Box 11">
          <a:extLst>
            <a:ext uri="{FF2B5EF4-FFF2-40B4-BE49-F238E27FC236}">
              <a16:creationId xmlns:a16="http://schemas.microsoft.com/office/drawing/2014/main" id="{00000000-0008-0000-0300-00005A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03" name="Text Box 8">
          <a:extLst>
            <a:ext uri="{FF2B5EF4-FFF2-40B4-BE49-F238E27FC236}">
              <a16:creationId xmlns:a16="http://schemas.microsoft.com/office/drawing/2014/main" id="{00000000-0008-0000-0300-00005B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04" name="Text Box 9">
          <a:extLst>
            <a:ext uri="{FF2B5EF4-FFF2-40B4-BE49-F238E27FC236}">
              <a16:creationId xmlns:a16="http://schemas.microsoft.com/office/drawing/2014/main" id="{00000000-0008-0000-0300-00005C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05" name="Text Box 11">
          <a:extLst>
            <a:ext uri="{FF2B5EF4-FFF2-40B4-BE49-F238E27FC236}">
              <a16:creationId xmlns:a16="http://schemas.microsoft.com/office/drawing/2014/main" id="{00000000-0008-0000-0300-00005D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06" name="Text Box 8">
          <a:extLst>
            <a:ext uri="{FF2B5EF4-FFF2-40B4-BE49-F238E27FC236}">
              <a16:creationId xmlns:a16="http://schemas.microsoft.com/office/drawing/2014/main" id="{00000000-0008-0000-0300-00005E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07" name="Text Box 9">
          <a:extLst>
            <a:ext uri="{FF2B5EF4-FFF2-40B4-BE49-F238E27FC236}">
              <a16:creationId xmlns:a16="http://schemas.microsoft.com/office/drawing/2014/main" id="{00000000-0008-0000-0300-00005F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08" name="Text Box 11">
          <a:extLst>
            <a:ext uri="{FF2B5EF4-FFF2-40B4-BE49-F238E27FC236}">
              <a16:creationId xmlns:a16="http://schemas.microsoft.com/office/drawing/2014/main" id="{00000000-0008-0000-0300-000060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09" name="Text Box 8">
          <a:extLst>
            <a:ext uri="{FF2B5EF4-FFF2-40B4-BE49-F238E27FC236}">
              <a16:creationId xmlns:a16="http://schemas.microsoft.com/office/drawing/2014/main" id="{00000000-0008-0000-0300-000061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10" name="Text Box 9">
          <a:extLst>
            <a:ext uri="{FF2B5EF4-FFF2-40B4-BE49-F238E27FC236}">
              <a16:creationId xmlns:a16="http://schemas.microsoft.com/office/drawing/2014/main" id="{00000000-0008-0000-0300-000062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11" name="Text Box 11">
          <a:extLst>
            <a:ext uri="{FF2B5EF4-FFF2-40B4-BE49-F238E27FC236}">
              <a16:creationId xmlns:a16="http://schemas.microsoft.com/office/drawing/2014/main" id="{00000000-0008-0000-0300-000063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612" name="Text Box 8">
          <a:extLst>
            <a:ext uri="{FF2B5EF4-FFF2-40B4-BE49-F238E27FC236}">
              <a16:creationId xmlns:a16="http://schemas.microsoft.com/office/drawing/2014/main" id="{00000000-0008-0000-0300-00006402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613" name="Text Box 11">
          <a:extLst>
            <a:ext uri="{FF2B5EF4-FFF2-40B4-BE49-F238E27FC236}">
              <a16:creationId xmlns:a16="http://schemas.microsoft.com/office/drawing/2014/main" id="{00000000-0008-0000-0300-00006502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14" name="Text Box 8">
          <a:extLst>
            <a:ext uri="{FF2B5EF4-FFF2-40B4-BE49-F238E27FC236}">
              <a16:creationId xmlns:a16="http://schemas.microsoft.com/office/drawing/2014/main" id="{00000000-0008-0000-0300-000066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15" name="Text Box 9">
          <a:extLst>
            <a:ext uri="{FF2B5EF4-FFF2-40B4-BE49-F238E27FC236}">
              <a16:creationId xmlns:a16="http://schemas.microsoft.com/office/drawing/2014/main" id="{00000000-0008-0000-0300-000067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16" name="Text Box 11">
          <a:extLst>
            <a:ext uri="{FF2B5EF4-FFF2-40B4-BE49-F238E27FC236}">
              <a16:creationId xmlns:a16="http://schemas.microsoft.com/office/drawing/2014/main" id="{00000000-0008-0000-0300-000068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617" name="Text Box 8">
          <a:extLst>
            <a:ext uri="{FF2B5EF4-FFF2-40B4-BE49-F238E27FC236}">
              <a16:creationId xmlns:a16="http://schemas.microsoft.com/office/drawing/2014/main" id="{00000000-0008-0000-0300-00006902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618" name="Text Box 9">
          <a:extLst>
            <a:ext uri="{FF2B5EF4-FFF2-40B4-BE49-F238E27FC236}">
              <a16:creationId xmlns:a16="http://schemas.microsoft.com/office/drawing/2014/main" id="{00000000-0008-0000-0300-00006A02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619" name="Text Box 11">
          <a:extLst>
            <a:ext uri="{FF2B5EF4-FFF2-40B4-BE49-F238E27FC236}">
              <a16:creationId xmlns:a16="http://schemas.microsoft.com/office/drawing/2014/main" id="{00000000-0008-0000-0300-00006B02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20" name="Text Box 8">
          <a:extLst>
            <a:ext uri="{FF2B5EF4-FFF2-40B4-BE49-F238E27FC236}">
              <a16:creationId xmlns:a16="http://schemas.microsoft.com/office/drawing/2014/main" id="{00000000-0008-0000-0300-00006C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21" name="Text Box 9">
          <a:extLst>
            <a:ext uri="{FF2B5EF4-FFF2-40B4-BE49-F238E27FC236}">
              <a16:creationId xmlns:a16="http://schemas.microsoft.com/office/drawing/2014/main" id="{00000000-0008-0000-0300-00006D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22" name="Text Box 11">
          <a:extLst>
            <a:ext uri="{FF2B5EF4-FFF2-40B4-BE49-F238E27FC236}">
              <a16:creationId xmlns:a16="http://schemas.microsoft.com/office/drawing/2014/main" id="{00000000-0008-0000-0300-00006E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623" name="Text Box 8">
          <a:extLst>
            <a:ext uri="{FF2B5EF4-FFF2-40B4-BE49-F238E27FC236}">
              <a16:creationId xmlns:a16="http://schemas.microsoft.com/office/drawing/2014/main" id="{00000000-0008-0000-0300-00006F02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624" name="Text Box 9">
          <a:extLst>
            <a:ext uri="{FF2B5EF4-FFF2-40B4-BE49-F238E27FC236}">
              <a16:creationId xmlns:a16="http://schemas.microsoft.com/office/drawing/2014/main" id="{00000000-0008-0000-0300-00007002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625" name="Text Box 11">
          <a:extLst>
            <a:ext uri="{FF2B5EF4-FFF2-40B4-BE49-F238E27FC236}">
              <a16:creationId xmlns:a16="http://schemas.microsoft.com/office/drawing/2014/main" id="{00000000-0008-0000-0300-00007102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26" name="Text Box 8">
          <a:extLst>
            <a:ext uri="{FF2B5EF4-FFF2-40B4-BE49-F238E27FC236}">
              <a16:creationId xmlns:a16="http://schemas.microsoft.com/office/drawing/2014/main" id="{00000000-0008-0000-0300-000072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27" name="Text Box 9">
          <a:extLst>
            <a:ext uri="{FF2B5EF4-FFF2-40B4-BE49-F238E27FC236}">
              <a16:creationId xmlns:a16="http://schemas.microsoft.com/office/drawing/2014/main" id="{00000000-0008-0000-0300-000073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28" name="Text Box 11">
          <a:extLst>
            <a:ext uri="{FF2B5EF4-FFF2-40B4-BE49-F238E27FC236}">
              <a16:creationId xmlns:a16="http://schemas.microsoft.com/office/drawing/2014/main" id="{00000000-0008-0000-0300-000074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629" name="Text Box 8">
          <a:extLst>
            <a:ext uri="{FF2B5EF4-FFF2-40B4-BE49-F238E27FC236}">
              <a16:creationId xmlns:a16="http://schemas.microsoft.com/office/drawing/2014/main" id="{00000000-0008-0000-0300-00007502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630" name="Text Box 11">
          <a:extLst>
            <a:ext uri="{FF2B5EF4-FFF2-40B4-BE49-F238E27FC236}">
              <a16:creationId xmlns:a16="http://schemas.microsoft.com/office/drawing/2014/main" id="{00000000-0008-0000-0300-00007602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631" name="Text Box 11">
          <a:extLst>
            <a:ext uri="{FF2B5EF4-FFF2-40B4-BE49-F238E27FC236}">
              <a16:creationId xmlns:a16="http://schemas.microsoft.com/office/drawing/2014/main" id="{00000000-0008-0000-0300-00007702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632" name="Text Box 11">
          <a:extLst>
            <a:ext uri="{FF2B5EF4-FFF2-40B4-BE49-F238E27FC236}">
              <a16:creationId xmlns:a16="http://schemas.microsoft.com/office/drawing/2014/main" id="{00000000-0008-0000-0300-00007802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633" name="Text Box 11">
          <a:extLst>
            <a:ext uri="{FF2B5EF4-FFF2-40B4-BE49-F238E27FC236}">
              <a16:creationId xmlns:a16="http://schemas.microsoft.com/office/drawing/2014/main" id="{00000000-0008-0000-0300-00007902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634" name="Text Box 11">
          <a:extLst>
            <a:ext uri="{FF2B5EF4-FFF2-40B4-BE49-F238E27FC236}">
              <a16:creationId xmlns:a16="http://schemas.microsoft.com/office/drawing/2014/main" id="{00000000-0008-0000-0300-00007A02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635" name="Text Box 11">
          <a:extLst>
            <a:ext uri="{FF2B5EF4-FFF2-40B4-BE49-F238E27FC236}">
              <a16:creationId xmlns:a16="http://schemas.microsoft.com/office/drawing/2014/main" id="{00000000-0008-0000-0300-00007B02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636" name="Text Box 11">
          <a:extLst>
            <a:ext uri="{FF2B5EF4-FFF2-40B4-BE49-F238E27FC236}">
              <a16:creationId xmlns:a16="http://schemas.microsoft.com/office/drawing/2014/main" id="{00000000-0008-0000-0300-00007C02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637" name="Text Box 11">
          <a:extLst>
            <a:ext uri="{FF2B5EF4-FFF2-40B4-BE49-F238E27FC236}">
              <a16:creationId xmlns:a16="http://schemas.microsoft.com/office/drawing/2014/main" id="{00000000-0008-0000-0300-00007D02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638" name="Text Box 8">
          <a:extLst>
            <a:ext uri="{FF2B5EF4-FFF2-40B4-BE49-F238E27FC236}">
              <a16:creationId xmlns:a16="http://schemas.microsoft.com/office/drawing/2014/main" id="{00000000-0008-0000-0300-00007E02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39" name="Text Box 8">
          <a:extLst>
            <a:ext uri="{FF2B5EF4-FFF2-40B4-BE49-F238E27FC236}">
              <a16:creationId xmlns:a16="http://schemas.microsoft.com/office/drawing/2014/main" id="{00000000-0008-0000-0300-00007F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40" name="Text Box 9">
          <a:extLst>
            <a:ext uri="{FF2B5EF4-FFF2-40B4-BE49-F238E27FC236}">
              <a16:creationId xmlns:a16="http://schemas.microsoft.com/office/drawing/2014/main" id="{00000000-0008-0000-0300-000080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41" name="Text Box 11">
          <a:extLst>
            <a:ext uri="{FF2B5EF4-FFF2-40B4-BE49-F238E27FC236}">
              <a16:creationId xmlns:a16="http://schemas.microsoft.com/office/drawing/2014/main" id="{00000000-0008-0000-0300-000081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42" name="Text Box 8">
          <a:extLst>
            <a:ext uri="{FF2B5EF4-FFF2-40B4-BE49-F238E27FC236}">
              <a16:creationId xmlns:a16="http://schemas.microsoft.com/office/drawing/2014/main" id="{00000000-0008-0000-0300-000082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43" name="Text Box 9">
          <a:extLst>
            <a:ext uri="{FF2B5EF4-FFF2-40B4-BE49-F238E27FC236}">
              <a16:creationId xmlns:a16="http://schemas.microsoft.com/office/drawing/2014/main" id="{00000000-0008-0000-0300-000083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44" name="Text Box 11">
          <a:extLst>
            <a:ext uri="{FF2B5EF4-FFF2-40B4-BE49-F238E27FC236}">
              <a16:creationId xmlns:a16="http://schemas.microsoft.com/office/drawing/2014/main" id="{00000000-0008-0000-0300-000084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45" name="Text Box 8">
          <a:extLst>
            <a:ext uri="{FF2B5EF4-FFF2-40B4-BE49-F238E27FC236}">
              <a16:creationId xmlns:a16="http://schemas.microsoft.com/office/drawing/2014/main" id="{00000000-0008-0000-0300-000085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46" name="Text Box 9">
          <a:extLst>
            <a:ext uri="{FF2B5EF4-FFF2-40B4-BE49-F238E27FC236}">
              <a16:creationId xmlns:a16="http://schemas.microsoft.com/office/drawing/2014/main" id="{00000000-0008-0000-0300-000086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47" name="Text Box 11">
          <a:extLst>
            <a:ext uri="{FF2B5EF4-FFF2-40B4-BE49-F238E27FC236}">
              <a16:creationId xmlns:a16="http://schemas.microsoft.com/office/drawing/2014/main" id="{00000000-0008-0000-0300-000087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48" name="Text Box 8">
          <a:extLst>
            <a:ext uri="{FF2B5EF4-FFF2-40B4-BE49-F238E27FC236}">
              <a16:creationId xmlns:a16="http://schemas.microsoft.com/office/drawing/2014/main" id="{00000000-0008-0000-0300-000088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49" name="Text Box 9">
          <a:extLst>
            <a:ext uri="{FF2B5EF4-FFF2-40B4-BE49-F238E27FC236}">
              <a16:creationId xmlns:a16="http://schemas.microsoft.com/office/drawing/2014/main" id="{00000000-0008-0000-0300-000089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50" name="Text Box 11">
          <a:extLst>
            <a:ext uri="{FF2B5EF4-FFF2-40B4-BE49-F238E27FC236}">
              <a16:creationId xmlns:a16="http://schemas.microsoft.com/office/drawing/2014/main" id="{00000000-0008-0000-0300-00008A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51" name="Text Box 8">
          <a:extLst>
            <a:ext uri="{FF2B5EF4-FFF2-40B4-BE49-F238E27FC236}">
              <a16:creationId xmlns:a16="http://schemas.microsoft.com/office/drawing/2014/main" id="{00000000-0008-0000-0300-00008B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52" name="Text Box 9">
          <a:extLst>
            <a:ext uri="{FF2B5EF4-FFF2-40B4-BE49-F238E27FC236}">
              <a16:creationId xmlns:a16="http://schemas.microsoft.com/office/drawing/2014/main" id="{00000000-0008-0000-0300-00008C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53" name="Text Box 11">
          <a:extLst>
            <a:ext uri="{FF2B5EF4-FFF2-40B4-BE49-F238E27FC236}">
              <a16:creationId xmlns:a16="http://schemas.microsoft.com/office/drawing/2014/main" id="{00000000-0008-0000-0300-00008D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54" name="Text Box 8">
          <a:extLst>
            <a:ext uri="{FF2B5EF4-FFF2-40B4-BE49-F238E27FC236}">
              <a16:creationId xmlns:a16="http://schemas.microsoft.com/office/drawing/2014/main" id="{00000000-0008-0000-0300-00008E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55" name="Text Box 9">
          <a:extLst>
            <a:ext uri="{FF2B5EF4-FFF2-40B4-BE49-F238E27FC236}">
              <a16:creationId xmlns:a16="http://schemas.microsoft.com/office/drawing/2014/main" id="{00000000-0008-0000-0300-00008F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56" name="Text Box 11">
          <a:extLst>
            <a:ext uri="{FF2B5EF4-FFF2-40B4-BE49-F238E27FC236}">
              <a16:creationId xmlns:a16="http://schemas.microsoft.com/office/drawing/2014/main" id="{00000000-0008-0000-0300-000090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57" name="Text Box 11">
          <a:extLst>
            <a:ext uri="{FF2B5EF4-FFF2-40B4-BE49-F238E27FC236}">
              <a16:creationId xmlns:a16="http://schemas.microsoft.com/office/drawing/2014/main" id="{00000000-0008-0000-0300-000091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58" name="Text Box 9">
          <a:extLst>
            <a:ext uri="{FF2B5EF4-FFF2-40B4-BE49-F238E27FC236}">
              <a16:creationId xmlns:a16="http://schemas.microsoft.com/office/drawing/2014/main" id="{00000000-0008-0000-0300-000092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59" name="Text Box 11">
          <a:extLst>
            <a:ext uri="{FF2B5EF4-FFF2-40B4-BE49-F238E27FC236}">
              <a16:creationId xmlns:a16="http://schemas.microsoft.com/office/drawing/2014/main" id="{00000000-0008-0000-0300-000093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60" name="Text Box 8">
          <a:extLst>
            <a:ext uri="{FF2B5EF4-FFF2-40B4-BE49-F238E27FC236}">
              <a16:creationId xmlns:a16="http://schemas.microsoft.com/office/drawing/2014/main" id="{00000000-0008-0000-0300-000094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61" name="Text Box 9">
          <a:extLst>
            <a:ext uri="{FF2B5EF4-FFF2-40B4-BE49-F238E27FC236}">
              <a16:creationId xmlns:a16="http://schemas.microsoft.com/office/drawing/2014/main" id="{00000000-0008-0000-0300-000095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62" name="Text Box 11">
          <a:extLst>
            <a:ext uri="{FF2B5EF4-FFF2-40B4-BE49-F238E27FC236}">
              <a16:creationId xmlns:a16="http://schemas.microsoft.com/office/drawing/2014/main" id="{00000000-0008-0000-0300-000096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63" name="Text Box 8">
          <a:extLst>
            <a:ext uri="{FF2B5EF4-FFF2-40B4-BE49-F238E27FC236}">
              <a16:creationId xmlns:a16="http://schemas.microsoft.com/office/drawing/2014/main" id="{00000000-0008-0000-0300-000097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64" name="Text Box 9">
          <a:extLst>
            <a:ext uri="{FF2B5EF4-FFF2-40B4-BE49-F238E27FC236}">
              <a16:creationId xmlns:a16="http://schemas.microsoft.com/office/drawing/2014/main" id="{00000000-0008-0000-0300-000098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65" name="Text Box 11">
          <a:extLst>
            <a:ext uri="{FF2B5EF4-FFF2-40B4-BE49-F238E27FC236}">
              <a16:creationId xmlns:a16="http://schemas.microsoft.com/office/drawing/2014/main" id="{00000000-0008-0000-0300-000099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66" name="Text Box 8">
          <a:extLst>
            <a:ext uri="{FF2B5EF4-FFF2-40B4-BE49-F238E27FC236}">
              <a16:creationId xmlns:a16="http://schemas.microsoft.com/office/drawing/2014/main" id="{00000000-0008-0000-0300-00009A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67" name="Text Box 9">
          <a:extLst>
            <a:ext uri="{FF2B5EF4-FFF2-40B4-BE49-F238E27FC236}">
              <a16:creationId xmlns:a16="http://schemas.microsoft.com/office/drawing/2014/main" id="{00000000-0008-0000-0300-00009B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68" name="Text Box 11">
          <a:extLst>
            <a:ext uri="{FF2B5EF4-FFF2-40B4-BE49-F238E27FC236}">
              <a16:creationId xmlns:a16="http://schemas.microsoft.com/office/drawing/2014/main" id="{00000000-0008-0000-0300-00009C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69" name="Text Box 8">
          <a:extLst>
            <a:ext uri="{FF2B5EF4-FFF2-40B4-BE49-F238E27FC236}">
              <a16:creationId xmlns:a16="http://schemas.microsoft.com/office/drawing/2014/main" id="{00000000-0008-0000-0300-00009D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70" name="Text Box 9">
          <a:extLst>
            <a:ext uri="{FF2B5EF4-FFF2-40B4-BE49-F238E27FC236}">
              <a16:creationId xmlns:a16="http://schemas.microsoft.com/office/drawing/2014/main" id="{00000000-0008-0000-0300-00009E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71" name="Text Box 11">
          <a:extLst>
            <a:ext uri="{FF2B5EF4-FFF2-40B4-BE49-F238E27FC236}">
              <a16:creationId xmlns:a16="http://schemas.microsoft.com/office/drawing/2014/main" id="{00000000-0008-0000-0300-00009F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72" name="Text Box 8">
          <a:extLst>
            <a:ext uri="{FF2B5EF4-FFF2-40B4-BE49-F238E27FC236}">
              <a16:creationId xmlns:a16="http://schemas.microsoft.com/office/drawing/2014/main" id="{00000000-0008-0000-0300-0000A0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73" name="Text Box 9">
          <a:extLst>
            <a:ext uri="{FF2B5EF4-FFF2-40B4-BE49-F238E27FC236}">
              <a16:creationId xmlns:a16="http://schemas.microsoft.com/office/drawing/2014/main" id="{00000000-0008-0000-0300-0000A1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74" name="Text Box 11">
          <a:extLst>
            <a:ext uri="{FF2B5EF4-FFF2-40B4-BE49-F238E27FC236}">
              <a16:creationId xmlns:a16="http://schemas.microsoft.com/office/drawing/2014/main" id="{00000000-0008-0000-0300-0000A2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75" name="Text Box 8">
          <a:extLst>
            <a:ext uri="{FF2B5EF4-FFF2-40B4-BE49-F238E27FC236}">
              <a16:creationId xmlns:a16="http://schemas.microsoft.com/office/drawing/2014/main" id="{00000000-0008-0000-0300-0000A3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76" name="Text Box 9">
          <a:extLst>
            <a:ext uri="{FF2B5EF4-FFF2-40B4-BE49-F238E27FC236}">
              <a16:creationId xmlns:a16="http://schemas.microsoft.com/office/drawing/2014/main" id="{00000000-0008-0000-0300-0000A4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77" name="Text Box 11">
          <a:extLst>
            <a:ext uri="{FF2B5EF4-FFF2-40B4-BE49-F238E27FC236}">
              <a16:creationId xmlns:a16="http://schemas.microsoft.com/office/drawing/2014/main" id="{00000000-0008-0000-0300-0000A5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78" name="Text Box 8">
          <a:extLst>
            <a:ext uri="{FF2B5EF4-FFF2-40B4-BE49-F238E27FC236}">
              <a16:creationId xmlns:a16="http://schemas.microsoft.com/office/drawing/2014/main" id="{00000000-0008-0000-0300-0000A6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79" name="Text Box 9">
          <a:extLst>
            <a:ext uri="{FF2B5EF4-FFF2-40B4-BE49-F238E27FC236}">
              <a16:creationId xmlns:a16="http://schemas.microsoft.com/office/drawing/2014/main" id="{00000000-0008-0000-0300-0000A7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80" name="Text Box 11">
          <a:extLst>
            <a:ext uri="{FF2B5EF4-FFF2-40B4-BE49-F238E27FC236}">
              <a16:creationId xmlns:a16="http://schemas.microsoft.com/office/drawing/2014/main" id="{00000000-0008-0000-0300-0000A8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81" name="Text Box 8">
          <a:extLst>
            <a:ext uri="{FF2B5EF4-FFF2-40B4-BE49-F238E27FC236}">
              <a16:creationId xmlns:a16="http://schemas.microsoft.com/office/drawing/2014/main" id="{00000000-0008-0000-0300-0000A9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82" name="Text Box 9">
          <a:extLst>
            <a:ext uri="{FF2B5EF4-FFF2-40B4-BE49-F238E27FC236}">
              <a16:creationId xmlns:a16="http://schemas.microsoft.com/office/drawing/2014/main" id="{00000000-0008-0000-0300-0000AA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83" name="Text Box 11">
          <a:extLst>
            <a:ext uri="{FF2B5EF4-FFF2-40B4-BE49-F238E27FC236}">
              <a16:creationId xmlns:a16="http://schemas.microsoft.com/office/drawing/2014/main" id="{00000000-0008-0000-0300-0000AB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84" name="Text Box 8">
          <a:extLst>
            <a:ext uri="{FF2B5EF4-FFF2-40B4-BE49-F238E27FC236}">
              <a16:creationId xmlns:a16="http://schemas.microsoft.com/office/drawing/2014/main" id="{00000000-0008-0000-0300-0000AC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85" name="Text Box 9">
          <a:extLst>
            <a:ext uri="{FF2B5EF4-FFF2-40B4-BE49-F238E27FC236}">
              <a16:creationId xmlns:a16="http://schemas.microsoft.com/office/drawing/2014/main" id="{00000000-0008-0000-0300-0000AD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86" name="Text Box 11">
          <a:extLst>
            <a:ext uri="{FF2B5EF4-FFF2-40B4-BE49-F238E27FC236}">
              <a16:creationId xmlns:a16="http://schemas.microsoft.com/office/drawing/2014/main" id="{00000000-0008-0000-0300-0000AE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87" name="Text Box 8">
          <a:extLst>
            <a:ext uri="{FF2B5EF4-FFF2-40B4-BE49-F238E27FC236}">
              <a16:creationId xmlns:a16="http://schemas.microsoft.com/office/drawing/2014/main" id="{00000000-0008-0000-0300-0000AF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88" name="Text Box 9">
          <a:extLst>
            <a:ext uri="{FF2B5EF4-FFF2-40B4-BE49-F238E27FC236}">
              <a16:creationId xmlns:a16="http://schemas.microsoft.com/office/drawing/2014/main" id="{00000000-0008-0000-0300-0000B0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89" name="Text Box 11">
          <a:extLst>
            <a:ext uri="{FF2B5EF4-FFF2-40B4-BE49-F238E27FC236}">
              <a16:creationId xmlns:a16="http://schemas.microsoft.com/office/drawing/2014/main" id="{00000000-0008-0000-0300-0000B1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90" name="Text Box 8">
          <a:extLst>
            <a:ext uri="{FF2B5EF4-FFF2-40B4-BE49-F238E27FC236}">
              <a16:creationId xmlns:a16="http://schemas.microsoft.com/office/drawing/2014/main" id="{00000000-0008-0000-0300-0000B2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91" name="Text Box 9">
          <a:extLst>
            <a:ext uri="{FF2B5EF4-FFF2-40B4-BE49-F238E27FC236}">
              <a16:creationId xmlns:a16="http://schemas.microsoft.com/office/drawing/2014/main" id="{00000000-0008-0000-0300-0000B3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92" name="Text Box 11">
          <a:extLst>
            <a:ext uri="{FF2B5EF4-FFF2-40B4-BE49-F238E27FC236}">
              <a16:creationId xmlns:a16="http://schemas.microsoft.com/office/drawing/2014/main" id="{00000000-0008-0000-0300-0000B4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693" name="Text Box 8">
          <a:extLst>
            <a:ext uri="{FF2B5EF4-FFF2-40B4-BE49-F238E27FC236}">
              <a16:creationId xmlns:a16="http://schemas.microsoft.com/office/drawing/2014/main" id="{00000000-0008-0000-0300-0000B502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694" name="Text Box 11">
          <a:extLst>
            <a:ext uri="{FF2B5EF4-FFF2-40B4-BE49-F238E27FC236}">
              <a16:creationId xmlns:a16="http://schemas.microsoft.com/office/drawing/2014/main" id="{00000000-0008-0000-0300-0000B602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95" name="Text Box 8">
          <a:extLst>
            <a:ext uri="{FF2B5EF4-FFF2-40B4-BE49-F238E27FC236}">
              <a16:creationId xmlns:a16="http://schemas.microsoft.com/office/drawing/2014/main" id="{00000000-0008-0000-0300-0000B7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96" name="Text Box 9">
          <a:extLst>
            <a:ext uri="{FF2B5EF4-FFF2-40B4-BE49-F238E27FC236}">
              <a16:creationId xmlns:a16="http://schemas.microsoft.com/office/drawing/2014/main" id="{00000000-0008-0000-0300-0000B8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697" name="Text Box 11">
          <a:extLst>
            <a:ext uri="{FF2B5EF4-FFF2-40B4-BE49-F238E27FC236}">
              <a16:creationId xmlns:a16="http://schemas.microsoft.com/office/drawing/2014/main" id="{00000000-0008-0000-0300-0000B9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48</xdr:row>
      <xdr:rowOff>0</xdr:rowOff>
    </xdr:from>
    <xdr:to>
      <xdr:col>1</xdr:col>
      <xdr:colOff>152400</xdr:colOff>
      <xdr:row>48</xdr:row>
      <xdr:rowOff>28575</xdr:rowOff>
    </xdr:to>
    <xdr:sp macro="" textlink="">
      <xdr:nvSpPr>
        <xdr:cNvPr id="698" name="Text Box 11">
          <a:extLst>
            <a:ext uri="{FF2B5EF4-FFF2-40B4-BE49-F238E27FC236}">
              <a16:creationId xmlns:a16="http://schemas.microsoft.com/office/drawing/2014/main" id="{00000000-0008-0000-0300-0000BA020000}"/>
            </a:ext>
          </a:extLst>
        </xdr:cNvPr>
        <xdr:cNvSpPr txBox="1">
          <a:spLocks noChangeArrowheads="1"/>
        </xdr:cNvSpPr>
      </xdr:nvSpPr>
      <xdr:spPr bwMode="auto">
        <a:xfrm>
          <a:off x="5143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699" name="Text Box 8">
          <a:extLst>
            <a:ext uri="{FF2B5EF4-FFF2-40B4-BE49-F238E27FC236}">
              <a16:creationId xmlns:a16="http://schemas.microsoft.com/office/drawing/2014/main" id="{00000000-0008-0000-0300-0000BB02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700" name="Text Box 9">
          <a:extLst>
            <a:ext uri="{FF2B5EF4-FFF2-40B4-BE49-F238E27FC236}">
              <a16:creationId xmlns:a16="http://schemas.microsoft.com/office/drawing/2014/main" id="{00000000-0008-0000-0300-0000BC02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701" name="Text Box 11">
          <a:extLst>
            <a:ext uri="{FF2B5EF4-FFF2-40B4-BE49-F238E27FC236}">
              <a16:creationId xmlns:a16="http://schemas.microsoft.com/office/drawing/2014/main" id="{00000000-0008-0000-0300-0000BD02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02" name="Text Box 8">
          <a:extLst>
            <a:ext uri="{FF2B5EF4-FFF2-40B4-BE49-F238E27FC236}">
              <a16:creationId xmlns:a16="http://schemas.microsoft.com/office/drawing/2014/main" id="{00000000-0008-0000-0300-0000BE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03" name="Text Box 9">
          <a:extLst>
            <a:ext uri="{FF2B5EF4-FFF2-40B4-BE49-F238E27FC236}">
              <a16:creationId xmlns:a16="http://schemas.microsoft.com/office/drawing/2014/main" id="{00000000-0008-0000-0300-0000BF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04" name="Text Box 11">
          <a:extLst>
            <a:ext uri="{FF2B5EF4-FFF2-40B4-BE49-F238E27FC236}">
              <a16:creationId xmlns:a16="http://schemas.microsoft.com/office/drawing/2014/main" id="{00000000-0008-0000-0300-0000C0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705" name="Text Box 8">
          <a:extLst>
            <a:ext uri="{FF2B5EF4-FFF2-40B4-BE49-F238E27FC236}">
              <a16:creationId xmlns:a16="http://schemas.microsoft.com/office/drawing/2014/main" id="{00000000-0008-0000-0300-0000C102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706" name="Text Box 9">
          <a:extLst>
            <a:ext uri="{FF2B5EF4-FFF2-40B4-BE49-F238E27FC236}">
              <a16:creationId xmlns:a16="http://schemas.microsoft.com/office/drawing/2014/main" id="{00000000-0008-0000-0300-0000C202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707" name="Text Box 11">
          <a:extLst>
            <a:ext uri="{FF2B5EF4-FFF2-40B4-BE49-F238E27FC236}">
              <a16:creationId xmlns:a16="http://schemas.microsoft.com/office/drawing/2014/main" id="{00000000-0008-0000-0300-0000C302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08" name="Text Box 8">
          <a:extLst>
            <a:ext uri="{FF2B5EF4-FFF2-40B4-BE49-F238E27FC236}">
              <a16:creationId xmlns:a16="http://schemas.microsoft.com/office/drawing/2014/main" id="{00000000-0008-0000-0300-0000C4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09" name="Text Box 9">
          <a:extLst>
            <a:ext uri="{FF2B5EF4-FFF2-40B4-BE49-F238E27FC236}">
              <a16:creationId xmlns:a16="http://schemas.microsoft.com/office/drawing/2014/main" id="{00000000-0008-0000-0300-0000C5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10" name="Text Box 11">
          <a:extLst>
            <a:ext uri="{FF2B5EF4-FFF2-40B4-BE49-F238E27FC236}">
              <a16:creationId xmlns:a16="http://schemas.microsoft.com/office/drawing/2014/main" id="{00000000-0008-0000-0300-0000C6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711" name="Text Box 8">
          <a:extLst>
            <a:ext uri="{FF2B5EF4-FFF2-40B4-BE49-F238E27FC236}">
              <a16:creationId xmlns:a16="http://schemas.microsoft.com/office/drawing/2014/main" id="{00000000-0008-0000-0300-0000C702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712" name="Text Box 11">
          <a:extLst>
            <a:ext uri="{FF2B5EF4-FFF2-40B4-BE49-F238E27FC236}">
              <a16:creationId xmlns:a16="http://schemas.microsoft.com/office/drawing/2014/main" id="{00000000-0008-0000-0300-0000C802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713" name="Text Box 11">
          <a:extLst>
            <a:ext uri="{FF2B5EF4-FFF2-40B4-BE49-F238E27FC236}">
              <a16:creationId xmlns:a16="http://schemas.microsoft.com/office/drawing/2014/main" id="{00000000-0008-0000-0300-0000C902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714" name="Text Box 11">
          <a:extLst>
            <a:ext uri="{FF2B5EF4-FFF2-40B4-BE49-F238E27FC236}">
              <a16:creationId xmlns:a16="http://schemas.microsoft.com/office/drawing/2014/main" id="{00000000-0008-0000-0300-0000CA02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715" name="Text Box 11">
          <a:extLst>
            <a:ext uri="{FF2B5EF4-FFF2-40B4-BE49-F238E27FC236}">
              <a16:creationId xmlns:a16="http://schemas.microsoft.com/office/drawing/2014/main" id="{00000000-0008-0000-0300-0000CB02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716" name="Text Box 11">
          <a:extLst>
            <a:ext uri="{FF2B5EF4-FFF2-40B4-BE49-F238E27FC236}">
              <a16:creationId xmlns:a16="http://schemas.microsoft.com/office/drawing/2014/main" id="{00000000-0008-0000-0300-0000CC02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717" name="Text Box 11">
          <a:extLst>
            <a:ext uri="{FF2B5EF4-FFF2-40B4-BE49-F238E27FC236}">
              <a16:creationId xmlns:a16="http://schemas.microsoft.com/office/drawing/2014/main" id="{00000000-0008-0000-0300-0000CD02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718" name="Text Box 11">
          <a:extLst>
            <a:ext uri="{FF2B5EF4-FFF2-40B4-BE49-F238E27FC236}">
              <a16:creationId xmlns:a16="http://schemas.microsoft.com/office/drawing/2014/main" id="{00000000-0008-0000-0300-0000CE02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719" name="Text Box 11">
          <a:extLst>
            <a:ext uri="{FF2B5EF4-FFF2-40B4-BE49-F238E27FC236}">
              <a16:creationId xmlns:a16="http://schemas.microsoft.com/office/drawing/2014/main" id="{00000000-0008-0000-0300-0000CF02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720" name="Text Box 11">
          <a:extLst>
            <a:ext uri="{FF2B5EF4-FFF2-40B4-BE49-F238E27FC236}">
              <a16:creationId xmlns:a16="http://schemas.microsoft.com/office/drawing/2014/main" id="{00000000-0008-0000-0300-0000D002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721" name="Text Box 8">
          <a:extLst>
            <a:ext uri="{FF2B5EF4-FFF2-40B4-BE49-F238E27FC236}">
              <a16:creationId xmlns:a16="http://schemas.microsoft.com/office/drawing/2014/main" id="{00000000-0008-0000-0300-0000D102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48</xdr:row>
      <xdr:rowOff>0</xdr:rowOff>
    </xdr:from>
    <xdr:to>
      <xdr:col>1</xdr:col>
      <xdr:colOff>123825</xdr:colOff>
      <xdr:row>48</xdr:row>
      <xdr:rowOff>28575</xdr:rowOff>
    </xdr:to>
    <xdr:sp macro="" textlink="">
      <xdr:nvSpPr>
        <xdr:cNvPr id="722" name="Text Box 11">
          <a:extLst>
            <a:ext uri="{FF2B5EF4-FFF2-40B4-BE49-F238E27FC236}">
              <a16:creationId xmlns:a16="http://schemas.microsoft.com/office/drawing/2014/main" id="{00000000-0008-0000-0300-0000D2020000}"/>
            </a:ext>
          </a:extLst>
        </xdr:cNvPr>
        <xdr:cNvSpPr txBox="1">
          <a:spLocks noChangeArrowheads="1"/>
        </xdr:cNvSpPr>
      </xdr:nvSpPr>
      <xdr:spPr bwMode="auto">
        <a:xfrm>
          <a:off x="485775"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23" name="Text Box 9">
          <a:extLst>
            <a:ext uri="{FF2B5EF4-FFF2-40B4-BE49-F238E27FC236}">
              <a16:creationId xmlns:a16="http://schemas.microsoft.com/office/drawing/2014/main" id="{00000000-0008-0000-0300-0000D3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24" name="Text Box 11">
          <a:extLst>
            <a:ext uri="{FF2B5EF4-FFF2-40B4-BE49-F238E27FC236}">
              <a16:creationId xmlns:a16="http://schemas.microsoft.com/office/drawing/2014/main" id="{00000000-0008-0000-0300-0000D4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25" name="Text Box 8">
          <a:extLst>
            <a:ext uri="{FF2B5EF4-FFF2-40B4-BE49-F238E27FC236}">
              <a16:creationId xmlns:a16="http://schemas.microsoft.com/office/drawing/2014/main" id="{00000000-0008-0000-0300-0000D5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26" name="Text Box 9">
          <a:extLst>
            <a:ext uri="{FF2B5EF4-FFF2-40B4-BE49-F238E27FC236}">
              <a16:creationId xmlns:a16="http://schemas.microsoft.com/office/drawing/2014/main" id="{00000000-0008-0000-0300-0000D6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27" name="Text Box 11">
          <a:extLst>
            <a:ext uri="{FF2B5EF4-FFF2-40B4-BE49-F238E27FC236}">
              <a16:creationId xmlns:a16="http://schemas.microsoft.com/office/drawing/2014/main" id="{00000000-0008-0000-0300-0000D7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28" name="Text Box 8">
          <a:extLst>
            <a:ext uri="{FF2B5EF4-FFF2-40B4-BE49-F238E27FC236}">
              <a16:creationId xmlns:a16="http://schemas.microsoft.com/office/drawing/2014/main" id="{00000000-0008-0000-0300-0000D8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29" name="Text Box 9">
          <a:extLst>
            <a:ext uri="{FF2B5EF4-FFF2-40B4-BE49-F238E27FC236}">
              <a16:creationId xmlns:a16="http://schemas.microsoft.com/office/drawing/2014/main" id="{00000000-0008-0000-0300-0000D9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30" name="Text Box 11">
          <a:extLst>
            <a:ext uri="{FF2B5EF4-FFF2-40B4-BE49-F238E27FC236}">
              <a16:creationId xmlns:a16="http://schemas.microsoft.com/office/drawing/2014/main" id="{00000000-0008-0000-0300-0000DA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31" name="Text Box 8">
          <a:extLst>
            <a:ext uri="{FF2B5EF4-FFF2-40B4-BE49-F238E27FC236}">
              <a16:creationId xmlns:a16="http://schemas.microsoft.com/office/drawing/2014/main" id="{00000000-0008-0000-0300-0000DB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32" name="Text Box 9">
          <a:extLst>
            <a:ext uri="{FF2B5EF4-FFF2-40B4-BE49-F238E27FC236}">
              <a16:creationId xmlns:a16="http://schemas.microsoft.com/office/drawing/2014/main" id="{00000000-0008-0000-0300-0000DC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33" name="Text Box 11">
          <a:extLst>
            <a:ext uri="{FF2B5EF4-FFF2-40B4-BE49-F238E27FC236}">
              <a16:creationId xmlns:a16="http://schemas.microsoft.com/office/drawing/2014/main" id="{00000000-0008-0000-0300-0000DD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34" name="Text Box 8">
          <a:extLst>
            <a:ext uri="{FF2B5EF4-FFF2-40B4-BE49-F238E27FC236}">
              <a16:creationId xmlns:a16="http://schemas.microsoft.com/office/drawing/2014/main" id="{00000000-0008-0000-0300-0000DE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35" name="Text Box 9">
          <a:extLst>
            <a:ext uri="{FF2B5EF4-FFF2-40B4-BE49-F238E27FC236}">
              <a16:creationId xmlns:a16="http://schemas.microsoft.com/office/drawing/2014/main" id="{00000000-0008-0000-0300-0000DF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36" name="Text Box 11">
          <a:extLst>
            <a:ext uri="{FF2B5EF4-FFF2-40B4-BE49-F238E27FC236}">
              <a16:creationId xmlns:a16="http://schemas.microsoft.com/office/drawing/2014/main" id="{00000000-0008-0000-0300-0000E0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37" name="Text Box 8">
          <a:extLst>
            <a:ext uri="{FF2B5EF4-FFF2-40B4-BE49-F238E27FC236}">
              <a16:creationId xmlns:a16="http://schemas.microsoft.com/office/drawing/2014/main" id="{00000000-0008-0000-0300-0000E1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38" name="Text Box 9">
          <a:extLst>
            <a:ext uri="{FF2B5EF4-FFF2-40B4-BE49-F238E27FC236}">
              <a16:creationId xmlns:a16="http://schemas.microsoft.com/office/drawing/2014/main" id="{00000000-0008-0000-0300-0000E2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39" name="Text Box 11">
          <a:extLst>
            <a:ext uri="{FF2B5EF4-FFF2-40B4-BE49-F238E27FC236}">
              <a16:creationId xmlns:a16="http://schemas.microsoft.com/office/drawing/2014/main" id="{00000000-0008-0000-0300-0000E3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40" name="Text Box 8">
          <a:extLst>
            <a:ext uri="{FF2B5EF4-FFF2-40B4-BE49-F238E27FC236}">
              <a16:creationId xmlns:a16="http://schemas.microsoft.com/office/drawing/2014/main" id="{00000000-0008-0000-0300-0000E4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41" name="Text Box 9">
          <a:extLst>
            <a:ext uri="{FF2B5EF4-FFF2-40B4-BE49-F238E27FC236}">
              <a16:creationId xmlns:a16="http://schemas.microsoft.com/office/drawing/2014/main" id="{00000000-0008-0000-0300-0000E5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42" name="Text Box 11">
          <a:extLst>
            <a:ext uri="{FF2B5EF4-FFF2-40B4-BE49-F238E27FC236}">
              <a16:creationId xmlns:a16="http://schemas.microsoft.com/office/drawing/2014/main" id="{00000000-0008-0000-0300-0000E6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43" name="Text Box 8">
          <a:extLst>
            <a:ext uri="{FF2B5EF4-FFF2-40B4-BE49-F238E27FC236}">
              <a16:creationId xmlns:a16="http://schemas.microsoft.com/office/drawing/2014/main" id="{00000000-0008-0000-0300-0000E7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44" name="Text Box 9">
          <a:extLst>
            <a:ext uri="{FF2B5EF4-FFF2-40B4-BE49-F238E27FC236}">
              <a16:creationId xmlns:a16="http://schemas.microsoft.com/office/drawing/2014/main" id="{00000000-0008-0000-0300-0000E8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45" name="Text Box 11">
          <a:extLst>
            <a:ext uri="{FF2B5EF4-FFF2-40B4-BE49-F238E27FC236}">
              <a16:creationId xmlns:a16="http://schemas.microsoft.com/office/drawing/2014/main" id="{00000000-0008-0000-0300-0000E9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46" name="Text Box 8">
          <a:extLst>
            <a:ext uri="{FF2B5EF4-FFF2-40B4-BE49-F238E27FC236}">
              <a16:creationId xmlns:a16="http://schemas.microsoft.com/office/drawing/2014/main" id="{00000000-0008-0000-0300-0000EA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47" name="Text Box 9">
          <a:extLst>
            <a:ext uri="{FF2B5EF4-FFF2-40B4-BE49-F238E27FC236}">
              <a16:creationId xmlns:a16="http://schemas.microsoft.com/office/drawing/2014/main" id="{00000000-0008-0000-0300-0000EB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48" name="Text Box 11">
          <a:extLst>
            <a:ext uri="{FF2B5EF4-FFF2-40B4-BE49-F238E27FC236}">
              <a16:creationId xmlns:a16="http://schemas.microsoft.com/office/drawing/2014/main" id="{00000000-0008-0000-0300-0000EC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49" name="Text Box 8">
          <a:extLst>
            <a:ext uri="{FF2B5EF4-FFF2-40B4-BE49-F238E27FC236}">
              <a16:creationId xmlns:a16="http://schemas.microsoft.com/office/drawing/2014/main" id="{00000000-0008-0000-0300-0000ED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50" name="Text Box 9">
          <a:extLst>
            <a:ext uri="{FF2B5EF4-FFF2-40B4-BE49-F238E27FC236}">
              <a16:creationId xmlns:a16="http://schemas.microsoft.com/office/drawing/2014/main" id="{00000000-0008-0000-0300-0000EE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51" name="Text Box 11">
          <a:extLst>
            <a:ext uri="{FF2B5EF4-FFF2-40B4-BE49-F238E27FC236}">
              <a16:creationId xmlns:a16="http://schemas.microsoft.com/office/drawing/2014/main" id="{00000000-0008-0000-0300-0000EF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52" name="Text Box 8">
          <a:extLst>
            <a:ext uri="{FF2B5EF4-FFF2-40B4-BE49-F238E27FC236}">
              <a16:creationId xmlns:a16="http://schemas.microsoft.com/office/drawing/2014/main" id="{00000000-0008-0000-0300-0000F0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53" name="Text Box 9">
          <a:extLst>
            <a:ext uri="{FF2B5EF4-FFF2-40B4-BE49-F238E27FC236}">
              <a16:creationId xmlns:a16="http://schemas.microsoft.com/office/drawing/2014/main" id="{00000000-0008-0000-0300-0000F1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54" name="Text Box 11">
          <a:extLst>
            <a:ext uri="{FF2B5EF4-FFF2-40B4-BE49-F238E27FC236}">
              <a16:creationId xmlns:a16="http://schemas.microsoft.com/office/drawing/2014/main" id="{00000000-0008-0000-0300-0000F2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55" name="Text Box 8">
          <a:extLst>
            <a:ext uri="{FF2B5EF4-FFF2-40B4-BE49-F238E27FC236}">
              <a16:creationId xmlns:a16="http://schemas.microsoft.com/office/drawing/2014/main" id="{00000000-0008-0000-0300-0000F3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56" name="Text Box 9">
          <a:extLst>
            <a:ext uri="{FF2B5EF4-FFF2-40B4-BE49-F238E27FC236}">
              <a16:creationId xmlns:a16="http://schemas.microsoft.com/office/drawing/2014/main" id="{00000000-0008-0000-0300-0000F4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57" name="Text Box 11">
          <a:extLst>
            <a:ext uri="{FF2B5EF4-FFF2-40B4-BE49-F238E27FC236}">
              <a16:creationId xmlns:a16="http://schemas.microsoft.com/office/drawing/2014/main" id="{00000000-0008-0000-0300-0000F5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758" name="Text Box 8">
          <a:extLst>
            <a:ext uri="{FF2B5EF4-FFF2-40B4-BE49-F238E27FC236}">
              <a16:creationId xmlns:a16="http://schemas.microsoft.com/office/drawing/2014/main" id="{00000000-0008-0000-0300-0000F602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759" name="Text Box 11">
          <a:extLst>
            <a:ext uri="{FF2B5EF4-FFF2-40B4-BE49-F238E27FC236}">
              <a16:creationId xmlns:a16="http://schemas.microsoft.com/office/drawing/2014/main" id="{00000000-0008-0000-0300-0000F702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60" name="Text Box 8">
          <a:extLst>
            <a:ext uri="{FF2B5EF4-FFF2-40B4-BE49-F238E27FC236}">
              <a16:creationId xmlns:a16="http://schemas.microsoft.com/office/drawing/2014/main" id="{00000000-0008-0000-0300-0000F8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61" name="Text Box 9">
          <a:extLst>
            <a:ext uri="{FF2B5EF4-FFF2-40B4-BE49-F238E27FC236}">
              <a16:creationId xmlns:a16="http://schemas.microsoft.com/office/drawing/2014/main" id="{00000000-0008-0000-0300-0000F9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62" name="Text Box 11">
          <a:extLst>
            <a:ext uri="{FF2B5EF4-FFF2-40B4-BE49-F238E27FC236}">
              <a16:creationId xmlns:a16="http://schemas.microsoft.com/office/drawing/2014/main" id="{00000000-0008-0000-0300-0000FA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763" name="Text Box 8">
          <a:extLst>
            <a:ext uri="{FF2B5EF4-FFF2-40B4-BE49-F238E27FC236}">
              <a16:creationId xmlns:a16="http://schemas.microsoft.com/office/drawing/2014/main" id="{00000000-0008-0000-0300-0000FB02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764" name="Text Box 9">
          <a:extLst>
            <a:ext uri="{FF2B5EF4-FFF2-40B4-BE49-F238E27FC236}">
              <a16:creationId xmlns:a16="http://schemas.microsoft.com/office/drawing/2014/main" id="{00000000-0008-0000-0300-0000FC02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765" name="Text Box 11">
          <a:extLst>
            <a:ext uri="{FF2B5EF4-FFF2-40B4-BE49-F238E27FC236}">
              <a16:creationId xmlns:a16="http://schemas.microsoft.com/office/drawing/2014/main" id="{00000000-0008-0000-0300-0000FD02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66" name="Text Box 8">
          <a:extLst>
            <a:ext uri="{FF2B5EF4-FFF2-40B4-BE49-F238E27FC236}">
              <a16:creationId xmlns:a16="http://schemas.microsoft.com/office/drawing/2014/main" id="{00000000-0008-0000-0300-0000FE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67" name="Text Box 9">
          <a:extLst>
            <a:ext uri="{FF2B5EF4-FFF2-40B4-BE49-F238E27FC236}">
              <a16:creationId xmlns:a16="http://schemas.microsoft.com/office/drawing/2014/main" id="{00000000-0008-0000-0300-0000FF02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68" name="Text Box 11">
          <a:extLst>
            <a:ext uri="{FF2B5EF4-FFF2-40B4-BE49-F238E27FC236}">
              <a16:creationId xmlns:a16="http://schemas.microsoft.com/office/drawing/2014/main" id="{00000000-0008-0000-0300-000000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769" name="Text Box 8">
          <a:extLst>
            <a:ext uri="{FF2B5EF4-FFF2-40B4-BE49-F238E27FC236}">
              <a16:creationId xmlns:a16="http://schemas.microsoft.com/office/drawing/2014/main" id="{00000000-0008-0000-0300-00000103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770" name="Text Box 9">
          <a:extLst>
            <a:ext uri="{FF2B5EF4-FFF2-40B4-BE49-F238E27FC236}">
              <a16:creationId xmlns:a16="http://schemas.microsoft.com/office/drawing/2014/main" id="{00000000-0008-0000-0300-00000203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771" name="Text Box 11">
          <a:extLst>
            <a:ext uri="{FF2B5EF4-FFF2-40B4-BE49-F238E27FC236}">
              <a16:creationId xmlns:a16="http://schemas.microsoft.com/office/drawing/2014/main" id="{00000000-0008-0000-0300-00000303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72" name="Text Box 8">
          <a:extLst>
            <a:ext uri="{FF2B5EF4-FFF2-40B4-BE49-F238E27FC236}">
              <a16:creationId xmlns:a16="http://schemas.microsoft.com/office/drawing/2014/main" id="{00000000-0008-0000-0300-000004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73" name="Text Box 9">
          <a:extLst>
            <a:ext uri="{FF2B5EF4-FFF2-40B4-BE49-F238E27FC236}">
              <a16:creationId xmlns:a16="http://schemas.microsoft.com/office/drawing/2014/main" id="{00000000-0008-0000-0300-000005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774" name="Text Box 11">
          <a:extLst>
            <a:ext uri="{FF2B5EF4-FFF2-40B4-BE49-F238E27FC236}">
              <a16:creationId xmlns:a16="http://schemas.microsoft.com/office/drawing/2014/main" id="{00000000-0008-0000-0300-000006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775" name="Text Box 8">
          <a:extLst>
            <a:ext uri="{FF2B5EF4-FFF2-40B4-BE49-F238E27FC236}">
              <a16:creationId xmlns:a16="http://schemas.microsoft.com/office/drawing/2014/main" id="{00000000-0008-0000-0300-00000703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776" name="Text Box 11">
          <a:extLst>
            <a:ext uri="{FF2B5EF4-FFF2-40B4-BE49-F238E27FC236}">
              <a16:creationId xmlns:a16="http://schemas.microsoft.com/office/drawing/2014/main" id="{00000000-0008-0000-0300-000008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777" name="Text Box 11">
          <a:extLst>
            <a:ext uri="{FF2B5EF4-FFF2-40B4-BE49-F238E27FC236}">
              <a16:creationId xmlns:a16="http://schemas.microsoft.com/office/drawing/2014/main" id="{00000000-0008-0000-0300-000009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778" name="Text Box 11">
          <a:extLst>
            <a:ext uri="{FF2B5EF4-FFF2-40B4-BE49-F238E27FC236}">
              <a16:creationId xmlns:a16="http://schemas.microsoft.com/office/drawing/2014/main" id="{00000000-0008-0000-0300-00000A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779" name="Text Box 11">
          <a:extLst>
            <a:ext uri="{FF2B5EF4-FFF2-40B4-BE49-F238E27FC236}">
              <a16:creationId xmlns:a16="http://schemas.microsoft.com/office/drawing/2014/main" id="{00000000-0008-0000-0300-00000B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780" name="Text Box 11">
          <a:extLst>
            <a:ext uri="{FF2B5EF4-FFF2-40B4-BE49-F238E27FC236}">
              <a16:creationId xmlns:a16="http://schemas.microsoft.com/office/drawing/2014/main" id="{00000000-0008-0000-0300-00000C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781" name="Text Box 11">
          <a:extLst>
            <a:ext uri="{FF2B5EF4-FFF2-40B4-BE49-F238E27FC236}">
              <a16:creationId xmlns:a16="http://schemas.microsoft.com/office/drawing/2014/main" id="{00000000-0008-0000-0300-00000D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782" name="Text Box 11">
          <a:extLst>
            <a:ext uri="{FF2B5EF4-FFF2-40B4-BE49-F238E27FC236}">
              <a16:creationId xmlns:a16="http://schemas.microsoft.com/office/drawing/2014/main" id="{00000000-0008-0000-0300-00000E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783" name="Text Box 11">
          <a:extLst>
            <a:ext uri="{FF2B5EF4-FFF2-40B4-BE49-F238E27FC236}">
              <a16:creationId xmlns:a16="http://schemas.microsoft.com/office/drawing/2014/main" id="{00000000-0008-0000-0300-00000F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784" name="Text Box 11">
          <a:extLst>
            <a:ext uri="{FF2B5EF4-FFF2-40B4-BE49-F238E27FC236}">
              <a16:creationId xmlns:a16="http://schemas.microsoft.com/office/drawing/2014/main" id="{00000000-0008-0000-0300-000010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785" name="Text Box 8">
          <a:extLst>
            <a:ext uri="{FF2B5EF4-FFF2-40B4-BE49-F238E27FC236}">
              <a16:creationId xmlns:a16="http://schemas.microsoft.com/office/drawing/2014/main" id="{00000000-0008-0000-0300-00001103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786" name="Text Box 11">
          <a:extLst>
            <a:ext uri="{FF2B5EF4-FFF2-40B4-BE49-F238E27FC236}">
              <a16:creationId xmlns:a16="http://schemas.microsoft.com/office/drawing/2014/main" id="{00000000-0008-0000-0300-000012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787" name="Text Box 11">
          <a:extLst>
            <a:ext uri="{FF2B5EF4-FFF2-40B4-BE49-F238E27FC236}">
              <a16:creationId xmlns:a16="http://schemas.microsoft.com/office/drawing/2014/main" id="{00000000-0008-0000-0300-000013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788" name="Text Box 11">
          <a:extLst>
            <a:ext uri="{FF2B5EF4-FFF2-40B4-BE49-F238E27FC236}">
              <a16:creationId xmlns:a16="http://schemas.microsoft.com/office/drawing/2014/main" id="{00000000-0008-0000-0300-000014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789" name="Text Box 11">
          <a:extLst>
            <a:ext uri="{FF2B5EF4-FFF2-40B4-BE49-F238E27FC236}">
              <a16:creationId xmlns:a16="http://schemas.microsoft.com/office/drawing/2014/main" id="{00000000-0008-0000-0300-000015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790" name="Text Box 11">
          <a:extLst>
            <a:ext uri="{FF2B5EF4-FFF2-40B4-BE49-F238E27FC236}">
              <a16:creationId xmlns:a16="http://schemas.microsoft.com/office/drawing/2014/main" id="{00000000-0008-0000-0300-000016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791" name="Text Box 11">
          <a:extLst>
            <a:ext uri="{FF2B5EF4-FFF2-40B4-BE49-F238E27FC236}">
              <a16:creationId xmlns:a16="http://schemas.microsoft.com/office/drawing/2014/main" id="{00000000-0008-0000-0300-000017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792" name="Text Box 11">
          <a:extLst>
            <a:ext uri="{FF2B5EF4-FFF2-40B4-BE49-F238E27FC236}">
              <a16:creationId xmlns:a16="http://schemas.microsoft.com/office/drawing/2014/main" id="{00000000-0008-0000-0300-000018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793" name="Text Box 11">
          <a:extLst>
            <a:ext uri="{FF2B5EF4-FFF2-40B4-BE49-F238E27FC236}">
              <a16:creationId xmlns:a16="http://schemas.microsoft.com/office/drawing/2014/main" id="{00000000-0008-0000-0300-000019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794" name="Text Box 11">
          <a:extLst>
            <a:ext uri="{FF2B5EF4-FFF2-40B4-BE49-F238E27FC236}">
              <a16:creationId xmlns:a16="http://schemas.microsoft.com/office/drawing/2014/main" id="{00000000-0008-0000-0300-00001A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795" name="Text Box 11">
          <a:extLst>
            <a:ext uri="{FF2B5EF4-FFF2-40B4-BE49-F238E27FC236}">
              <a16:creationId xmlns:a16="http://schemas.microsoft.com/office/drawing/2014/main" id="{00000000-0008-0000-0300-00001B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796" name="Text Box 11">
          <a:extLst>
            <a:ext uri="{FF2B5EF4-FFF2-40B4-BE49-F238E27FC236}">
              <a16:creationId xmlns:a16="http://schemas.microsoft.com/office/drawing/2014/main" id="{00000000-0008-0000-0300-00001C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797" name="Text Box 11">
          <a:extLst>
            <a:ext uri="{FF2B5EF4-FFF2-40B4-BE49-F238E27FC236}">
              <a16:creationId xmlns:a16="http://schemas.microsoft.com/office/drawing/2014/main" id="{00000000-0008-0000-0300-00001D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424543</xdr:colOff>
      <xdr:row>47</xdr:row>
      <xdr:rowOff>0</xdr:rowOff>
    </xdr:from>
    <xdr:to>
      <xdr:col>1</xdr:col>
      <xdr:colOff>148318</xdr:colOff>
      <xdr:row>49</xdr:row>
      <xdr:rowOff>199120</xdr:rowOff>
    </xdr:to>
    <xdr:sp macro="" textlink="">
      <xdr:nvSpPr>
        <xdr:cNvPr id="798" name="Text Box 11">
          <a:extLst>
            <a:ext uri="{FF2B5EF4-FFF2-40B4-BE49-F238E27FC236}">
              <a16:creationId xmlns:a16="http://schemas.microsoft.com/office/drawing/2014/main" id="{00000000-0008-0000-0300-00001E030000}"/>
            </a:ext>
          </a:extLst>
        </xdr:cNvPr>
        <xdr:cNvSpPr txBox="1">
          <a:spLocks noChangeArrowheads="1"/>
        </xdr:cNvSpPr>
      </xdr:nvSpPr>
      <xdr:spPr bwMode="auto">
        <a:xfrm>
          <a:off x="424543" y="3571875"/>
          <a:ext cx="152400" cy="14818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799" name="Text Box 11">
          <a:extLst>
            <a:ext uri="{FF2B5EF4-FFF2-40B4-BE49-F238E27FC236}">
              <a16:creationId xmlns:a16="http://schemas.microsoft.com/office/drawing/2014/main" id="{00000000-0008-0000-0300-00001F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800" name="Text Box 11">
          <a:extLst>
            <a:ext uri="{FF2B5EF4-FFF2-40B4-BE49-F238E27FC236}">
              <a16:creationId xmlns:a16="http://schemas.microsoft.com/office/drawing/2014/main" id="{00000000-0008-0000-0300-000020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801" name="Text Box 11">
          <a:extLst>
            <a:ext uri="{FF2B5EF4-FFF2-40B4-BE49-F238E27FC236}">
              <a16:creationId xmlns:a16="http://schemas.microsoft.com/office/drawing/2014/main" id="{00000000-0008-0000-0300-000021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802" name="Text Box 11">
          <a:extLst>
            <a:ext uri="{FF2B5EF4-FFF2-40B4-BE49-F238E27FC236}">
              <a16:creationId xmlns:a16="http://schemas.microsoft.com/office/drawing/2014/main" id="{00000000-0008-0000-0300-000022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803" name="Text Box 11">
          <a:extLst>
            <a:ext uri="{FF2B5EF4-FFF2-40B4-BE49-F238E27FC236}">
              <a16:creationId xmlns:a16="http://schemas.microsoft.com/office/drawing/2014/main" id="{00000000-0008-0000-0300-000023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804" name="Text Box 11">
          <a:extLst>
            <a:ext uri="{FF2B5EF4-FFF2-40B4-BE49-F238E27FC236}">
              <a16:creationId xmlns:a16="http://schemas.microsoft.com/office/drawing/2014/main" id="{00000000-0008-0000-0300-000024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805" name="Text Box 11">
          <a:extLst>
            <a:ext uri="{FF2B5EF4-FFF2-40B4-BE49-F238E27FC236}">
              <a16:creationId xmlns:a16="http://schemas.microsoft.com/office/drawing/2014/main" id="{00000000-0008-0000-0300-000025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806" name="Text Box 11">
          <a:extLst>
            <a:ext uri="{FF2B5EF4-FFF2-40B4-BE49-F238E27FC236}">
              <a16:creationId xmlns:a16="http://schemas.microsoft.com/office/drawing/2014/main" id="{00000000-0008-0000-0300-000026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807" name="Text Box 11">
          <a:extLst>
            <a:ext uri="{FF2B5EF4-FFF2-40B4-BE49-F238E27FC236}">
              <a16:creationId xmlns:a16="http://schemas.microsoft.com/office/drawing/2014/main" id="{00000000-0008-0000-0300-000027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808" name="Text Box 11">
          <a:extLst>
            <a:ext uri="{FF2B5EF4-FFF2-40B4-BE49-F238E27FC236}">
              <a16:creationId xmlns:a16="http://schemas.microsoft.com/office/drawing/2014/main" id="{00000000-0008-0000-0300-000028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09" name="Text Box 8">
          <a:extLst>
            <a:ext uri="{FF2B5EF4-FFF2-40B4-BE49-F238E27FC236}">
              <a16:creationId xmlns:a16="http://schemas.microsoft.com/office/drawing/2014/main" id="{00000000-0008-0000-0300-000029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10" name="Text Box 9">
          <a:extLst>
            <a:ext uri="{FF2B5EF4-FFF2-40B4-BE49-F238E27FC236}">
              <a16:creationId xmlns:a16="http://schemas.microsoft.com/office/drawing/2014/main" id="{00000000-0008-0000-0300-00002A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11" name="Text Box 11">
          <a:extLst>
            <a:ext uri="{FF2B5EF4-FFF2-40B4-BE49-F238E27FC236}">
              <a16:creationId xmlns:a16="http://schemas.microsoft.com/office/drawing/2014/main" id="{00000000-0008-0000-0300-00002B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12" name="Text Box 8">
          <a:extLst>
            <a:ext uri="{FF2B5EF4-FFF2-40B4-BE49-F238E27FC236}">
              <a16:creationId xmlns:a16="http://schemas.microsoft.com/office/drawing/2014/main" id="{00000000-0008-0000-0300-00002C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13" name="Text Box 9">
          <a:extLst>
            <a:ext uri="{FF2B5EF4-FFF2-40B4-BE49-F238E27FC236}">
              <a16:creationId xmlns:a16="http://schemas.microsoft.com/office/drawing/2014/main" id="{00000000-0008-0000-0300-00002D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14" name="Text Box 11">
          <a:extLst>
            <a:ext uri="{FF2B5EF4-FFF2-40B4-BE49-F238E27FC236}">
              <a16:creationId xmlns:a16="http://schemas.microsoft.com/office/drawing/2014/main" id="{00000000-0008-0000-0300-00002E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15" name="Text Box 11">
          <a:extLst>
            <a:ext uri="{FF2B5EF4-FFF2-40B4-BE49-F238E27FC236}">
              <a16:creationId xmlns:a16="http://schemas.microsoft.com/office/drawing/2014/main" id="{00000000-0008-0000-0300-00002F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16" name="Text Box 9">
          <a:extLst>
            <a:ext uri="{FF2B5EF4-FFF2-40B4-BE49-F238E27FC236}">
              <a16:creationId xmlns:a16="http://schemas.microsoft.com/office/drawing/2014/main" id="{00000000-0008-0000-0300-000030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17" name="Text Box 11">
          <a:extLst>
            <a:ext uri="{FF2B5EF4-FFF2-40B4-BE49-F238E27FC236}">
              <a16:creationId xmlns:a16="http://schemas.microsoft.com/office/drawing/2014/main" id="{00000000-0008-0000-0300-000031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18" name="Text Box 8">
          <a:extLst>
            <a:ext uri="{FF2B5EF4-FFF2-40B4-BE49-F238E27FC236}">
              <a16:creationId xmlns:a16="http://schemas.microsoft.com/office/drawing/2014/main" id="{00000000-0008-0000-0300-000032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19" name="Text Box 9">
          <a:extLst>
            <a:ext uri="{FF2B5EF4-FFF2-40B4-BE49-F238E27FC236}">
              <a16:creationId xmlns:a16="http://schemas.microsoft.com/office/drawing/2014/main" id="{00000000-0008-0000-0300-000033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20" name="Text Box 11">
          <a:extLst>
            <a:ext uri="{FF2B5EF4-FFF2-40B4-BE49-F238E27FC236}">
              <a16:creationId xmlns:a16="http://schemas.microsoft.com/office/drawing/2014/main" id="{00000000-0008-0000-0300-000034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21" name="Text Box 8">
          <a:extLst>
            <a:ext uri="{FF2B5EF4-FFF2-40B4-BE49-F238E27FC236}">
              <a16:creationId xmlns:a16="http://schemas.microsoft.com/office/drawing/2014/main" id="{00000000-0008-0000-0300-000035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22" name="Text Box 9">
          <a:extLst>
            <a:ext uri="{FF2B5EF4-FFF2-40B4-BE49-F238E27FC236}">
              <a16:creationId xmlns:a16="http://schemas.microsoft.com/office/drawing/2014/main" id="{00000000-0008-0000-0300-000036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23" name="Text Box 11">
          <a:extLst>
            <a:ext uri="{FF2B5EF4-FFF2-40B4-BE49-F238E27FC236}">
              <a16:creationId xmlns:a16="http://schemas.microsoft.com/office/drawing/2014/main" id="{00000000-0008-0000-0300-000037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24" name="Text Box 8">
          <a:extLst>
            <a:ext uri="{FF2B5EF4-FFF2-40B4-BE49-F238E27FC236}">
              <a16:creationId xmlns:a16="http://schemas.microsoft.com/office/drawing/2014/main" id="{00000000-0008-0000-0300-000038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25" name="Text Box 9">
          <a:extLst>
            <a:ext uri="{FF2B5EF4-FFF2-40B4-BE49-F238E27FC236}">
              <a16:creationId xmlns:a16="http://schemas.microsoft.com/office/drawing/2014/main" id="{00000000-0008-0000-0300-000039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26" name="Text Box 11">
          <a:extLst>
            <a:ext uri="{FF2B5EF4-FFF2-40B4-BE49-F238E27FC236}">
              <a16:creationId xmlns:a16="http://schemas.microsoft.com/office/drawing/2014/main" id="{00000000-0008-0000-0300-00003A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27" name="Text Box 8">
          <a:extLst>
            <a:ext uri="{FF2B5EF4-FFF2-40B4-BE49-F238E27FC236}">
              <a16:creationId xmlns:a16="http://schemas.microsoft.com/office/drawing/2014/main" id="{00000000-0008-0000-0300-00003B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28" name="Text Box 9">
          <a:extLst>
            <a:ext uri="{FF2B5EF4-FFF2-40B4-BE49-F238E27FC236}">
              <a16:creationId xmlns:a16="http://schemas.microsoft.com/office/drawing/2014/main" id="{00000000-0008-0000-0300-00003C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29" name="Text Box 11">
          <a:extLst>
            <a:ext uri="{FF2B5EF4-FFF2-40B4-BE49-F238E27FC236}">
              <a16:creationId xmlns:a16="http://schemas.microsoft.com/office/drawing/2014/main" id="{00000000-0008-0000-0300-00003D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30" name="Text Box 8">
          <a:extLst>
            <a:ext uri="{FF2B5EF4-FFF2-40B4-BE49-F238E27FC236}">
              <a16:creationId xmlns:a16="http://schemas.microsoft.com/office/drawing/2014/main" id="{00000000-0008-0000-0300-00003E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31" name="Text Box 9">
          <a:extLst>
            <a:ext uri="{FF2B5EF4-FFF2-40B4-BE49-F238E27FC236}">
              <a16:creationId xmlns:a16="http://schemas.microsoft.com/office/drawing/2014/main" id="{00000000-0008-0000-0300-00003F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32" name="Text Box 11">
          <a:extLst>
            <a:ext uri="{FF2B5EF4-FFF2-40B4-BE49-F238E27FC236}">
              <a16:creationId xmlns:a16="http://schemas.microsoft.com/office/drawing/2014/main" id="{00000000-0008-0000-0300-000040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33" name="Text Box 8">
          <a:extLst>
            <a:ext uri="{FF2B5EF4-FFF2-40B4-BE49-F238E27FC236}">
              <a16:creationId xmlns:a16="http://schemas.microsoft.com/office/drawing/2014/main" id="{00000000-0008-0000-0300-000041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34" name="Text Box 9">
          <a:extLst>
            <a:ext uri="{FF2B5EF4-FFF2-40B4-BE49-F238E27FC236}">
              <a16:creationId xmlns:a16="http://schemas.microsoft.com/office/drawing/2014/main" id="{00000000-0008-0000-0300-000042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35" name="Text Box 11">
          <a:extLst>
            <a:ext uri="{FF2B5EF4-FFF2-40B4-BE49-F238E27FC236}">
              <a16:creationId xmlns:a16="http://schemas.microsoft.com/office/drawing/2014/main" id="{00000000-0008-0000-0300-000043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36" name="Text Box 8">
          <a:extLst>
            <a:ext uri="{FF2B5EF4-FFF2-40B4-BE49-F238E27FC236}">
              <a16:creationId xmlns:a16="http://schemas.microsoft.com/office/drawing/2014/main" id="{00000000-0008-0000-0300-000044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37" name="Text Box 9">
          <a:extLst>
            <a:ext uri="{FF2B5EF4-FFF2-40B4-BE49-F238E27FC236}">
              <a16:creationId xmlns:a16="http://schemas.microsoft.com/office/drawing/2014/main" id="{00000000-0008-0000-0300-000045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38" name="Text Box 11">
          <a:extLst>
            <a:ext uri="{FF2B5EF4-FFF2-40B4-BE49-F238E27FC236}">
              <a16:creationId xmlns:a16="http://schemas.microsoft.com/office/drawing/2014/main" id="{00000000-0008-0000-0300-000046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39" name="Text Box 8">
          <a:extLst>
            <a:ext uri="{FF2B5EF4-FFF2-40B4-BE49-F238E27FC236}">
              <a16:creationId xmlns:a16="http://schemas.microsoft.com/office/drawing/2014/main" id="{00000000-0008-0000-0300-000047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40" name="Text Box 9">
          <a:extLst>
            <a:ext uri="{FF2B5EF4-FFF2-40B4-BE49-F238E27FC236}">
              <a16:creationId xmlns:a16="http://schemas.microsoft.com/office/drawing/2014/main" id="{00000000-0008-0000-0300-000048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41" name="Text Box 11">
          <a:extLst>
            <a:ext uri="{FF2B5EF4-FFF2-40B4-BE49-F238E27FC236}">
              <a16:creationId xmlns:a16="http://schemas.microsoft.com/office/drawing/2014/main" id="{00000000-0008-0000-0300-000049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42" name="Text Box 8">
          <a:extLst>
            <a:ext uri="{FF2B5EF4-FFF2-40B4-BE49-F238E27FC236}">
              <a16:creationId xmlns:a16="http://schemas.microsoft.com/office/drawing/2014/main" id="{00000000-0008-0000-0300-00004A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43" name="Text Box 9">
          <a:extLst>
            <a:ext uri="{FF2B5EF4-FFF2-40B4-BE49-F238E27FC236}">
              <a16:creationId xmlns:a16="http://schemas.microsoft.com/office/drawing/2014/main" id="{00000000-0008-0000-0300-00004B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44" name="Text Box 11">
          <a:extLst>
            <a:ext uri="{FF2B5EF4-FFF2-40B4-BE49-F238E27FC236}">
              <a16:creationId xmlns:a16="http://schemas.microsoft.com/office/drawing/2014/main" id="{00000000-0008-0000-0300-00004C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45" name="Text Box 8">
          <a:extLst>
            <a:ext uri="{FF2B5EF4-FFF2-40B4-BE49-F238E27FC236}">
              <a16:creationId xmlns:a16="http://schemas.microsoft.com/office/drawing/2014/main" id="{00000000-0008-0000-0300-00004D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46" name="Text Box 9">
          <a:extLst>
            <a:ext uri="{FF2B5EF4-FFF2-40B4-BE49-F238E27FC236}">
              <a16:creationId xmlns:a16="http://schemas.microsoft.com/office/drawing/2014/main" id="{00000000-0008-0000-0300-00004E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47" name="Text Box 11">
          <a:extLst>
            <a:ext uri="{FF2B5EF4-FFF2-40B4-BE49-F238E27FC236}">
              <a16:creationId xmlns:a16="http://schemas.microsoft.com/office/drawing/2014/main" id="{00000000-0008-0000-0300-00004F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48" name="Text Box 8">
          <a:extLst>
            <a:ext uri="{FF2B5EF4-FFF2-40B4-BE49-F238E27FC236}">
              <a16:creationId xmlns:a16="http://schemas.microsoft.com/office/drawing/2014/main" id="{00000000-0008-0000-0300-000050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49" name="Text Box 9">
          <a:extLst>
            <a:ext uri="{FF2B5EF4-FFF2-40B4-BE49-F238E27FC236}">
              <a16:creationId xmlns:a16="http://schemas.microsoft.com/office/drawing/2014/main" id="{00000000-0008-0000-0300-000051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50" name="Text Box 11">
          <a:extLst>
            <a:ext uri="{FF2B5EF4-FFF2-40B4-BE49-F238E27FC236}">
              <a16:creationId xmlns:a16="http://schemas.microsoft.com/office/drawing/2014/main" id="{00000000-0008-0000-0300-000052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851" name="Text Box 8">
          <a:extLst>
            <a:ext uri="{FF2B5EF4-FFF2-40B4-BE49-F238E27FC236}">
              <a16:creationId xmlns:a16="http://schemas.microsoft.com/office/drawing/2014/main" id="{00000000-0008-0000-0300-00005303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852" name="Text Box 11">
          <a:extLst>
            <a:ext uri="{FF2B5EF4-FFF2-40B4-BE49-F238E27FC236}">
              <a16:creationId xmlns:a16="http://schemas.microsoft.com/office/drawing/2014/main" id="{00000000-0008-0000-0300-000054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53" name="Text Box 8">
          <a:extLst>
            <a:ext uri="{FF2B5EF4-FFF2-40B4-BE49-F238E27FC236}">
              <a16:creationId xmlns:a16="http://schemas.microsoft.com/office/drawing/2014/main" id="{00000000-0008-0000-0300-000055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54" name="Text Box 9">
          <a:extLst>
            <a:ext uri="{FF2B5EF4-FFF2-40B4-BE49-F238E27FC236}">
              <a16:creationId xmlns:a16="http://schemas.microsoft.com/office/drawing/2014/main" id="{00000000-0008-0000-0300-000056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55" name="Text Box 11">
          <a:extLst>
            <a:ext uri="{FF2B5EF4-FFF2-40B4-BE49-F238E27FC236}">
              <a16:creationId xmlns:a16="http://schemas.microsoft.com/office/drawing/2014/main" id="{00000000-0008-0000-0300-000057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48</xdr:row>
      <xdr:rowOff>0</xdr:rowOff>
    </xdr:from>
    <xdr:to>
      <xdr:col>1</xdr:col>
      <xdr:colOff>152400</xdr:colOff>
      <xdr:row>48</xdr:row>
      <xdr:rowOff>28575</xdr:rowOff>
    </xdr:to>
    <xdr:sp macro="" textlink="">
      <xdr:nvSpPr>
        <xdr:cNvPr id="856" name="Text Box 11">
          <a:extLst>
            <a:ext uri="{FF2B5EF4-FFF2-40B4-BE49-F238E27FC236}">
              <a16:creationId xmlns:a16="http://schemas.microsoft.com/office/drawing/2014/main" id="{00000000-0008-0000-0300-000058030000}"/>
            </a:ext>
          </a:extLst>
        </xdr:cNvPr>
        <xdr:cNvSpPr txBox="1">
          <a:spLocks noChangeArrowheads="1"/>
        </xdr:cNvSpPr>
      </xdr:nvSpPr>
      <xdr:spPr bwMode="auto">
        <a:xfrm>
          <a:off x="5143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857" name="Text Box 8">
          <a:extLst>
            <a:ext uri="{FF2B5EF4-FFF2-40B4-BE49-F238E27FC236}">
              <a16:creationId xmlns:a16="http://schemas.microsoft.com/office/drawing/2014/main" id="{00000000-0008-0000-0300-00005903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858" name="Text Box 9">
          <a:extLst>
            <a:ext uri="{FF2B5EF4-FFF2-40B4-BE49-F238E27FC236}">
              <a16:creationId xmlns:a16="http://schemas.microsoft.com/office/drawing/2014/main" id="{00000000-0008-0000-0300-00005A03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859" name="Text Box 11">
          <a:extLst>
            <a:ext uri="{FF2B5EF4-FFF2-40B4-BE49-F238E27FC236}">
              <a16:creationId xmlns:a16="http://schemas.microsoft.com/office/drawing/2014/main" id="{00000000-0008-0000-0300-00005B03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60" name="Text Box 8">
          <a:extLst>
            <a:ext uri="{FF2B5EF4-FFF2-40B4-BE49-F238E27FC236}">
              <a16:creationId xmlns:a16="http://schemas.microsoft.com/office/drawing/2014/main" id="{00000000-0008-0000-0300-00005C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61" name="Text Box 9">
          <a:extLst>
            <a:ext uri="{FF2B5EF4-FFF2-40B4-BE49-F238E27FC236}">
              <a16:creationId xmlns:a16="http://schemas.microsoft.com/office/drawing/2014/main" id="{00000000-0008-0000-0300-00005D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62" name="Text Box 11">
          <a:extLst>
            <a:ext uri="{FF2B5EF4-FFF2-40B4-BE49-F238E27FC236}">
              <a16:creationId xmlns:a16="http://schemas.microsoft.com/office/drawing/2014/main" id="{00000000-0008-0000-0300-00005E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863" name="Text Box 8">
          <a:extLst>
            <a:ext uri="{FF2B5EF4-FFF2-40B4-BE49-F238E27FC236}">
              <a16:creationId xmlns:a16="http://schemas.microsoft.com/office/drawing/2014/main" id="{00000000-0008-0000-0300-00005F03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864" name="Text Box 9">
          <a:extLst>
            <a:ext uri="{FF2B5EF4-FFF2-40B4-BE49-F238E27FC236}">
              <a16:creationId xmlns:a16="http://schemas.microsoft.com/office/drawing/2014/main" id="{00000000-0008-0000-0300-00006003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865" name="Text Box 11">
          <a:extLst>
            <a:ext uri="{FF2B5EF4-FFF2-40B4-BE49-F238E27FC236}">
              <a16:creationId xmlns:a16="http://schemas.microsoft.com/office/drawing/2014/main" id="{00000000-0008-0000-0300-00006103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66" name="Text Box 8">
          <a:extLst>
            <a:ext uri="{FF2B5EF4-FFF2-40B4-BE49-F238E27FC236}">
              <a16:creationId xmlns:a16="http://schemas.microsoft.com/office/drawing/2014/main" id="{00000000-0008-0000-0300-000062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67" name="Text Box 9">
          <a:extLst>
            <a:ext uri="{FF2B5EF4-FFF2-40B4-BE49-F238E27FC236}">
              <a16:creationId xmlns:a16="http://schemas.microsoft.com/office/drawing/2014/main" id="{00000000-0008-0000-0300-000063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68" name="Text Box 11">
          <a:extLst>
            <a:ext uri="{FF2B5EF4-FFF2-40B4-BE49-F238E27FC236}">
              <a16:creationId xmlns:a16="http://schemas.microsoft.com/office/drawing/2014/main" id="{00000000-0008-0000-0300-000064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869" name="Text Box 8">
          <a:extLst>
            <a:ext uri="{FF2B5EF4-FFF2-40B4-BE49-F238E27FC236}">
              <a16:creationId xmlns:a16="http://schemas.microsoft.com/office/drawing/2014/main" id="{00000000-0008-0000-0300-00006503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870" name="Text Box 11">
          <a:extLst>
            <a:ext uri="{FF2B5EF4-FFF2-40B4-BE49-F238E27FC236}">
              <a16:creationId xmlns:a16="http://schemas.microsoft.com/office/drawing/2014/main" id="{00000000-0008-0000-0300-000066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871" name="Text Box 11">
          <a:extLst>
            <a:ext uri="{FF2B5EF4-FFF2-40B4-BE49-F238E27FC236}">
              <a16:creationId xmlns:a16="http://schemas.microsoft.com/office/drawing/2014/main" id="{00000000-0008-0000-0300-000067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872" name="Text Box 11">
          <a:extLst>
            <a:ext uri="{FF2B5EF4-FFF2-40B4-BE49-F238E27FC236}">
              <a16:creationId xmlns:a16="http://schemas.microsoft.com/office/drawing/2014/main" id="{00000000-0008-0000-0300-000068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873" name="Text Box 11">
          <a:extLst>
            <a:ext uri="{FF2B5EF4-FFF2-40B4-BE49-F238E27FC236}">
              <a16:creationId xmlns:a16="http://schemas.microsoft.com/office/drawing/2014/main" id="{00000000-0008-0000-0300-000069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874" name="Text Box 11">
          <a:extLst>
            <a:ext uri="{FF2B5EF4-FFF2-40B4-BE49-F238E27FC236}">
              <a16:creationId xmlns:a16="http://schemas.microsoft.com/office/drawing/2014/main" id="{00000000-0008-0000-0300-00006A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875" name="Text Box 11">
          <a:extLst>
            <a:ext uri="{FF2B5EF4-FFF2-40B4-BE49-F238E27FC236}">
              <a16:creationId xmlns:a16="http://schemas.microsoft.com/office/drawing/2014/main" id="{00000000-0008-0000-0300-00006B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876" name="Text Box 11">
          <a:extLst>
            <a:ext uri="{FF2B5EF4-FFF2-40B4-BE49-F238E27FC236}">
              <a16:creationId xmlns:a16="http://schemas.microsoft.com/office/drawing/2014/main" id="{00000000-0008-0000-0300-00006C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877" name="Text Box 11">
          <a:extLst>
            <a:ext uri="{FF2B5EF4-FFF2-40B4-BE49-F238E27FC236}">
              <a16:creationId xmlns:a16="http://schemas.microsoft.com/office/drawing/2014/main" id="{00000000-0008-0000-0300-00006D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878" name="Text Box 11">
          <a:extLst>
            <a:ext uri="{FF2B5EF4-FFF2-40B4-BE49-F238E27FC236}">
              <a16:creationId xmlns:a16="http://schemas.microsoft.com/office/drawing/2014/main" id="{00000000-0008-0000-0300-00006E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879" name="Text Box 8">
          <a:extLst>
            <a:ext uri="{FF2B5EF4-FFF2-40B4-BE49-F238E27FC236}">
              <a16:creationId xmlns:a16="http://schemas.microsoft.com/office/drawing/2014/main" id="{00000000-0008-0000-0300-00006F03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880" name="Text Box 11">
          <a:extLst>
            <a:ext uri="{FF2B5EF4-FFF2-40B4-BE49-F238E27FC236}">
              <a16:creationId xmlns:a16="http://schemas.microsoft.com/office/drawing/2014/main" id="{00000000-0008-0000-0300-000070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81" name="Text Box 9">
          <a:extLst>
            <a:ext uri="{FF2B5EF4-FFF2-40B4-BE49-F238E27FC236}">
              <a16:creationId xmlns:a16="http://schemas.microsoft.com/office/drawing/2014/main" id="{00000000-0008-0000-0300-000071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82" name="Text Box 11">
          <a:extLst>
            <a:ext uri="{FF2B5EF4-FFF2-40B4-BE49-F238E27FC236}">
              <a16:creationId xmlns:a16="http://schemas.microsoft.com/office/drawing/2014/main" id="{00000000-0008-0000-0300-000072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83" name="Text Box 8">
          <a:extLst>
            <a:ext uri="{FF2B5EF4-FFF2-40B4-BE49-F238E27FC236}">
              <a16:creationId xmlns:a16="http://schemas.microsoft.com/office/drawing/2014/main" id="{00000000-0008-0000-0300-000073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84" name="Text Box 9">
          <a:extLst>
            <a:ext uri="{FF2B5EF4-FFF2-40B4-BE49-F238E27FC236}">
              <a16:creationId xmlns:a16="http://schemas.microsoft.com/office/drawing/2014/main" id="{00000000-0008-0000-0300-000074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85" name="Text Box 11">
          <a:extLst>
            <a:ext uri="{FF2B5EF4-FFF2-40B4-BE49-F238E27FC236}">
              <a16:creationId xmlns:a16="http://schemas.microsoft.com/office/drawing/2014/main" id="{00000000-0008-0000-0300-000075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86" name="Text Box 8">
          <a:extLst>
            <a:ext uri="{FF2B5EF4-FFF2-40B4-BE49-F238E27FC236}">
              <a16:creationId xmlns:a16="http://schemas.microsoft.com/office/drawing/2014/main" id="{00000000-0008-0000-0300-000076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87" name="Text Box 9">
          <a:extLst>
            <a:ext uri="{FF2B5EF4-FFF2-40B4-BE49-F238E27FC236}">
              <a16:creationId xmlns:a16="http://schemas.microsoft.com/office/drawing/2014/main" id="{00000000-0008-0000-0300-000077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88" name="Text Box 11">
          <a:extLst>
            <a:ext uri="{FF2B5EF4-FFF2-40B4-BE49-F238E27FC236}">
              <a16:creationId xmlns:a16="http://schemas.microsoft.com/office/drawing/2014/main" id="{00000000-0008-0000-0300-000078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89" name="Text Box 8">
          <a:extLst>
            <a:ext uri="{FF2B5EF4-FFF2-40B4-BE49-F238E27FC236}">
              <a16:creationId xmlns:a16="http://schemas.microsoft.com/office/drawing/2014/main" id="{00000000-0008-0000-0300-000079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90" name="Text Box 9">
          <a:extLst>
            <a:ext uri="{FF2B5EF4-FFF2-40B4-BE49-F238E27FC236}">
              <a16:creationId xmlns:a16="http://schemas.microsoft.com/office/drawing/2014/main" id="{00000000-0008-0000-0300-00007A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91" name="Text Box 11">
          <a:extLst>
            <a:ext uri="{FF2B5EF4-FFF2-40B4-BE49-F238E27FC236}">
              <a16:creationId xmlns:a16="http://schemas.microsoft.com/office/drawing/2014/main" id="{00000000-0008-0000-0300-00007B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92" name="Text Box 8">
          <a:extLst>
            <a:ext uri="{FF2B5EF4-FFF2-40B4-BE49-F238E27FC236}">
              <a16:creationId xmlns:a16="http://schemas.microsoft.com/office/drawing/2014/main" id="{00000000-0008-0000-0300-00007C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93" name="Text Box 9">
          <a:extLst>
            <a:ext uri="{FF2B5EF4-FFF2-40B4-BE49-F238E27FC236}">
              <a16:creationId xmlns:a16="http://schemas.microsoft.com/office/drawing/2014/main" id="{00000000-0008-0000-0300-00007D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94" name="Text Box 11">
          <a:extLst>
            <a:ext uri="{FF2B5EF4-FFF2-40B4-BE49-F238E27FC236}">
              <a16:creationId xmlns:a16="http://schemas.microsoft.com/office/drawing/2014/main" id="{00000000-0008-0000-0300-00007E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95" name="Text Box 8">
          <a:extLst>
            <a:ext uri="{FF2B5EF4-FFF2-40B4-BE49-F238E27FC236}">
              <a16:creationId xmlns:a16="http://schemas.microsoft.com/office/drawing/2014/main" id="{00000000-0008-0000-0300-00007F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96" name="Text Box 9">
          <a:extLst>
            <a:ext uri="{FF2B5EF4-FFF2-40B4-BE49-F238E27FC236}">
              <a16:creationId xmlns:a16="http://schemas.microsoft.com/office/drawing/2014/main" id="{00000000-0008-0000-0300-000080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97" name="Text Box 11">
          <a:extLst>
            <a:ext uri="{FF2B5EF4-FFF2-40B4-BE49-F238E27FC236}">
              <a16:creationId xmlns:a16="http://schemas.microsoft.com/office/drawing/2014/main" id="{00000000-0008-0000-0300-000081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98" name="Text Box 8">
          <a:extLst>
            <a:ext uri="{FF2B5EF4-FFF2-40B4-BE49-F238E27FC236}">
              <a16:creationId xmlns:a16="http://schemas.microsoft.com/office/drawing/2014/main" id="{00000000-0008-0000-0300-000082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899" name="Text Box 9">
          <a:extLst>
            <a:ext uri="{FF2B5EF4-FFF2-40B4-BE49-F238E27FC236}">
              <a16:creationId xmlns:a16="http://schemas.microsoft.com/office/drawing/2014/main" id="{00000000-0008-0000-0300-000083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00" name="Text Box 11">
          <a:extLst>
            <a:ext uri="{FF2B5EF4-FFF2-40B4-BE49-F238E27FC236}">
              <a16:creationId xmlns:a16="http://schemas.microsoft.com/office/drawing/2014/main" id="{00000000-0008-0000-0300-000084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01" name="Text Box 8">
          <a:extLst>
            <a:ext uri="{FF2B5EF4-FFF2-40B4-BE49-F238E27FC236}">
              <a16:creationId xmlns:a16="http://schemas.microsoft.com/office/drawing/2014/main" id="{00000000-0008-0000-0300-000085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02" name="Text Box 9">
          <a:extLst>
            <a:ext uri="{FF2B5EF4-FFF2-40B4-BE49-F238E27FC236}">
              <a16:creationId xmlns:a16="http://schemas.microsoft.com/office/drawing/2014/main" id="{00000000-0008-0000-0300-000086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03" name="Text Box 11">
          <a:extLst>
            <a:ext uri="{FF2B5EF4-FFF2-40B4-BE49-F238E27FC236}">
              <a16:creationId xmlns:a16="http://schemas.microsoft.com/office/drawing/2014/main" id="{00000000-0008-0000-0300-000087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04" name="Text Box 8">
          <a:extLst>
            <a:ext uri="{FF2B5EF4-FFF2-40B4-BE49-F238E27FC236}">
              <a16:creationId xmlns:a16="http://schemas.microsoft.com/office/drawing/2014/main" id="{00000000-0008-0000-0300-000088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05" name="Text Box 9">
          <a:extLst>
            <a:ext uri="{FF2B5EF4-FFF2-40B4-BE49-F238E27FC236}">
              <a16:creationId xmlns:a16="http://schemas.microsoft.com/office/drawing/2014/main" id="{00000000-0008-0000-0300-000089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06" name="Text Box 11">
          <a:extLst>
            <a:ext uri="{FF2B5EF4-FFF2-40B4-BE49-F238E27FC236}">
              <a16:creationId xmlns:a16="http://schemas.microsoft.com/office/drawing/2014/main" id="{00000000-0008-0000-0300-00008A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07" name="Text Box 8">
          <a:extLst>
            <a:ext uri="{FF2B5EF4-FFF2-40B4-BE49-F238E27FC236}">
              <a16:creationId xmlns:a16="http://schemas.microsoft.com/office/drawing/2014/main" id="{00000000-0008-0000-0300-00008B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08" name="Text Box 9">
          <a:extLst>
            <a:ext uri="{FF2B5EF4-FFF2-40B4-BE49-F238E27FC236}">
              <a16:creationId xmlns:a16="http://schemas.microsoft.com/office/drawing/2014/main" id="{00000000-0008-0000-0300-00008C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09" name="Text Box 11">
          <a:extLst>
            <a:ext uri="{FF2B5EF4-FFF2-40B4-BE49-F238E27FC236}">
              <a16:creationId xmlns:a16="http://schemas.microsoft.com/office/drawing/2014/main" id="{00000000-0008-0000-0300-00008D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10" name="Text Box 8">
          <a:extLst>
            <a:ext uri="{FF2B5EF4-FFF2-40B4-BE49-F238E27FC236}">
              <a16:creationId xmlns:a16="http://schemas.microsoft.com/office/drawing/2014/main" id="{00000000-0008-0000-0300-00008E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11" name="Text Box 9">
          <a:extLst>
            <a:ext uri="{FF2B5EF4-FFF2-40B4-BE49-F238E27FC236}">
              <a16:creationId xmlns:a16="http://schemas.microsoft.com/office/drawing/2014/main" id="{00000000-0008-0000-0300-00008F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12" name="Text Box 11">
          <a:extLst>
            <a:ext uri="{FF2B5EF4-FFF2-40B4-BE49-F238E27FC236}">
              <a16:creationId xmlns:a16="http://schemas.microsoft.com/office/drawing/2014/main" id="{00000000-0008-0000-0300-000090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13" name="Text Box 8">
          <a:extLst>
            <a:ext uri="{FF2B5EF4-FFF2-40B4-BE49-F238E27FC236}">
              <a16:creationId xmlns:a16="http://schemas.microsoft.com/office/drawing/2014/main" id="{00000000-0008-0000-0300-000091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14" name="Text Box 9">
          <a:extLst>
            <a:ext uri="{FF2B5EF4-FFF2-40B4-BE49-F238E27FC236}">
              <a16:creationId xmlns:a16="http://schemas.microsoft.com/office/drawing/2014/main" id="{00000000-0008-0000-0300-000092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15" name="Text Box 11">
          <a:extLst>
            <a:ext uri="{FF2B5EF4-FFF2-40B4-BE49-F238E27FC236}">
              <a16:creationId xmlns:a16="http://schemas.microsoft.com/office/drawing/2014/main" id="{00000000-0008-0000-0300-000093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916" name="Text Box 8">
          <a:extLst>
            <a:ext uri="{FF2B5EF4-FFF2-40B4-BE49-F238E27FC236}">
              <a16:creationId xmlns:a16="http://schemas.microsoft.com/office/drawing/2014/main" id="{00000000-0008-0000-0300-00009403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917" name="Text Box 11">
          <a:extLst>
            <a:ext uri="{FF2B5EF4-FFF2-40B4-BE49-F238E27FC236}">
              <a16:creationId xmlns:a16="http://schemas.microsoft.com/office/drawing/2014/main" id="{00000000-0008-0000-0300-000095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18" name="Text Box 8">
          <a:extLst>
            <a:ext uri="{FF2B5EF4-FFF2-40B4-BE49-F238E27FC236}">
              <a16:creationId xmlns:a16="http://schemas.microsoft.com/office/drawing/2014/main" id="{00000000-0008-0000-0300-000096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19" name="Text Box 9">
          <a:extLst>
            <a:ext uri="{FF2B5EF4-FFF2-40B4-BE49-F238E27FC236}">
              <a16:creationId xmlns:a16="http://schemas.microsoft.com/office/drawing/2014/main" id="{00000000-0008-0000-0300-000097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20" name="Text Box 11">
          <a:extLst>
            <a:ext uri="{FF2B5EF4-FFF2-40B4-BE49-F238E27FC236}">
              <a16:creationId xmlns:a16="http://schemas.microsoft.com/office/drawing/2014/main" id="{00000000-0008-0000-0300-000098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921" name="Text Box 8">
          <a:extLst>
            <a:ext uri="{FF2B5EF4-FFF2-40B4-BE49-F238E27FC236}">
              <a16:creationId xmlns:a16="http://schemas.microsoft.com/office/drawing/2014/main" id="{00000000-0008-0000-0300-00009903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922" name="Text Box 9">
          <a:extLst>
            <a:ext uri="{FF2B5EF4-FFF2-40B4-BE49-F238E27FC236}">
              <a16:creationId xmlns:a16="http://schemas.microsoft.com/office/drawing/2014/main" id="{00000000-0008-0000-0300-00009A03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923" name="Text Box 11">
          <a:extLst>
            <a:ext uri="{FF2B5EF4-FFF2-40B4-BE49-F238E27FC236}">
              <a16:creationId xmlns:a16="http://schemas.microsoft.com/office/drawing/2014/main" id="{00000000-0008-0000-0300-00009B03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24" name="Text Box 8">
          <a:extLst>
            <a:ext uri="{FF2B5EF4-FFF2-40B4-BE49-F238E27FC236}">
              <a16:creationId xmlns:a16="http://schemas.microsoft.com/office/drawing/2014/main" id="{00000000-0008-0000-0300-00009C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25" name="Text Box 9">
          <a:extLst>
            <a:ext uri="{FF2B5EF4-FFF2-40B4-BE49-F238E27FC236}">
              <a16:creationId xmlns:a16="http://schemas.microsoft.com/office/drawing/2014/main" id="{00000000-0008-0000-0300-00009D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26" name="Text Box 11">
          <a:extLst>
            <a:ext uri="{FF2B5EF4-FFF2-40B4-BE49-F238E27FC236}">
              <a16:creationId xmlns:a16="http://schemas.microsoft.com/office/drawing/2014/main" id="{00000000-0008-0000-0300-00009E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927" name="Text Box 8">
          <a:extLst>
            <a:ext uri="{FF2B5EF4-FFF2-40B4-BE49-F238E27FC236}">
              <a16:creationId xmlns:a16="http://schemas.microsoft.com/office/drawing/2014/main" id="{00000000-0008-0000-0300-00009F03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928" name="Text Box 9">
          <a:extLst>
            <a:ext uri="{FF2B5EF4-FFF2-40B4-BE49-F238E27FC236}">
              <a16:creationId xmlns:a16="http://schemas.microsoft.com/office/drawing/2014/main" id="{00000000-0008-0000-0300-0000A003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929" name="Text Box 11">
          <a:extLst>
            <a:ext uri="{FF2B5EF4-FFF2-40B4-BE49-F238E27FC236}">
              <a16:creationId xmlns:a16="http://schemas.microsoft.com/office/drawing/2014/main" id="{00000000-0008-0000-0300-0000A103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30" name="Text Box 8">
          <a:extLst>
            <a:ext uri="{FF2B5EF4-FFF2-40B4-BE49-F238E27FC236}">
              <a16:creationId xmlns:a16="http://schemas.microsoft.com/office/drawing/2014/main" id="{00000000-0008-0000-0300-0000A2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31" name="Text Box 9">
          <a:extLst>
            <a:ext uri="{FF2B5EF4-FFF2-40B4-BE49-F238E27FC236}">
              <a16:creationId xmlns:a16="http://schemas.microsoft.com/office/drawing/2014/main" id="{00000000-0008-0000-0300-0000A3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32" name="Text Box 11">
          <a:extLst>
            <a:ext uri="{FF2B5EF4-FFF2-40B4-BE49-F238E27FC236}">
              <a16:creationId xmlns:a16="http://schemas.microsoft.com/office/drawing/2014/main" id="{00000000-0008-0000-0300-0000A4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933" name="Text Box 8">
          <a:extLst>
            <a:ext uri="{FF2B5EF4-FFF2-40B4-BE49-F238E27FC236}">
              <a16:creationId xmlns:a16="http://schemas.microsoft.com/office/drawing/2014/main" id="{00000000-0008-0000-0300-0000A503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934" name="Text Box 11">
          <a:extLst>
            <a:ext uri="{FF2B5EF4-FFF2-40B4-BE49-F238E27FC236}">
              <a16:creationId xmlns:a16="http://schemas.microsoft.com/office/drawing/2014/main" id="{00000000-0008-0000-0300-0000A6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935" name="Text Box 11">
          <a:extLst>
            <a:ext uri="{FF2B5EF4-FFF2-40B4-BE49-F238E27FC236}">
              <a16:creationId xmlns:a16="http://schemas.microsoft.com/office/drawing/2014/main" id="{00000000-0008-0000-0300-0000A7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936" name="Text Box 11">
          <a:extLst>
            <a:ext uri="{FF2B5EF4-FFF2-40B4-BE49-F238E27FC236}">
              <a16:creationId xmlns:a16="http://schemas.microsoft.com/office/drawing/2014/main" id="{00000000-0008-0000-0300-0000A8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937" name="Text Box 11">
          <a:extLst>
            <a:ext uri="{FF2B5EF4-FFF2-40B4-BE49-F238E27FC236}">
              <a16:creationId xmlns:a16="http://schemas.microsoft.com/office/drawing/2014/main" id="{00000000-0008-0000-0300-0000A9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938" name="Text Box 11">
          <a:extLst>
            <a:ext uri="{FF2B5EF4-FFF2-40B4-BE49-F238E27FC236}">
              <a16:creationId xmlns:a16="http://schemas.microsoft.com/office/drawing/2014/main" id="{00000000-0008-0000-0300-0000AA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939" name="Text Box 11">
          <a:extLst>
            <a:ext uri="{FF2B5EF4-FFF2-40B4-BE49-F238E27FC236}">
              <a16:creationId xmlns:a16="http://schemas.microsoft.com/office/drawing/2014/main" id="{00000000-0008-0000-0300-0000AB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940" name="Text Box 11">
          <a:extLst>
            <a:ext uri="{FF2B5EF4-FFF2-40B4-BE49-F238E27FC236}">
              <a16:creationId xmlns:a16="http://schemas.microsoft.com/office/drawing/2014/main" id="{00000000-0008-0000-0300-0000AC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941" name="Text Box 11">
          <a:extLst>
            <a:ext uri="{FF2B5EF4-FFF2-40B4-BE49-F238E27FC236}">
              <a16:creationId xmlns:a16="http://schemas.microsoft.com/office/drawing/2014/main" id="{00000000-0008-0000-0300-0000AD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942" name="Text Box 11">
          <a:extLst>
            <a:ext uri="{FF2B5EF4-FFF2-40B4-BE49-F238E27FC236}">
              <a16:creationId xmlns:a16="http://schemas.microsoft.com/office/drawing/2014/main" id="{00000000-0008-0000-0300-0000AE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943" name="Text Box 8">
          <a:extLst>
            <a:ext uri="{FF2B5EF4-FFF2-40B4-BE49-F238E27FC236}">
              <a16:creationId xmlns:a16="http://schemas.microsoft.com/office/drawing/2014/main" id="{00000000-0008-0000-0300-0000AF03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944" name="Text Box 11">
          <a:extLst>
            <a:ext uri="{FF2B5EF4-FFF2-40B4-BE49-F238E27FC236}">
              <a16:creationId xmlns:a16="http://schemas.microsoft.com/office/drawing/2014/main" id="{00000000-0008-0000-0300-0000B0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45" name="Text Box 8">
          <a:extLst>
            <a:ext uri="{FF2B5EF4-FFF2-40B4-BE49-F238E27FC236}">
              <a16:creationId xmlns:a16="http://schemas.microsoft.com/office/drawing/2014/main" id="{00000000-0008-0000-0300-0000B1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46" name="Text Box 9">
          <a:extLst>
            <a:ext uri="{FF2B5EF4-FFF2-40B4-BE49-F238E27FC236}">
              <a16:creationId xmlns:a16="http://schemas.microsoft.com/office/drawing/2014/main" id="{00000000-0008-0000-0300-0000B2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47" name="Text Box 11">
          <a:extLst>
            <a:ext uri="{FF2B5EF4-FFF2-40B4-BE49-F238E27FC236}">
              <a16:creationId xmlns:a16="http://schemas.microsoft.com/office/drawing/2014/main" id="{00000000-0008-0000-0300-0000B3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48" name="Text Box 8">
          <a:extLst>
            <a:ext uri="{FF2B5EF4-FFF2-40B4-BE49-F238E27FC236}">
              <a16:creationId xmlns:a16="http://schemas.microsoft.com/office/drawing/2014/main" id="{00000000-0008-0000-0300-0000B4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49" name="Text Box 9">
          <a:extLst>
            <a:ext uri="{FF2B5EF4-FFF2-40B4-BE49-F238E27FC236}">
              <a16:creationId xmlns:a16="http://schemas.microsoft.com/office/drawing/2014/main" id="{00000000-0008-0000-0300-0000B5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50" name="Text Box 11">
          <a:extLst>
            <a:ext uri="{FF2B5EF4-FFF2-40B4-BE49-F238E27FC236}">
              <a16:creationId xmlns:a16="http://schemas.microsoft.com/office/drawing/2014/main" id="{00000000-0008-0000-0300-0000B6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51" name="Text Box 11">
          <a:extLst>
            <a:ext uri="{FF2B5EF4-FFF2-40B4-BE49-F238E27FC236}">
              <a16:creationId xmlns:a16="http://schemas.microsoft.com/office/drawing/2014/main" id="{00000000-0008-0000-0300-0000B7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52" name="Text Box 9">
          <a:extLst>
            <a:ext uri="{FF2B5EF4-FFF2-40B4-BE49-F238E27FC236}">
              <a16:creationId xmlns:a16="http://schemas.microsoft.com/office/drawing/2014/main" id="{00000000-0008-0000-0300-0000B8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53" name="Text Box 11">
          <a:extLst>
            <a:ext uri="{FF2B5EF4-FFF2-40B4-BE49-F238E27FC236}">
              <a16:creationId xmlns:a16="http://schemas.microsoft.com/office/drawing/2014/main" id="{00000000-0008-0000-0300-0000B9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54" name="Text Box 8">
          <a:extLst>
            <a:ext uri="{FF2B5EF4-FFF2-40B4-BE49-F238E27FC236}">
              <a16:creationId xmlns:a16="http://schemas.microsoft.com/office/drawing/2014/main" id="{00000000-0008-0000-0300-0000BA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55" name="Text Box 9">
          <a:extLst>
            <a:ext uri="{FF2B5EF4-FFF2-40B4-BE49-F238E27FC236}">
              <a16:creationId xmlns:a16="http://schemas.microsoft.com/office/drawing/2014/main" id="{00000000-0008-0000-0300-0000BB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56" name="Text Box 11">
          <a:extLst>
            <a:ext uri="{FF2B5EF4-FFF2-40B4-BE49-F238E27FC236}">
              <a16:creationId xmlns:a16="http://schemas.microsoft.com/office/drawing/2014/main" id="{00000000-0008-0000-0300-0000BC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57" name="Text Box 8">
          <a:extLst>
            <a:ext uri="{FF2B5EF4-FFF2-40B4-BE49-F238E27FC236}">
              <a16:creationId xmlns:a16="http://schemas.microsoft.com/office/drawing/2014/main" id="{00000000-0008-0000-0300-0000BD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58" name="Text Box 9">
          <a:extLst>
            <a:ext uri="{FF2B5EF4-FFF2-40B4-BE49-F238E27FC236}">
              <a16:creationId xmlns:a16="http://schemas.microsoft.com/office/drawing/2014/main" id="{00000000-0008-0000-0300-0000BE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59" name="Text Box 11">
          <a:extLst>
            <a:ext uri="{FF2B5EF4-FFF2-40B4-BE49-F238E27FC236}">
              <a16:creationId xmlns:a16="http://schemas.microsoft.com/office/drawing/2014/main" id="{00000000-0008-0000-0300-0000BF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60" name="Text Box 8">
          <a:extLst>
            <a:ext uri="{FF2B5EF4-FFF2-40B4-BE49-F238E27FC236}">
              <a16:creationId xmlns:a16="http://schemas.microsoft.com/office/drawing/2014/main" id="{00000000-0008-0000-0300-0000C0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61" name="Text Box 9">
          <a:extLst>
            <a:ext uri="{FF2B5EF4-FFF2-40B4-BE49-F238E27FC236}">
              <a16:creationId xmlns:a16="http://schemas.microsoft.com/office/drawing/2014/main" id="{00000000-0008-0000-0300-0000C1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62" name="Text Box 11">
          <a:extLst>
            <a:ext uri="{FF2B5EF4-FFF2-40B4-BE49-F238E27FC236}">
              <a16:creationId xmlns:a16="http://schemas.microsoft.com/office/drawing/2014/main" id="{00000000-0008-0000-0300-0000C2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63" name="Text Box 8">
          <a:extLst>
            <a:ext uri="{FF2B5EF4-FFF2-40B4-BE49-F238E27FC236}">
              <a16:creationId xmlns:a16="http://schemas.microsoft.com/office/drawing/2014/main" id="{00000000-0008-0000-0300-0000C3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64" name="Text Box 9">
          <a:extLst>
            <a:ext uri="{FF2B5EF4-FFF2-40B4-BE49-F238E27FC236}">
              <a16:creationId xmlns:a16="http://schemas.microsoft.com/office/drawing/2014/main" id="{00000000-0008-0000-0300-0000C4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65" name="Text Box 11">
          <a:extLst>
            <a:ext uri="{FF2B5EF4-FFF2-40B4-BE49-F238E27FC236}">
              <a16:creationId xmlns:a16="http://schemas.microsoft.com/office/drawing/2014/main" id="{00000000-0008-0000-0300-0000C5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66" name="Text Box 8">
          <a:extLst>
            <a:ext uri="{FF2B5EF4-FFF2-40B4-BE49-F238E27FC236}">
              <a16:creationId xmlns:a16="http://schemas.microsoft.com/office/drawing/2014/main" id="{00000000-0008-0000-0300-0000C6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67" name="Text Box 9">
          <a:extLst>
            <a:ext uri="{FF2B5EF4-FFF2-40B4-BE49-F238E27FC236}">
              <a16:creationId xmlns:a16="http://schemas.microsoft.com/office/drawing/2014/main" id="{00000000-0008-0000-0300-0000C7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68" name="Text Box 11">
          <a:extLst>
            <a:ext uri="{FF2B5EF4-FFF2-40B4-BE49-F238E27FC236}">
              <a16:creationId xmlns:a16="http://schemas.microsoft.com/office/drawing/2014/main" id="{00000000-0008-0000-0300-0000C8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69" name="Text Box 8">
          <a:extLst>
            <a:ext uri="{FF2B5EF4-FFF2-40B4-BE49-F238E27FC236}">
              <a16:creationId xmlns:a16="http://schemas.microsoft.com/office/drawing/2014/main" id="{00000000-0008-0000-0300-0000C9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70" name="Text Box 9">
          <a:extLst>
            <a:ext uri="{FF2B5EF4-FFF2-40B4-BE49-F238E27FC236}">
              <a16:creationId xmlns:a16="http://schemas.microsoft.com/office/drawing/2014/main" id="{00000000-0008-0000-0300-0000CA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71" name="Text Box 11">
          <a:extLst>
            <a:ext uri="{FF2B5EF4-FFF2-40B4-BE49-F238E27FC236}">
              <a16:creationId xmlns:a16="http://schemas.microsoft.com/office/drawing/2014/main" id="{00000000-0008-0000-0300-0000CB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72" name="Text Box 8">
          <a:extLst>
            <a:ext uri="{FF2B5EF4-FFF2-40B4-BE49-F238E27FC236}">
              <a16:creationId xmlns:a16="http://schemas.microsoft.com/office/drawing/2014/main" id="{00000000-0008-0000-0300-0000CC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73" name="Text Box 9">
          <a:extLst>
            <a:ext uri="{FF2B5EF4-FFF2-40B4-BE49-F238E27FC236}">
              <a16:creationId xmlns:a16="http://schemas.microsoft.com/office/drawing/2014/main" id="{00000000-0008-0000-0300-0000CD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74" name="Text Box 11">
          <a:extLst>
            <a:ext uri="{FF2B5EF4-FFF2-40B4-BE49-F238E27FC236}">
              <a16:creationId xmlns:a16="http://schemas.microsoft.com/office/drawing/2014/main" id="{00000000-0008-0000-0300-0000CE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75" name="Text Box 8">
          <a:extLst>
            <a:ext uri="{FF2B5EF4-FFF2-40B4-BE49-F238E27FC236}">
              <a16:creationId xmlns:a16="http://schemas.microsoft.com/office/drawing/2014/main" id="{00000000-0008-0000-0300-0000CF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76" name="Text Box 9">
          <a:extLst>
            <a:ext uri="{FF2B5EF4-FFF2-40B4-BE49-F238E27FC236}">
              <a16:creationId xmlns:a16="http://schemas.microsoft.com/office/drawing/2014/main" id="{00000000-0008-0000-0300-0000D0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77" name="Text Box 11">
          <a:extLst>
            <a:ext uri="{FF2B5EF4-FFF2-40B4-BE49-F238E27FC236}">
              <a16:creationId xmlns:a16="http://schemas.microsoft.com/office/drawing/2014/main" id="{00000000-0008-0000-0300-0000D1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78" name="Text Box 8">
          <a:extLst>
            <a:ext uri="{FF2B5EF4-FFF2-40B4-BE49-F238E27FC236}">
              <a16:creationId xmlns:a16="http://schemas.microsoft.com/office/drawing/2014/main" id="{00000000-0008-0000-0300-0000D2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79" name="Text Box 9">
          <a:extLst>
            <a:ext uri="{FF2B5EF4-FFF2-40B4-BE49-F238E27FC236}">
              <a16:creationId xmlns:a16="http://schemas.microsoft.com/office/drawing/2014/main" id="{00000000-0008-0000-0300-0000D3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80" name="Text Box 11">
          <a:extLst>
            <a:ext uri="{FF2B5EF4-FFF2-40B4-BE49-F238E27FC236}">
              <a16:creationId xmlns:a16="http://schemas.microsoft.com/office/drawing/2014/main" id="{00000000-0008-0000-0300-0000D4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81" name="Text Box 8">
          <a:extLst>
            <a:ext uri="{FF2B5EF4-FFF2-40B4-BE49-F238E27FC236}">
              <a16:creationId xmlns:a16="http://schemas.microsoft.com/office/drawing/2014/main" id="{00000000-0008-0000-0300-0000D5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82" name="Text Box 9">
          <a:extLst>
            <a:ext uri="{FF2B5EF4-FFF2-40B4-BE49-F238E27FC236}">
              <a16:creationId xmlns:a16="http://schemas.microsoft.com/office/drawing/2014/main" id="{00000000-0008-0000-0300-0000D6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83" name="Text Box 11">
          <a:extLst>
            <a:ext uri="{FF2B5EF4-FFF2-40B4-BE49-F238E27FC236}">
              <a16:creationId xmlns:a16="http://schemas.microsoft.com/office/drawing/2014/main" id="{00000000-0008-0000-0300-0000D7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84" name="Text Box 8">
          <a:extLst>
            <a:ext uri="{FF2B5EF4-FFF2-40B4-BE49-F238E27FC236}">
              <a16:creationId xmlns:a16="http://schemas.microsoft.com/office/drawing/2014/main" id="{00000000-0008-0000-0300-0000D8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85" name="Text Box 9">
          <a:extLst>
            <a:ext uri="{FF2B5EF4-FFF2-40B4-BE49-F238E27FC236}">
              <a16:creationId xmlns:a16="http://schemas.microsoft.com/office/drawing/2014/main" id="{00000000-0008-0000-0300-0000D9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86" name="Text Box 11">
          <a:extLst>
            <a:ext uri="{FF2B5EF4-FFF2-40B4-BE49-F238E27FC236}">
              <a16:creationId xmlns:a16="http://schemas.microsoft.com/office/drawing/2014/main" id="{00000000-0008-0000-0300-0000DA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987" name="Text Box 8">
          <a:extLst>
            <a:ext uri="{FF2B5EF4-FFF2-40B4-BE49-F238E27FC236}">
              <a16:creationId xmlns:a16="http://schemas.microsoft.com/office/drawing/2014/main" id="{00000000-0008-0000-0300-0000DB03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988" name="Text Box 11">
          <a:extLst>
            <a:ext uri="{FF2B5EF4-FFF2-40B4-BE49-F238E27FC236}">
              <a16:creationId xmlns:a16="http://schemas.microsoft.com/office/drawing/2014/main" id="{00000000-0008-0000-0300-0000DC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89" name="Text Box 8">
          <a:extLst>
            <a:ext uri="{FF2B5EF4-FFF2-40B4-BE49-F238E27FC236}">
              <a16:creationId xmlns:a16="http://schemas.microsoft.com/office/drawing/2014/main" id="{00000000-0008-0000-0300-0000DD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90" name="Text Box 9">
          <a:extLst>
            <a:ext uri="{FF2B5EF4-FFF2-40B4-BE49-F238E27FC236}">
              <a16:creationId xmlns:a16="http://schemas.microsoft.com/office/drawing/2014/main" id="{00000000-0008-0000-0300-0000DE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91" name="Text Box 11">
          <a:extLst>
            <a:ext uri="{FF2B5EF4-FFF2-40B4-BE49-F238E27FC236}">
              <a16:creationId xmlns:a16="http://schemas.microsoft.com/office/drawing/2014/main" id="{00000000-0008-0000-0300-0000DF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48</xdr:row>
      <xdr:rowOff>0</xdr:rowOff>
    </xdr:from>
    <xdr:to>
      <xdr:col>1</xdr:col>
      <xdr:colOff>152400</xdr:colOff>
      <xdr:row>48</xdr:row>
      <xdr:rowOff>28575</xdr:rowOff>
    </xdr:to>
    <xdr:sp macro="" textlink="">
      <xdr:nvSpPr>
        <xdr:cNvPr id="992" name="Text Box 11">
          <a:extLst>
            <a:ext uri="{FF2B5EF4-FFF2-40B4-BE49-F238E27FC236}">
              <a16:creationId xmlns:a16="http://schemas.microsoft.com/office/drawing/2014/main" id="{00000000-0008-0000-0300-0000E0030000}"/>
            </a:ext>
          </a:extLst>
        </xdr:cNvPr>
        <xdr:cNvSpPr txBox="1">
          <a:spLocks noChangeArrowheads="1"/>
        </xdr:cNvSpPr>
      </xdr:nvSpPr>
      <xdr:spPr bwMode="auto">
        <a:xfrm>
          <a:off x="5143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993" name="Text Box 8">
          <a:extLst>
            <a:ext uri="{FF2B5EF4-FFF2-40B4-BE49-F238E27FC236}">
              <a16:creationId xmlns:a16="http://schemas.microsoft.com/office/drawing/2014/main" id="{00000000-0008-0000-0300-0000E103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994" name="Text Box 9">
          <a:extLst>
            <a:ext uri="{FF2B5EF4-FFF2-40B4-BE49-F238E27FC236}">
              <a16:creationId xmlns:a16="http://schemas.microsoft.com/office/drawing/2014/main" id="{00000000-0008-0000-0300-0000E203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995" name="Text Box 11">
          <a:extLst>
            <a:ext uri="{FF2B5EF4-FFF2-40B4-BE49-F238E27FC236}">
              <a16:creationId xmlns:a16="http://schemas.microsoft.com/office/drawing/2014/main" id="{00000000-0008-0000-0300-0000E303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96" name="Text Box 8">
          <a:extLst>
            <a:ext uri="{FF2B5EF4-FFF2-40B4-BE49-F238E27FC236}">
              <a16:creationId xmlns:a16="http://schemas.microsoft.com/office/drawing/2014/main" id="{00000000-0008-0000-0300-0000E4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97" name="Text Box 9">
          <a:extLst>
            <a:ext uri="{FF2B5EF4-FFF2-40B4-BE49-F238E27FC236}">
              <a16:creationId xmlns:a16="http://schemas.microsoft.com/office/drawing/2014/main" id="{00000000-0008-0000-0300-0000E5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998" name="Text Box 11">
          <a:extLst>
            <a:ext uri="{FF2B5EF4-FFF2-40B4-BE49-F238E27FC236}">
              <a16:creationId xmlns:a16="http://schemas.microsoft.com/office/drawing/2014/main" id="{00000000-0008-0000-0300-0000E6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999" name="Text Box 8">
          <a:extLst>
            <a:ext uri="{FF2B5EF4-FFF2-40B4-BE49-F238E27FC236}">
              <a16:creationId xmlns:a16="http://schemas.microsoft.com/office/drawing/2014/main" id="{00000000-0008-0000-0300-0000E703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000" name="Text Box 9">
          <a:extLst>
            <a:ext uri="{FF2B5EF4-FFF2-40B4-BE49-F238E27FC236}">
              <a16:creationId xmlns:a16="http://schemas.microsoft.com/office/drawing/2014/main" id="{00000000-0008-0000-0300-0000E803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001" name="Text Box 11">
          <a:extLst>
            <a:ext uri="{FF2B5EF4-FFF2-40B4-BE49-F238E27FC236}">
              <a16:creationId xmlns:a16="http://schemas.microsoft.com/office/drawing/2014/main" id="{00000000-0008-0000-0300-0000E903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02" name="Text Box 8">
          <a:extLst>
            <a:ext uri="{FF2B5EF4-FFF2-40B4-BE49-F238E27FC236}">
              <a16:creationId xmlns:a16="http://schemas.microsoft.com/office/drawing/2014/main" id="{00000000-0008-0000-0300-0000EA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03" name="Text Box 9">
          <a:extLst>
            <a:ext uri="{FF2B5EF4-FFF2-40B4-BE49-F238E27FC236}">
              <a16:creationId xmlns:a16="http://schemas.microsoft.com/office/drawing/2014/main" id="{00000000-0008-0000-0300-0000EB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04" name="Text Box 11">
          <a:extLst>
            <a:ext uri="{FF2B5EF4-FFF2-40B4-BE49-F238E27FC236}">
              <a16:creationId xmlns:a16="http://schemas.microsoft.com/office/drawing/2014/main" id="{00000000-0008-0000-0300-0000EC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1005" name="Text Box 8">
          <a:extLst>
            <a:ext uri="{FF2B5EF4-FFF2-40B4-BE49-F238E27FC236}">
              <a16:creationId xmlns:a16="http://schemas.microsoft.com/office/drawing/2014/main" id="{00000000-0008-0000-0300-0000ED03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006" name="Text Box 11">
          <a:extLst>
            <a:ext uri="{FF2B5EF4-FFF2-40B4-BE49-F238E27FC236}">
              <a16:creationId xmlns:a16="http://schemas.microsoft.com/office/drawing/2014/main" id="{00000000-0008-0000-0300-0000EE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007" name="Text Box 11">
          <a:extLst>
            <a:ext uri="{FF2B5EF4-FFF2-40B4-BE49-F238E27FC236}">
              <a16:creationId xmlns:a16="http://schemas.microsoft.com/office/drawing/2014/main" id="{00000000-0008-0000-0300-0000EF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008" name="Text Box 11">
          <a:extLst>
            <a:ext uri="{FF2B5EF4-FFF2-40B4-BE49-F238E27FC236}">
              <a16:creationId xmlns:a16="http://schemas.microsoft.com/office/drawing/2014/main" id="{00000000-0008-0000-0300-0000F0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009" name="Text Box 11">
          <a:extLst>
            <a:ext uri="{FF2B5EF4-FFF2-40B4-BE49-F238E27FC236}">
              <a16:creationId xmlns:a16="http://schemas.microsoft.com/office/drawing/2014/main" id="{00000000-0008-0000-0300-0000F1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010" name="Text Box 11">
          <a:extLst>
            <a:ext uri="{FF2B5EF4-FFF2-40B4-BE49-F238E27FC236}">
              <a16:creationId xmlns:a16="http://schemas.microsoft.com/office/drawing/2014/main" id="{00000000-0008-0000-0300-0000F2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011" name="Text Box 11">
          <a:extLst>
            <a:ext uri="{FF2B5EF4-FFF2-40B4-BE49-F238E27FC236}">
              <a16:creationId xmlns:a16="http://schemas.microsoft.com/office/drawing/2014/main" id="{00000000-0008-0000-0300-0000F3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012" name="Text Box 11">
          <a:extLst>
            <a:ext uri="{FF2B5EF4-FFF2-40B4-BE49-F238E27FC236}">
              <a16:creationId xmlns:a16="http://schemas.microsoft.com/office/drawing/2014/main" id="{00000000-0008-0000-0300-0000F4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013" name="Text Box 11">
          <a:extLst>
            <a:ext uri="{FF2B5EF4-FFF2-40B4-BE49-F238E27FC236}">
              <a16:creationId xmlns:a16="http://schemas.microsoft.com/office/drawing/2014/main" id="{00000000-0008-0000-0300-0000F5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014" name="Text Box 11">
          <a:extLst>
            <a:ext uri="{FF2B5EF4-FFF2-40B4-BE49-F238E27FC236}">
              <a16:creationId xmlns:a16="http://schemas.microsoft.com/office/drawing/2014/main" id="{00000000-0008-0000-0300-0000F6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1015" name="Text Box 8">
          <a:extLst>
            <a:ext uri="{FF2B5EF4-FFF2-40B4-BE49-F238E27FC236}">
              <a16:creationId xmlns:a16="http://schemas.microsoft.com/office/drawing/2014/main" id="{00000000-0008-0000-0300-0000F703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016" name="Text Box 11">
          <a:extLst>
            <a:ext uri="{FF2B5EF4-FFF2-40B4-BE49-F238E27FC236}">
              <a16:creationId xmlns:a16="http://schemas.microsoft.com/office/drawing/2014/main" id="{00000000-0008-0000-0300-0000F803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17" name="Text Box 9">
          <a:extLst>
            <a:ext uri="{FF2B5EF4-FFF2-40B4-BE49-F238E27FC236}">
              <a16:creationId xmlns:a16="http://schemas.microsoft.com/office/drawing/2014/main" id="{00000000-0008-0000-0300-0000F9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18" name="Text Box 11">
          <a:extLst>
            <a:ext uri="{FF2B5EF4-FFF2-40B4-BE49-F238E27FC236}">
              <a16:creationId xmlns:a16="http://schemas.microsoft.com/office/drawing/2014/main" id="{00000000-0008-0000-0300-0000FA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19" name="Text Box 8">
          <a:extLst>
            <a:ext uri="{FF2B5EF4-FFF2-40B4-BE49-F238E27FC236}">
              <a16:creationId xmlns:a16="http://schemas.microsoft.com/office/drawing/2014/main" id="{00000000-0008-0000-0300-0000FB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20" name="Text Box 9">
          <a:extLst>
            <a:ext uri="{FF2B5EF4-FFF2-40B4-BE49-F238E27FC236}">
              <a16:creationId xmlns:a16="http://schemas.microsoft.com/office/drawing/2014/main" id="{00000000-0008-0000-0300-0000FC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21" name="Text Box 11">
          <a:extLst>
            <a:ext uri="{FF2B5EF4-FFF2-40B4-BE49-F238E27FC236}">
              <a16:creationId xmlns:a16="http://schemas.microsoft.com/office/drawing/2014/main" id="{00000000-0008-0000-0300-0000FD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22" name="Text Box 8">
          <a:extLst>
            <a:ext uri="{FF2B5EF4-FFF2-40B4-BE49-F238E27FC236}">
              <a16:creationId xmlns:a16="http://schemas.microsoft.com/office/drawing/2014/main" id="{00000000-0008-0000-0300-0000FE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23" name="Text Box 9">
          <a:extLst>
            <a:ext uri="{FF2B5EF4-FFF2-40B4-BE49-F238E27FC236}">
              <a16:creationId xmlns:a16="http://schemas.microsoft.com/office/drawing/2014/main" id="{00000000-0008-0000-0300-0000FF03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24" name="Text Box 11">
          <a:extLst>
            <a:ext uri="{FF2B5EF4-FFF2-40B4-BE49-F238E27FC236}">
              <a16:creationId xmlns:a16="http://schemas.microsoft.com/office/drawing/2014/main" id="{00000000-0008-0000-0300-000000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25" name="Text Box 8">
          <a:extLst>
            <a:ext uri="{FF2B5EF4-FFF2-40B4-BE49-F238E27FC236}">
              <a16:creationId xmlns:a16="http://schemas.microsoft.com/office/drawing/2014/main" id="{00000000-0008-0000-0300-000001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26" name="Text Box 9">
          <a:extLst>
            <a:ext uri="{FF2B5EF4-FFF2-40B4-BE49-F238E27FC236}">
              <a16:creationId xmlns:a16="http://schemas.microsoft.com/office/drawing/2014/main" id="{00000000-0008-0000-0300-000002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27" name="Text Box 11">
          <a:extLst>
            <a:ext uri="{FF2B5EF4-FFF2-40B4-BE49-F238E27FC236}">
              <a16:creationId xmlns:a16="http://schemas.microsoft.com/office/drawing/2014/main" id="{00000000-0008-0000-0300-000003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28" name="Text Box 8">
          <a:extLst>
            <a:ext uri="{FF2B5EF4-FFF2-40B4-BE49-F238E27FC236}">
              <a16:creationId xmlns:a16="http://schemas.microsoft.com/office/drawing/2014/main" id="{00000000-0008-0000-0300-000004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29" name="Text Box 9">
          <a:extLst>
            <a:ext uri="{FF2B5EF4-FFF2-40B4-BE49-F238E27FC236}">
              <a16:creationId xmlns:a16="http://schemas.microsoft.com/office/drawing/2014/main" id="{00000000-0008-0000-0300-000005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30" name="Text Box 11">
          <a:extLst>
            <a:ext uri="{FF2B5EF4-FFF2-40B4-BE49-F238E27FC236}">
              <a16:creationId xmlns:a16="http://schemas.microsoft.com/office/drawing/2014/main" id="{00000000-0008-0000-0300-000006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31" name="Text Box 8">
          <a:extLst>
            <a:ext uri="{FF2B5EF4-FFF2-40B4-BE49-F238E27FC236}">
              <a16:creationId xmlns:a16="http://schemas.microsoft.com/office/drawing/2014/main" id="{00000000-0008-0000-0300-000007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32" name="Text Box 9">
          <a:extLst>
            <a:ext uri="{FF2B5EF4-FFF2-40B4-BE49-F238E27FC236}">
              <a16:creationId xmlns:a16="http://schemas.microsoft.com/office/drawing/2014/main" id="{00000000-0008-0000-0300-000008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33" name="Text Box 11">
          <a:extLst>
            <a:ext uri="{FF2B5EF4-FFF2-40B4-BE49-F238E27FC236}">
              <a16:creationId xmlns:a16="http://schemas.microsoft.com/office/drawing/2014/main" id="{00000000-0008-0000-0300-000009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34" name="Text Box 8">
          <a:extLst>
            <a:ext uri="{FF2B5EF4-FFF2-40B4-BE49-F238E27FC236}">
              <a16:creationId xmlns:a16="http://schemas.microsoft.com/office/drawing/2014/main" id="{00000000-0008-0000-0300-00000A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35" name="Text Box 9">
          <a:extLst>
            <a:ext uri="{FF2B5EF4-FFF2-40B4-BE49-F238E27FC236}">
              <a16:creationId xmlns:a16="http://schemas.microsoft.com/office/drawing/2014/main" id="{00000000-0008-0000-0300-00000B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36" name="Text Box 11">
          <a:extLst>
            <a:ext uri="{FF2B5EF4-FFF2-40B4-BE49-F238E27FC236}">
              <a16:creationId xmlns:a16="http://schemas.microsoft.com/office/drawing/2014/main" id="{00000000-0008-0000-0300-00000C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37" name="Text Box 8">
          <a:extLst>
            <a:ext uri="{FF2B5EF4-FFF2-40B4-BE49-F238E27FC236}">
              <a16:creationId xmlns:a16="http://schemas.microsoft.com/office/drawing/2014/main" id="{00000000-0008-0000-0300-00000D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38" name="Text Box 9">
          <a:extLst>
            <a:ext uri="{FF2B5EF4-FFF2-40B4-BE49-F238E27FC236}">
              <a16:creationId xmlns:a16="http://schemas.microsoft.com/office/drawing/2014/main" id="{00000000-0008-0000-0300-00000E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39" name="Text Box 11">
          <a:extLst>
            <a:ext uri="{FF2B5EF4-FFF2-40B4-BE49-F238E27FC236}">
              <a16:creationId xmlns:a16="http://schemas.microsoft.com/office/drawing/2014/main" id="{00000000-0008-0000-0300-00000F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40" name="Text Box 8">
          <a:extLst>
            <a:ext uri="{FF2B5EF4-FFF2-40B4-BE49-F238E27FC236}">
              <a16:creationId xmlns:a16="http://schemas.microsoft.com/office/drawing/2014/main" id="{00000000-0008-0000-0300-000010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41" name="Text Box 9">
          <a:extLst>
            <a:ext uri="{FF2B5EF4-FFF2-40B4-BE49-F238E27FC236}">
              <a16:creationId xmlns:a16="http://schemas.microsoft.com/office/drawing/2014/main" id="{00000000-0008-0000-0300-000011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42" name="Text Box 11">
          <a:extLst>
            <a:ext uri="{FF2B5EF4-FFF2-40B4-BE49-F238E27FC236}">
              <a16:creationId xmlns:a16="http://schemas.microsoft.com/office/drawing/2014/main" id="{00000000-0008-0000-0300-000012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43" name="Text Box 8">
          <a:extLst>
            <a:ext uri="{FF2B5EF4-FFF2-40B4-BE49-F238E27FC236}">
              <a16:creationId xmlns:a16="http://schemas.microsoft.com/office/drawing/2014/main" id="{00000000-0008-0000-0300-000013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44" name="Text Box 9">
          <a:extLst>
            <a:ext uri="{FF2B5EF4-FFF2-40B4-BE49-F238E27FC236}">
              <a16:creationId xmlns:a16="http://schemas.microsoft.com/office/drawing/2014/main" id="{00000000-0008-0000-0300-000014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45" name="Text Box 11">
          <a:extLst>
            <a:ext uri="{FF2B5EF4-FFF2-40B4-BE49-F238E27FC236}">
              <a16:creationId xmlns:a16="http://schemas.microsoft.com/office/drawing/2014/main" id="{00000000-0008-0000-0300-000015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46" name="Text Box 8">
          <a:extLst>
            <a:ext uri="{FF2B5EF4-FFF2-40B4-BE49-F238E27FC236}">
              <a16:creationId xmlns:a16="http://schemas.microsoft.com/office/drawing/2014/main" id="{00000000-0008-0000-0300-000016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47" name="Text Box 9">
          <a:extLst>
            <a:ext uri="{FF2B5EF4-FFF2-40B4-BE49-F238E27FC236}">
              <a16:creationId xmlns:a16="http://schemas.microsoft.com/office/drawing/2014/main" id="{00000000-0008-0000-0300-000017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48" name="Text Box 11">
          <a:extLst>
            <a:ext uri="{FF2B5EF4-FFF2-40B4-BE49-F238E27FC236}">
              <a16:creationId xmlns:a16="http://schemas.microsoft.com/office/drawing/2014/main" id="{00000000-0008-0000-0300-000018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49" name="Text Box 8">
          <a:extLst>
            <a:ext uri="{FF2B5EF4-FFF2-40B4-BE49-F238E27FC236}">
              <a16:creationId xmlns:a16="http://schemas.microsoft.com/office/drawing/2014/main" id="{00000000-0008-0000-0300-000019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50" name="Text Box 9">
          <a:extLst>
            <a:ext uri="{FF2B5EF4-FFF2-40B4-BE49-F238E27FC236}">
              <a16:creationId xmlns:a16="http://schemas.microsoft.com/office/drawing/2014/main" id="{00000000-0008-0000-0300-00001A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51" name="Text Box 11">
          <a:extLst>
            <a:ext uri="{FF2B5EF4-FFF2-40B4-BE49-F238E27FC236}">
              <a16:creationId xmlns:a16="http://schemas.microsoft.com/office/drawing/2014/main" id="{00000000-0008-0000-0300-00001B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1052" name="Text Box 8">
          <a:extLst>
            <a:ext uri="{FF2B5EF4-FFF2-40B4-BE49-F238E27FC236}">
              <a16:creationId xmlns:a16="http://schemas.microsoft.com/office/drawing/2014/main" id="{00000000-0008-0000-0300-00001C04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053" name="Text Box 11">
          <a:extLst>
            <a:ext uri="{FF2B5EF4-FFF2-40B4-BE49-F238E27FC236}">
              <a16:creationId xmlns:a16="http://schemas.microsoft.com/office/drawing/2014/main" id="{00000000-0008-0000-0300-00001D04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54" name="Text Box 8">
          <a:extLst>
            <a:ext uri="{FF2B5EF4-FFF2-40B4-BE49-F238E27FC236}">
              <a16:creationId xmlns:a16="http://schemas.microsoft.com/office/drawing/2014/main" id="{00000000-0008-0000-0300-00001E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55" name="Text Box 9">
          <a:extLst>
            <a:ext uri="{FF2B5EF4-FFF2-40B4-BE49-F238E27FC236}">
              <a16:creationId xmlns:a16="http://schemas.microsoft.com/office/drawing/2014/main" id="{00000000-0008-0000-0300-00001F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56" name="Text Box 11">
          <a:extLst>
            <a:ext uri="{FF2B5EF4-FFF2-40B4-BE49-F238E27FC236}">
              <a16:creationId xmlns:a16="http://schemas.microsoft.com/office/drawing/2014/main" id="{00000000-0008-0000-0300-000020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057" name="Text Box 8">
          <a:extLst>
            <a:ext uri="{FF2B5EF4-FFF2-40B4-BE49-F238E27FC236}">
              <a16:creationId xmlns:a16="http://schemas.microsoft.com/office/drawing/2014/main" id="{00000000-0008-0000-0300-00002104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058" name="Text Box 9">
          <a:extLst>
            <a:ext uri="{FF2B5EF4-FFF2-40B4-BE49-F238E27FC236}">
              <a16:creationId xmlns:a16="http://schemas.microsoft.com/office/drawing/2014/main" id="{00000000-0008-0000-0300-00002204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059" name="Text Box 11">
          <a:extLst>
            <a:ext uri="{FF2B5EF4-FFF2-40B4-BE49-F238E27FC236}">
              <a16:creationId xmlns:a16="http://schemas.microsoft.com/office/drawing/2014/main" id="{00000000-0008-0000-0300-00002304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60" name="Text Box 8">
          <a:extLst>
            <a:ext uri="{FF2B5EF4-FFF2-40B4-BE49-F238E27FC236}">
              <a16:creationId xmlns:a16="http://schemas.microsoft.com/office/drawing/2014/main" id="{00000000-0008-0000-0300-000024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61" name="Text Box 9">
          <a:extLst>
            <a:ext uri="{FF2B5EF4-FFF2-40B4-BE49-F238E27FC236}">
              <a16:creationId xmlns:a16="http://schemas.microsoft.com/office/drawing/2014/main" id="{00000000-0008-0000-0300-000025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62" name="Text Box 11">
          <a:extLst>
            <a:ext uri="{FF2B5EF4-FFF2-40B4-BE49-F238E27FC236}">
              <a16:creationId xmlns:a16="http://schemas.microsoft.com/office/drawing/2014/main" id="{00000000-0008-0000-0300-000026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063" name="Text Box 8">
          <a:extLst>
            <a:ext uri="{FF2B5EF4-FFF2-40B4-BE49-F238E27FC236}">
              <a16:creationId xmlns:a16="http://schemas.microsoft.com/office/drawing/2014/main" id="{00000000-0008-0000-0300-00002704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064" name="Text Box 9">
          <a:extLst>
            <a:ext uri="{FF2B5EF4-FFF2-40B4-BE49-F238E27FC236}">
              <a16:creationId xmlns:a16="http://schemas.microsoft.com/office/drawing/2014/main" id="{00000000-0008-0000-0300-00002804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065" name="Text Box 11">
          <a:extLst>
            <a:ext uri="{FF2B5EF4-FFF2-40B4-BE49-F238E27FC236}">
              <a16:creationId xmlns:a16="http://schemas.microsoft.com/office/drawing/2014/main" id="{00000000-0008-0000-0300-00002904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66" name="Text Box 8">
          <a:extLst>
            <a:ext uri="{FF2B5EF4-FFF2-40B4-BE49-F238E27FC236}">
              <a16:creationId xmlns:a16="http://schemas.microsoft.com/office/drawing/2014/main" id="{00000000-0008-0000-0300-00002A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67" name="Text Box 9">
          <a:extLst>
            <a:ext uri="{FF2B5EF4-FFF2-40B4-BE49-F238E27FC236}">
              <a16:creationId xmlns:a16="http://schemas.microsoft.com/office/drawing/2014/main" id="{00000000-0008-0000-0300-00002B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68" name="Text Box 11">
          <a:extLst>
            <a:ext uri="{FF2B5EF4-FFF2-40B4-BE49-F238E27FC236}">
              <a16:creationId xmlns:a16="http://schemas.microsoft.com/office/drawing/2014/main" id="{00000000-0008-0000-0300-00002C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1069" name="Text Box 8">
          <a:extLst>
            <a:ext uri="{FF2B5EF4-FFF2-40B4-BE49-F238E27FC236}">
              <a16:creationId xmlns:a16="http://schemas.microsoft.com/office/drawing/2014/main" id="{00000000-0008-0000-0300-00002D04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070" name="Text Box 11">
          <a:extLst>
            <a:ext uri="{FF2B5EF4-FFF2-40B4-BE49-F238E27FC236}">
              <a16:creationId xmlns:a16="http://schemas.microsoft.com/office/drawing/2014/main" id="{00000000-0008-0000-0300-00002E04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071" name="Text Box 11">
          <a:extLst>
            <a:ext uri="{FF2B5EF4-FFF2-40B4-BE49-F238E27FC236}">
              <a16:creationId xmlns:a16="http://schemas.microsoft.com/office/drawing/2014/main" id="{00000000-0008-0000-0300-00002F04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072" name="Text Box 11">
          <a:extLst>
            <a:ext uri="{FF2B5EF4-FFF2-40B4-BE49-F238E27FC236}">
              <a16:creationId xmlns:a16="http://schemas.microsoft.com/office/drawing/2014/main" id="{00000000-0008-0000-0300-00003004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073" name="Text Box 11">
          <a:extLst>
            <a:ext uri="{FF2B5EF4-FFF2-40B4-BE49-F238E27FC236}">
              <a16:creationId xmlns:a16="http://schemas.microsoft.com/office/drawing/2014/main" id="{00000000-0008-0000-0300-00003104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074" name="Text Box 11">
          <a:extLst>
            <a:ext uri="{FF2B5EF4-FFF2-40B4-BE49-F238E27FC236}">
              <a16:creationId xmlns:a16="http://schemas.microsoft.com/office/drawing/2014/main" id="{00000000-0008-0000-0300-00003204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075" name="Text Box 11">
          <a:extLst>
            <a:ext uri="{FF2B5EF4-FFF2-40B4-BE49-F238E27FC236}">
              <a16:creationId xmlns:a16="http://schemas.microsoft.com/office/drawing/2014/main" id="{00000000-0008-0000-0300-00003304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076" name="Text Box 11">
          <a:extLst>
            <a:ext uri="{FF2B5EF4-FFF2-40B4-BE49-F238E27FC236}">
              <a16:creationId xmlns:a16="http://schemas.microsoft.com/office/drawing/2014/main" id="{00000000-0008-0000-0300-00003404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077" name="Text Box 11">
          <a:extLst>
            <a:ext uri="{FF2B5EF4-FFF2-40B4-BE49-F238E27FC236}">
              <a16:creationId xmlns:a16="http://schemas.microsoft.com/office/drawing/2014/main" id="{00000000-0008-0000-0300-00003504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078" name="Text Box 11">
          <a:extLst>
            <a:ext uri="{FF2B5EF4-FFF2-40B4-BE49-F238E27FC236}">
              <a16:creationId xmlns:a16="http://schemas.microsoft.com/office/drawing/2014/main" id="{00000000-0008-0000-0300-00003604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1079" name="Text Box 8">
          <a:extLst>
            <a:ext uri="{FF2B5EF4-FFF2-40B4-BE49-F238E27FC236}">
              <a16:creationId xmlns:a16="http://schemas.microsoft.com/office/drawing/2014/main" id="{00000000-0008-0000-0300-00003704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080" name="Text Box 11">
          <a:extLst>
            <a:ext uri="{FF2B5EF4-FFF2-40B4-BE49-F238E27FC236}">
              <a16:creationId xmlns:a16="http://schemas.microsoft.com/office/drawing/2014/main" id="{00000000-0008-0000-0300-00003804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81" name="Text Box 8">
          <a:extLst>
            <a:ext uri="{FF2B5EF4-FFF2-40B4-BE49-F238E27FC236}">
              <a16:creationId xmlns:a16="http://schemas.microsoft.com/office/drawing/2014/main" id="{00000000-0008-0000-0300-000039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82" name="Text Box 9">
          <a:extLst>
            <a:ext uri="{FF2B5EF4-FFF2-40B4-BE49-F238E27FC236}">
              <a16:creationId xmlns:a16="http://schemas.microsoft.com/office/drawing/2014/main" id="{00000000-0008-0000-0300-00003A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83" name="Text Box 11">
          <a:extLst>
            <a:ext uri="{FF2B5EF4-FFF2-40B4-BE49-F238E27FC236}">
              <a16:creationId xmlns:a16="http://schemas.microsoft.com/office/drawing/2014/main" id="{00000000-0008-0000-0300-00003B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84" name="Text Box 8">
          <a:extLst>
            <a:ext uri="{FF2B5EF4-FFF2-40B4-BE49-F238E27FC236}">
              <a16:creationId xmlns:a16="http://schemas.microsoft.com/office/drawing/2014/main" id="{00000000-0008-0000-0300-00003C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85" name="Text Box 9">
          <a:extLst>
            <a:ext uri="{FF2B5EF4-FFF2-40B4-BE49-F238E27FC236}">
              <a16:creationId xmlns:a16="http://schemas.microsoft.com/office/drawing/2014/main" id="{00000000-0008-0000-0300-00003D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86" name="Text Box 11">
          <a:extLst>
            <a:ext uri="{FF2B5EF4-FFF2-40B4-BE49-F238E27FC236}">
              <a16:creationId xmlns:a16="http://schemas.microsoft.com/office/drawing/2014/main" id="{00000000-0008-0000-0300-00003E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87" name="Text Box 8">
          <a:extLst>
            <a:ext uri="{FF2B5EF4-FFF2-40B4-BE49-F238E27FC236}">
              <a16:creationId xmlns:a16="http://schemas.microsoft.com/office/drawing/2014/main" id="{00000000-0008-0000-0300-00003F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88" name="Text Box 9">
          <a:extLst>
            <a:ext uri="{FF2B5EF4-FFF2-40B4-BE49-F238E27FC236}">
              <a16:creationId xmlns:a16="http://schemas.microsoft.com/office/drawing/2014/main" id="{00000000-0008-0000-0300-000040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89" name="Text Box 11">
          <a:extLst>
            <a:ext uri="{FF2B5EF4-FFF2-40B4-BE49-F238E27FC236}">
              <a16:creationId xmlns:a16="http://schemas.microsoft.com/office/drawing/2014/main" id="{00000000-0008-0000-0300-000041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90" name="Text Box 8">
          <a:extLst>
            <a:ext uri="{FF2B5EF4-FFF2-40B4-BE49-F238E27FC236}">
              <a16:creationId xmlns:a16="http://schemas.microsoft.com/office/drawing/2014/main" id="{00000000-0008-0000-0300-000042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91" name="Text Box 9">
          <a:extLst>
            <a:ext uri="{FF2B5EF4-FFF2-40B4-BE49-F238E27FC236}">
              <a16:creationId xmlns:a16="http://schemas.microsoft.com/office/drawing/2014/main" id="{00000000-0008-0000-0300-000043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92" name="Text Box 11">
          <a:extLst>
            <a:ext uri="{FF2B5EF4-FFF2-40B4-BE49-F238E27FC236}">
              <a16:creationId xmlns:a16="http://schemas.microsoft.com/office/drawing/2014/main" id="{00000000-0008-0000-0300-000044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93" name="Text Box 8">
          <a:extLst>
            <a:ext uri="{FF2B5EF4-FFF2-40B4-BE49-F238E27FC236}">
              <a16:creationId xmlns:a16="http://schemas.microsoft.com/office/drawing/2014/main" id="{00000000-0008-0000-0300-000045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94" name="Text Box 9">
          <a:extLst>
            <a:ext uri="{FF2B5EF4-FFF2-40B4-BE49-F238E27FC236}">
              <a16:creationId xmlns:a16="http://schemas.microsoft.com/office/drawing/2014/main" id="{00000000-0008-0000-0300-000046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95" name="Text Box 11">
          <a:extLst>
            <a:ext uri="{FF2B5EF4-FFF2-40B4-BE49-F238E27FC236}">
              <a16:creationId xmlns:a16="http://schemas.microsoft.com/office/drawing/2014/main" id="{00000000-0008-0000-0300-000047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96" name="Text Box 8">
          <a:extLst>
            <a:ext uri="{FF2B5EF4-FFF2-40B4-BE49-F238E27FC236}">
              <a16:creationId xmlns:a16="http://schemas.microsoft.com/office/drawing/2014/main" id="{00000000-0008-0000-0300-000048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97" name="Text Box 9">
          <a:extLst>
            <a:ext uri="{FF2B5EF4-FFF2-40B4-BE49-F238E27FC236}">
              <a16:creationId xmlns:a16="http://schemas.microsoft.com/office/drawing/2014/main" id="{00000000-0008-0000-0300-000049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98" name="Text Box 11">
          <a:extLst>
            <a:ext uri="{FF2B5EF4-FFF2-40B4-BE49-F238E27FC236}">
              <a16:creationId xmlns:a16="http://schemas.microsoft.com/office/drawing/2014/main" id="{00000000-0008-0000-0300-00004A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099" name="Text Box 11">
          <a:extLst>
            <a:ext uri="{FF2B5EF4-FFF2-40B4-BE49-F238E27FC236}">
              <a16:creationId xmlns:a16="http://schemas.microsoft.com/office/drawing/2014/main" id="{00000000-0008-0000-0300-00004B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00" name="Text Box 9">
          <a:extLst>
            <a:ext uri="{FF2B5EF4-FFF2-40B4-BE49-F238E27FC236}">
              <a16:creationId xmlns:a16="http://schemas.microsoft.com/office/drawing/2014/main" id="{00000000-0008-0000-0300-00004C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01" name="Text Box 11">
          <a:extLst>
            <a:ext uri="{FF2B5EF4-FFF2-40B4-BE49-F238E27FC236}">
              <a16:creationId xmlns:a16="http://schemas.microsoft.com/office/drawing/2014/main" id="{00000000-0008-0000-0300-00004D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02" name="Text Box 8">
          <a:extLst>
            <a:ext uri="{FF2B5EF4-FFF2-40B4-BE49-F238E27FC236}">
              <a16:creationId xmlns:a16="http://schemas.microsoft.com/office/drawing/2014/main" id="{00000000-0008-0000-0300-00004E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03" name="Text Box 9">
          <a:extLst>
            <a:ext uri="{FF2B5EF4-FFF2-40B4-BE49-F238E27FC236}">
              <a16:creationId xmlns:a16="http://schemas.microsoft.com/office/drawing/2014/main" id="{00000000-0008-0000-0300-00004F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04" name="Text Box 11">
          <a:extLst>
            <a:ext uri="{FF2B5EF4-FFF2-40B4-BE49-F238E27FC236}">
              <a16:creationId xmlns:a16="http://schemas.microsoft.com/office/drawing/2014/main" id="{00000000-0008-0000-0300-000050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05" name="Text Box 8">
          <a:extLst>
            <a:ext uri="{FF2B5EF4-FFF2-40B4-BE49-F238E27FC236}">
              <a16:creationId xmlns:a16="http://schemas.microsoft.com/office/drawing/2014/main" id="{00000000-0008-0000-0300-000051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06" name="Text Box 9">
          <a:extLst>
            <a:ext uri="{FF2B5EF4-FFF2-40B4-BE49-F238E27FC236}">
              <a16:creationId xmlns:a16="http://schemas.microsoft.com/office/drawing/2014/main" id="{00000000-0008-0000-0300-000052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07" name="Text Box 11">
          <a:extLst>
            <a:ext uri="{FF2B5EF4-FFF2-40B4-BE49-F238E27FC236}">
              <a16:creationId xmlns:a16="http://schemas.microsoft.com/office/drawing/2014/main" id="{00000000-0008-0000-0300-000053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08" name="Text Box 8">
          <a:extLst>
            <a:ext uri="{FF2B5EF4-FFF2-40B4-BE49-F238E27FC236}">
              <a16:creationId xmlns:a16="http://schemas.microsoft.com/office/drawing/2014/main" id="{00000000-0008-0000-0300-000054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09" name="Text Box 9">
          <a:extLst>
            <a:ext uri="{FF2B5EF4-FFF2-40B4-BE49-F238E27FC236}">
              <a16:creationId xmlns:a16="http://schemas.microsoft.com/office/drawing/2014/main" id="{00000000-0008-0000-0300-000055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10" name="Text Box 11">
          <a:extLst>
            <a:ext uri="{FF2B5EF4-FFF2-40B4-BE49-F238E27FC236}">
              <a16:creationId xmlns:a16="http://schemas.microsoft.com/office/drawing/2014/main" id="{00000000-0008-0000-0300-000056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11" name="Text Box 8">
          <a:extLst>
            <a:ext uri="{FF2B5EF4-FFF2-40B4-BE49-F238E27FC236}">
              <a16:creationId xmlns:a16="http://schemas.microsoft.com/office/drawing/2014/main" id="{00000000-0008-0000-0300-000057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12" name="Text Box 9">
          <a:extLst>
            <a:ext uri="{FF2B5EF4-FFF2-40B4-BE49-F238E27FC236}">
              <a16:creationId xmlns:a16="http://schemas.microsoft.com/office/drawing/2014/main" id="{00000000-0008-0000-0300-000058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13" name="Text Box 11">
          <a:extLst>
            <a:ext uri="{FF2B5EF4-FFF2-40B4-BE49-F238E27FC236}">
              <a16:creationId xmlns:a16="http://schemas.microsoft.com/office/drawing/2014/main" id="{00000000-0008-0000-0300-000059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14" name="Text Box 8">
          <a:extLst>
            <a:ext uri="{FF2B5EF4-FFF2-40B4-BE49-F238E27FC236}">
              <a16:creationId xmlns:a16="http://schemas.microsoft.com/office/drawing/2014/main" id="{00000000-0008-0000-0300-00005A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15" name="Text Box 9">
          <a:extLst>
            <a:ext uri="{FF2B5EF4-FFF2-40B4-BE49-F238E27FC236}">
              <a16:creationId xmlns:a16="http://schemas.microsoft.com/office/drawing/2014/main" id="{00000000-0008-0000-0300-00005B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16" name="Text Box 11">
          <a:extLst>
            <a:ext uri="{FF2B5EF4-FFF2-40B4-BE49-F238E27FC236}">
              <a16:creationId xmlns:a16="http://schemas.microsoft.com/office/drawing/2014/main" id="{00000000-0008-0000-0300-00005C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17" name="Text Box 8">
          <a:extLst>
            <a:ext uri="{FF2B5EF4-FFF2-40B4-BE49-F238E27FC236}">
              <a16:creationId xmlns:a16="http://schemas.microsoft.com/office/drawing/2014/main" id="{00000000-0008-0000-0300-00005D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18" name="Text Box 9">
          <a:extLst>
            <a:ext uri="{FF2B5EF4-FFF2-40B4-BE49-F238E27FC236}">
              <a16:creationId xmlns:a16="http://schemas.microsoft.com/office/drawing/2014/main" id="{00000000-0008-0000-0300-00005E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19" name="Text Box 11">
          <a:extLst>
            <a:ext uri="{FF2B5EF4-FFF2-40B4-BE49-F238E27FC236}">
              <a16:creationId xmlns:a16="http://schemas.microsoft.com/office/drawing/2014/main" id="{00000000-0008-0000-0300-00005F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20" name="Text Box 8">
          <a:extLst>
            <a:ext uri="{FF2B5EF4-FFF2-40B4-BE49-F238E27FC236}">
              <a16:creationId xmlns:a16="http://schemas.microsoft.com/office/drawing/2014/main" id="{00000000-0008-0000-0300-000060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21" name="Text Box 9">
          <a:extLst>
            <a:ext uri="{FF2B5EF4-FFF2-40B4-BE49-F238E27FC236}">
              <a16:creationId xmlns:a16="http://schemas.microsoft.com/office/drawing/2014/main" id="{00000000-0008-0000-0300-000061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22" name="Text Box 11">
          <a:extLst>
            <a:ext uri="{FF2B5EF4-FFF2-40B4-BE49-F238E27FC236}">
              <a16:creationId xmlns:a16="http://schemas.microsoft.com/office/drawing/2014/main" id="{00000000-0008-0000-0300-000062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23" name="Text Box 8">
          <a:extLst>
            <a:ext uri="{FF2B5EF4-FFF2-40B4-BE49-F238E27FC236}">
              <a16:creationId xmlns:a16="http://schemas.microsoft.com/office/drawing/2014/main" id="{00000000-0008-0000-0300-000063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24" name="Text Box 9">
          <a:extLst>
            <a:ext uri="{FF2B5EF4-FFF2-40B4-BE49-F238E27FC236}">
              <a16:creationId xmlns:a16="http://schemas.microsoft.com/office/drawing/2014/main" id="{00000000-0008-0000-0300-000064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25" name="Text Box 11">
          <a:extLst>
            <a:ext uri="{FF2B5EF4-FFF2-40B4-BE49-F238E27FC236}">
              <a16:creationId xmlns:a16="http://schemas.microsoft.com/office/drawing/2014/main" id="{00000000-0008-0000-0300-000065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26" name="Text Box 8">
          <a:extLst>
            <a:ext uri="{FF2B5EF4-FFF2-40B4-BE49-F238E27FC236}">
              <a16:creationId xmlns:a16="http://schemas.microsoft.com/office/drawing/2014/main" id="{00000000-0008-0000-0300-000066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27" name="Text Box 9">
          <a:extLst>
            <a:ext uri="{FF2B5EF4-FFF2-40B4-BE49-F238E27FC236}">
              <a16:creationId xmlns:a16="http://schemas.microsoft.com/office/drawing/2014/main" id="{00000000-0008-0000-0300-000067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28" name="Text Box 11">
          <a:extLst>
            <a:ext uri="{FF2B5EF4-FFF2-40B4-BE49-F238E27FC236}">
              <a16:creationId xmlns:a16="http://schemas.microsoft.com/office/drawing/2014/main" id="{00000000-0008-0000-0300-000068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29" name="Text Box 8">
          <a:extLst>
            <a:ext uri="{FF2B5EF4-FFF2-40B4-BE49-F238E27FC236}">
              <a16:creationId xmlns:a16="http://schemas.microsoft.com/office/drawing/2014/main" id="{00000000-0008-0000-0300-000069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30" name="Text Box 9">
          <a:extLst>
            <a:ext uri="{FF2B5EF4-FFF2-40B4-BE49-F238E27FC236}">
              <a16:creationId xmlns:a16="http://schemas.microsoft.com/office/drawing/2014/main" id="{00000000-0008-0000-0300-00006A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31" name="Text Box 11">
          <a:extLst>
            <a:ext uri="{FF2B5EF4-FFF2-40B4-BE49-F238E27FC236}">
              <a16:creationId xmlns:a16="http://schemas.microsoft.com/office/drawing/2014/main" id="{00000000-0008-0000-0300-00006B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32" name="Text Box 8">
          <a:extLst>
            <a:ext uri="{FF2B5EF4-FFF2-40B4-BE49-F238E27FC236}">
              <a16:creationId xmlns:a16="http://schemas.microsoft.com/office/drawing/2014/main" id="{00000000-0008-0000-0300-00006C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33" name="Text Box 9">
          <a:extLst>
            <a:ext uri="{FF2B5EF4-FFF2-40B4-BE49-F238E27FC236}">
              <a16:creationId xmlns:a16="http://schemas.microsoft.com/office/drawing/2014/main" id="{00000000-0008-0000-0300-00006D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34" name="Text Box 11">
          <a:extLst>
            <a:ext uri="{FF2B5EF4-FFF2-40B4-BE49-F238E27FC236}">
              <a16:creationId xmlns:a16="http://schemas.microsoft.com/office/drawing/2014/main" id="{00000000-0008-0000-0300-00006E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1135" name="Text Box 8">
          <a:extLst>
            <a:ext uri="{FF2B5EF4-FFF2-40B4-BE49-F238E27FC236}">
              <a16:creationId xmlns:a16="http://schemas.microsoft.com/office/drawing/2014/main" id="{00000000-0008-0000-0300-00006F04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136" name="Text Box 11">
          <a:extLst>
            <a:ext uri="{FF2B5EF4-FFF2-40B4-BE49-F238E27FC236}">
              <a16:creationId xmlns:a16="http://schemas.microsoft.com/office/drawing/2014/main" id="{00000000-0008-0000-0300-00007004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37" name="Text Box 8">
          <a:extLst>
            <a:ext uri="{FF2B5EF4-FFF2-40B4-BE49-F238E27FC236}">
              <a16:creationId xmlns:a16="http://schemas.microsoft.com/office/drawing/2014/main" id="{00000000-0008-0000-0300-000071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38" name="Text Box 9">
          <a:extLst>
            <a:ext uri="{FF2B5EF4-FFF2-40B4-BE49-F238E27FC236}">
              <a16:creationId xmlns:a16="http://schemas.microsoft.com/office/drawing/2014/main" id="{00000000-0008-0000-0300-000072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39" name="Text Box 11">
          <a:extLst>
            <a:ext uri="{FF2B5EF4-FFF2-40B4-BE49-F238E27FC236}">
              <a16:creationId xmlns:a16="http://schemas.microsoft.com/office/drawing/2014/main" id="{00000000-0008-0000-0300-000073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48</xdr:row>
      <xdr:rowOff>0</xdr:rowOff>
    </xdr:from>
    <xdr:to>
      <xdr:col>1</xdr:col>
      <xdr:colOff>152400</xdr:colOff>
      <xdr:row>48</xdr:row>
      <xdr:rowOff>28575</xdr:rowOff>
    </xdr:to>
    <xdr:sp macro="" textlink="">
      <xdr:nvSpPr>
        <xdr:cNvPr id="1140" name="Text Box 11">
          <a:extLst>
            <a:ext uri="{FF2B5EF4-FFF2-40B4-BE49-F238E27FC236}">
              <a16:creationId xmlns:a16="http://schemas.microsoft.com/office/drawing/2014/main" id="{00000000-0008-0000-0300-000074040000}"/>
            </a:ext>
          </a:extLst>
        </xdr:cNvPr>
        <xdr:cNvSpPr txBox="1">
          <a:spLocks noChangeArrowheads="1"/>
        </xdr:cNvSpPr>
      </xdr:nvSpPr>
      <xdr:spPr bwMode="auto">
        <a:xfrm>
          <a:off x="5143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141" name="Text Box 8">
          <a:extLst>
            <a:ext uri="{FF2B5EF4-FFF2-40B4-BE49-F238E27FC236}">
              <a16:creationId xmlns:a16="http://schemas.microsoft.com/office/drawing/2014/main" id="{00000000-0008-0000-0300-00007504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142" name="Text Box 9">
          <a:extLst>
            <a:ext uri="{FF2B5EF4-FFF2-40B4-BE49-F238E27FC236}">
              <a16:creationId xmlns:a16="http://schemas.microsoft.com/office/drawing/2014/main" id="{00000000-0008-0000-0300-00007604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143" name="Text Box 11">
          <a:extLst>
            <a:ext uri="{FF2B5EF4-FFF2-40B4-BE49-F238E27FC236}">
              <a16:creationId xmlns:a16="http://schemas.microsoft.com/office/drawing/2014/main" id="{00000000-0008-0000-0300-00007704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44" name="Text Box 8">
          <a:extLst>
            <a:ext uri="{FF2B5EF4-FFF2-40B4-BE49-F238E27FC236}">
              <a16:creationId xmlns:a16="http://schemas.microsoft.com/office/drawing/2014/main" id="{00000000-0008-0000-0300-000078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45" name="Text Box 9">
          <a:extLst>
            <a:ext uri="{FF2B5EF4-FFF2-40B4-BE49-F238E27FC236}">
              <a16:creationId xmlns:a16="http://schemas.microsoft.com/office/drawing/2014/main" id="{00000000-0008-0000-0300-000079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46" name="Text Box 11">
          <a:extLst>
            <a:ext uri="{FF2B5EF4-FFF2-40B4-BE49-F238E27FC236}">
              <a16:creationId xmlns:a16="http://schemas.microsoft.com/office/drawing/2014/main" id="{00000000-0008-0000-0300-00007A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147" name="Text Box 8">
          <a:extLst>
            <a:ext uri="{FF2B5EF4-FFF2-40B4-BE49-F238E27FC236}">
              <a16:creationId xmlns:a16="http://schemas.microsoft.com/office/drawing/2014/main" id="{00000000-0008-0000-0300-00007B04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148" name="Text Box 9">
          <a:extLst>
            <a:ext uri="{FF2B5EF4-FFF2-40B4-BE49-F238E27FC236}">
              <a16:creationId xmlns:a16="http://schemas.microsoft.com/office/drawing/2014/main" id="{00000000-0008-0000-0300-00007C04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149" name="Text Box 11">
          <a:extLst>
            <a:ext uri="{FF2B5EF4-FFF2-40B4-BE49-F238E27FC236}">
              <a16:creationId xmlns:a16="http://schemas.microsoft.com/office/drawing/2014/main" id="{00000000-0008-0000-0300-00007D04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50" name="Text Box 8">
          <a:extLst>
            <a:ext uri="{FF2B5EF4-FFF2-40B4-BE49-F238E27FC236}">
              <a16:creationId xmlns:a16="http://schemas.microsoft.com/office/drawing/2014/main" id="{00000000-0008-0000-0300-00007E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51" name="Text Box 9">
          <a:extLst>
            <a:ext uri="{FF2B5EF4-FFF2-40B4-BE49-F238E27FC236}">
              <a16:creationId xmlns:a16="http://schemas.microsoft.com/office/drawing/2014/main" id="{00000000-0008-0000-0300-00007F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52" name="Text Box 11">
          <a:extLst>
            <a:ext uri="{FF2B5EF4-FFF2-40B4-BE49-F238E27FC236}">
              <a16:creationId xmlns:a16="http://schemas.microsoft.com/office/drawing/2014/main" id="{00000000-0008-0000-0300-000080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1153" name="Text Box 8">
          <a:extLst>
            <a:ext uri="{FF2B5EF4-FFF2-40B4-BE49-F238E27FC236}">
              <a16:creationId xmlns:a16="http://schemas.microsoft.com/office/drawing/2014/main" id="{00000000-0008-0000-0300-00008104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154" name="Text Box 11">
          <a:extLst>
            <a:ext uri="{FF2B5EF4-FFF2-40B4-BE49-F238E27FC236}">
              <a16:creationId xmlns:a16="http://schemas.microsoft.com/office/drawing/2014/main" id="{00000000-0008-0000-0300-00008204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155" name="Text Box 11">
          <a:extLst>
            <a:ext uri="{FF2B5EF4-FFF2-40B4-BE49-F238E27FC236}">
              <a16:creationId xmlns:a16="http://schemas.microsoft.com/office/drawing/2014/main" id="{00000000-0008-0000-0300-00008304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156" name="Text Box 11">
          <a:extLst>
            <a:ext uri="{FF2B5EF4-FFF2-40B4-BE49-F238E27FC236}">
              <a16:creationId xmlns:a16="http://schemas.microsoft.com/office/drawing/2014/main" id="{00000000-0008-0000-0300-00008404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157" name="Text Box 11">
          <a:extLst>
            <a:ext uri="{FF2B5EF4-FFF2-40B4-BE49-F238E27FC236}">
              <a16:creationId xmlns:a16="http://schemas.microsoft.com/office/drawing/2014/main" id="{00000000-0008-0000-0300-00008504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158" name="Text Box 11">
          <a:extLst>
            <a:ext uri="{FF2B5EF4-FFF2-40B4-BE49-F238E27FC236}">
              <a16:creationId xmlns:a16="http://schemas.microsoft.com/office/drawing/2014/main" id="{00000000-0008-0000-0300-00008604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159" name="Text Box 11">
          <a:extLst>
            <a:ext uri="{FF2B5EF4-FFF2-40B4-BE49-F238E27FC236}">
              <a16:creationId xmlns:a16="http://schemas.microsoft.com/office/drawing/2014/main" id="{00000000-0008-0000-0300-00008704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160" name="Text Box 11">
          <a:extLst>
            <a:ext uri="{FF2B5EF4-FFF2-40B4-BE49-F238E27FC236}">
              <a16:creationId xmlns:a16="http://schemas.microsoft.com/office/drawing/2014/main" id="{00000000-0008-0000-0300-00008804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161" name="Text Box 11">
          <a:extLst>
            <a:ext uri="{FF2B5EF4-FFF2-40B4-BE49-F238E27FC236}">
              <a16:creationId xmlns:a16="http://schemas.microsoft.com/office/drawing/2014/main" id="{00000000-0008-0000-0300-00008904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162" name="Text Box 11">
          <a:extLst>
            <a:ext uri="{FF2B5EF4-FFF2-40B4-BE49-F238E27FC236}">
              <a16:creationId xmlns:a16="http://schemas.microsoft.com/office/drawing/2014/main" id="{00000000-0008-0000-0300-00008A04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1163" name="Text Box 8">
          <a:extLst>
            <a:ext uri="{FF2B5EF4-FFF2-40B4-BE49-F238E27FC236}">
              <a16:creationId xmlns:a16="http://schemas.microsoft.com/office/drawing/2014/main" id="{00000000-0008-0000-0300-00008B04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164" name="Text Box 11">
          <a:extLst>
            <a:ext uri="{FF2B5EF4-FFF2-40B4-BE49-F238E27FC236}">
              <a16:creationId xmlns:a16="http://schemas.microsoft.com/office/drawing/2014/main" id="{00000000-0008-0000-0300-00008C04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65" name="Text Box 9">
          <a:extLst>
            <a:ext uri="{FF2B5EF4-FFF2-40B4-BE49-F238E27FC236}">
              <a16:creationId xmlns:a16="http://schemas.microsoft.com/office/drawing/2014/main" id="{00000000-0008-0000-0300-00008D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66" name="Text Box 11">
          <a:extLst>
            <a:ext uri="{FF2B5EF4-FFF2-40B4-BE49-F238E27FC236}">
              <a16:creationId xmlns:a16="http://schemas.microsoft.com/office/drawing/2014/main" id="{00000000-0008-0000-0300-00008E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67" name="Text Box 8">
          <a:extLst>
            <a:ext uri="{FF2B5EF4-FFF2-40B4-BE49-F238E27FC236}">
              <a16:creationId xmlns:a16="http://schemas.microsoft.com/office/drawing/2014/main" id="{00000000-0008-0000-0300-00008F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68" name="Text Box 9">
          <a:extLst>
            <a:ext uri="{FF2B5EF4-FFF2-40B4-BE49-F238E27FC236}">
              <a16:creationId xmlns:a16="http://schemas.microsoft.com/office/drawing/2014/main" id="{00000000-0008-0000-0300-000090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69" name="Text Box 11">
          <a:extLst>
            <a:ext uri="{FF2B5EF4-FFF2-40B4-BE49-F238E27FC236}">
              <a16:creationId xmlns:a16="http://schemas.microsoft.com/office/drawing/2014/main" id="{00000000-0008-0000-0300-000091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70" name="Text Box 8">
          <a:extLst>
            <a:ext uri="{FF2B5EF4-FFF2-40B4-BE49-F238E27FC236}">
              <a16:creationId xmlns:a16="http://schemas.microsoft.com/office/drawing/2014/main" id="{00000000-0008-0000-0300-000092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71" name="Text Box 9">
          <a:extLst>
            <a:ext uri="{FF2B5EF4-FFF2-40B4-BE49-F238E27FC236}">
              <a16:creationId xmlns:a16="http://schemas.microsoft.com/office/drawing/2014/main" id="{00000000-0008-0000-0300-000093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72" name="Text Box 11">
          <a:extLst>
            <a:ext uri="{FF2B5EF4-FFF2-40B4-BE49-F238E27FC236}">
              <a16:creationId xmlns:a16="http://schemas.microsoft.com/office/drawing/2014/main" id="{00000000-0008-0000-0300-000094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73" name="Text Box 8">
          <a:extLst>
            <a:ext uri="{FF2B5EF4-FFF2-40B4-BE49-F238E27FC236}">
              <a16:creationId xmlns:a16="http://schemas.microsoft.com/office/drawing/2014/main" id="{00000000-0008-0000-0300-000095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74" name="Text Box 9">
          <a:extLst>
            <a:ext uri="{FF2B5EF4-FFF2-40B4-BE49-F238E27FC236}">
              <a16:creationId xmlns:a16="http://schemas.microsoft.com/office/drawing/2014/main" id="{00000000-0008-0000-0300-000096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75" name="Text Box 11">
          <a:extLst>
            <a:ext uri="{FF2B5EF4-FFF2-40B4-BE49-F238E27FC236}">
              <a16:creationId xmlns:a16="http://schemas.microsoft.com/office/drawing/2014/main" id="{00000000-0008-0000-0300-000097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76" name="Text Box 8">
          <a:extLst>
            <a:ext uri="{FF2B5EF4-FFF2-40B4-BE49-F238E27FC236}">
              <a16:creationId xmlns:a16="http://schemas.microsoft.com/office/drawing/2014/main" id="{00000000-0008-0000-0300-000098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77" name="Text Box 9">
          <a:extLst>
            <a:ext uri="{FF2B5EF4-FFF2-40B4-BE49-F238E27FC236}">
              <a16:creationId xmlns:a16="http://schemas.microsoft.com/office/drawing/2014/main" id="{00000000-0008-0000-0300-000099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78" name="Text Box 11">
          <a:extLst>
            <a:ext uri="{FF2B5EF4-FFF2-40B4-BE49-F238E27FC236}">
              <a16:creationId xmlns:a16="http://schemas.microsoft.com/office/drawing/2014/main" id="{00000000-0008-0000-0300-00009A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79" name="Text Box 8">
          <a:extLst>
            <a:ext uri="{FF2B5EF4-FFF2-40B4-BE49-F238E27FC236}">
              <a16:creationId xmlns:a16="http://schemas.microsoft.com/office/drawing/2014/main" id="{00000000-0008-0000-0300-00009B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80" name="Text Box 9">
          <a:extLst>
            <a:ext uri="{FF2B5EF4-FFF2-40B4-BE49-F238E27FC236}">
              <a16:creationId xmlns:a16="http://schemas.microsoft.com/office/drawing/2014/main" id="{00000000-0008-0000-0300-00009C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81" name="Text Box 11">
          <a:extLst>
            <a:ext uri="{FF2B5EF4-FFF2-40B4-BE49-F238E27FC236}">
              <a16:creationId xmlns:a16="http://schemas.microsoft.com/office/drawing/2014/main" id="{00000000-0008-0000-0300-00009D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82" name="Text Box 8">
          <a:extLst>
            <a:ext uri="{FF2B5EF4-FFF2-40B4-BE49-F238E27FC236}">
              <a16:creationId xmlns:a16="http://schemas.microsoft.com/office/drawing/2014/main" id="{00000000-0008-0000-0300-00009E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83" name="Text Box 9">
          <a:extLst>
            <a:ext uri="{FF2B5EF4-FFF2-40B4-BE49-F238E27FC236}">
              <a16:creationId xmlns:a16="http://schemas.microsoft.com/office/drawing/2014/main" id="{00000000-0008-0000-0300-00009F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84" name="Text Box 11">
          <a:extLst>
            <a:ext uri="{FF2B5EF4-FFF2-40B4-BE49-F238E27FC236}">
              <a16:creationId xmlns:a16="http://schemas.microsoft.com/office/drawing/2014/main" id="{00000000-0008-0000-0300-0000A0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85" name="Text Box 8">
          <a:extLst>
            <a:ext uri="{FF2B5EF4-FFF2-40B4-BE49-F238E27FC236}">
              <a16:creationId xmlns:a16="http://schemas.microsoft.com/office/drawing/2014/main" id="{00000000-0008-0000-0300-0000A1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86" name="Text Box 9">
          <a:extLst>
            <a:ext uri="{FF2B5EF4-FFF2-40B4-BE49-F238E27FC236}">
              <a16:creationId xmlns:a16="http://schemas.microsoft.com/office/drawing/2014/main" id="{00000000-0008-0000-0300-0000A2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87" name="Text Box 11">
          <a:extLst>
            <a:ext uri="{FF2B5EF4-FFF2-40B4-BE49-F238E27FC236}">
              <a16:creationId xmlns:a16="http://schemas.microsoft.com/office/drawing/2014/main" id="{00000000-0008-0000-0300-0000A3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88" name="Text Box 8">
          <a:extLst>
            <a:ext uri="{FF2B5EF4-FFF2-40B4-BE49-F238E27FC236}">
              <a16:creationId xmlns:a16="http://schemas.microsoft.com/office/drawing/2014/main" id="{00000000-0008-0000-0300-0000A4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89" name="Text Box 9">
          <a:extLst>
            <a:ext uri="{FF2B5EF4-FFF2-40B4-BE49-F238E27FC236}">
              <a16:creationId xmlns:a16="http://schemas.microsoft.com/office/drawing/2014/main" id="{00000000-0008-0000-0300-0000A5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90" name="Text Box 11">
          <a:extLst>
            <a:ext uri="{FF2B5EF4-FFF2-40B4-BE49-F238E27FC236}">
              <a16:creationId xmlns:a16="http://schemas.microsoft.com/office/drawing/2014/main" id="{00000000-0008-0000-0300-0000A6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91" name="Text Box 8">
          <a:extLst>
            <a:ext uri="{FF2B5EF4-FFF2-40B4-BE49-F238E27FC236}">
              <a16:creationId xmlns:a16="http://schemas.microsoft.com/office/drawing/2014/main" id="{00000000-0008-0000-0300-0000A7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92" name="Text Box 9">
          <a:extLst>
            <a:ext uri="{FF2B5EF4-FFF2-40B4-BE49-F238E27FC236}">
              <a16:creationId xmlns:a16="http://schemas.microsoft.com/office/drawing/2014/main" id="{00000000-0008-0000-0300-0000A8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93" name="Text Box 11">
          <a:extLst>
            <a:ext uri="{FF2B5EF4-FFF2-40B4-BE49-F238E27FC236}">
              <a16:creationId xmlns:a16="http://schemas.microsoft.com/office/drawing/2014/main" id="{00000000-0008-0000-0300-0000A9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94" name="Text Box 8">
          <a:extLst>
            <a:ext uri="{FF2B5EF4-FFF2-40B4-BE49-F238E27FC236}">
              <a16:creationId xmlns:a16="http://schemas.microsoft.com/office/drawing/2014/main" id="{00000000-0008-0000-0300-0000AA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95" name="Text Box 9">
          <a:extLst>
            <a:ext uri="{FF2B5EF4-FFF2-40B4-BE49-F238E27FC236}">
              <a16:creationId xmlns:a16="http://schemas.microsoft.com/office/drawing/2014/main" id="{00000000-0008-0000-0300-0000AB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96" name="Text Box 11">
          <a:extLst>
            <a:ext uri="{FF2B5EF4-FFF2-40B4-BE49-F238E27FC236}">
              <a16:creationId xmlns:a16="http://schemas.microsoft.com/office/drawing/2014/main" id="{00000000-0008-0000-0300-0000AC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97" name="Text Box 8">
          <a:extLst>
            <a:ext uri="{FF2B5EF4-FFF2-40B4-BE49-F238E27FC236}">
              <a16:creationId xmlns:a16="http://schemas.microsoft.com/office/drawing/2014/main" id="{00000000-0008-0000-0300-0000AD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98" name="Text Box 9">
          <a:extLst>
            <a:ext uri="{FF2B5EF4-FFF2-40B4-BE49-F238E27FC236}">
              <a16:creationId xmlns:a16="http://schemas.microsoft.com/office/drawing/2014/main" id="{00000000-0008-0000-0300-0000AE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199" name="Text Box 11">
          <a:extLst>
            <a:ext uri="{FF2B5EF4-FFF2-40B4-BE49-F238E27FC236}">
              <a16:creationId xmlns:a16="http://schemas.microsoft.com/office/drawing/2014/main" id="{00000000-0008-0000-0300-0000AF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1200" name="Text Box 8">
          <a:extLst>
            <a:ext uri="{FF2B5EF4-FFF2-40B4-BE49-F238E27FC236}">
              <a16:creationId xmlns:a16="http://schemas.microsoft.com/office/drawing/2014/main" id="{00000000-0008-0000-0300-0000B004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201" name="Text Box 11">
          <a:extLst>
            <a:ext uri="{FF2B5EF4-FFF2-40B4-BE49-F238E27FC236}">
              <a16:creationId xmlns:a16="http://schemas.microsoft.com/office/drawing/2014/main" id="{00000000-0008-0000-0300-0000B104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02" name="Text Box 8">
          <a:extLst>
            <a:ext uri="{FF2B5EF4-FFF2-40B4-BE49-F238E27FC236}">
              <a16:creationId xmlns:a16="http://schemas.microsoft.com/office/drawing/2014/main" id="{00000000-0008-0000-0300-0000B2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03" name="Text Box 9">
          <a:extLst>
            <a:ext uri="{FF2B5EF4-FFF2-40B4-BE49-F238E27FC236}">
              <a16:creationId xmlns:a16="http://schemas.microsoft.com/office/drawing/2014/main" id="{00000000-0008-0000-0300-0000B3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04" name="Text Box 11">
          <a:extLst>
            <a:ext uri="{FF2B5EF4-FFF2-40B4-BE49-F238E27FC236}">
              <a16:creationId xmlns:a16="http://schemas.microsoft.com/office/drawing/2014/main" id="{00000000-0008-0000-0300-0000B4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205" name="Text Box 8">
          <a:extLst>
            <a:ext uri="{FF2B5EF4-FFF2-40B4-BE49-F238E27FC236}">
              <a16:creationId xmlns:a16="http://schemas.microsoft.com/office/drawing/2014/main" id="{00000000-0008-0000-0300-0000B504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206" name="Text Box 9">
          <a:extLst>
            <a:ext uri="{FF2B5EF4-FFF2-40B4-BE49-F238E27FC236}">
              <a16:creationId xmlns:a16="http://schemas.microsoft.com/office/drawing/2014/main" id="{00000000-0008-0000-0300-0000B604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207" name="Text Box 11">
          <a:extLst>
            <a:ext uri="{FF2B5EF4-FFF2-40B4-BE49-F238E27FC236}">
              <a16:creationId xmlns:a16="http://schemas.microsoft.com/office/drawing/2014/main" id="{00000000-0008-0000-0300-0000B704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08" name="Text Box 8">
          <a:extLst>
            <a:ext uri="{FF2B5EF4-FFF2-40B4-BE49-F238E27FC236}">
              <a16:creationId xmlns:a16="http://schemas.microsoft.com/office/drawing/2014/main" id="{00000000-0008-0000-0300-0000B8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09" name="Text Box 9">
          <a:extLst>
            <a:ext uri="{FF2B5EF4-FFF2-40B4-BE49-F238E27FC236}">
              <a16:creationId xmlns:a16="http://schemas.microsoft.com/office/drawing/2014/main" id="{00000000-0008-0000-0300-0000B9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10" name="Text Box 11">
          <a:extLst>
            <a:ext uri="{FF2B5EF4-FFF2-40B4-BE49-F238E27FC236}">
              <a16:creationId xmlns:a16="http://schemas.microsoft.com/office/drawing/2014/main" id="{00000000-0008-0000-0300-0000BA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211" name="Text Box 8">
          <a:extLst>
            <a:ext uri="{FF2B5EF4-FFF2-40B4-BE49-F238E27FC236}">
              <a16:creationId xmlns:a16="http://schemas.microsoft.com/office/drawing/2014/main" id="{00000000-0008-0000-0300-0000BB04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212" name="Text Box 9">
          <a:extLst>
            <a:ext uri="{FF2B5EF4-FFF2-40B4-BE49-F238E27FC236}">
              <a16:creationId xmlns:a16="http://schemas.microsoft.com/office/drawing/2014/main" id="{00000000-0008-0000-0300-0000BC04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213" name="Text Box 11">
          <a:extLst>
            <a:ext uri="{FF2B5EF4-FFF2-40B4-BE49-F238E27FC236}">
              <a16:creationId xmlns:a16="http://schemas.microsoft.com/office/drawing/2014/main" id="{00000000-0008-0000-0300-0000BD04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14" name="Text Box 8">
          <a:extLst>
            <a:ext uri="{FF2B5EF4-FFF2-40B4-BE49-F238E27FC236}">
              <a16:creationId xmlns:a16="http://schemas.microsoft.com/office/drawing/2014/main" id="{00000000-0008-0000-0300-0000BE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15" name="Text Box 9">
          <a:extLst>
            <a:ext uri="{FF2B5EF4-FFF2-40B4-BE49-F238E27FC236}">
              <a16:creationId xmlns:a16="http://schemas.microsoft.com/office/drawing/2014/main" id="{00000000-0008-0000-0300-0000BF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16" name="Text Box 11">
          <a:extLst>
            <a:ext uri="{FF2B5EF4-FFF2-40B4-BE49-F238E27FC236}">
              <a16:creationId xmlns:a16="http://schemas.microsoft.com/office/drawing/2014/main" id="{00000000-0008-0000-0300-0000C0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1217" name="Text Box 8">
          <a:extLst>
            <a:ext uri="{FF2B5EF4-FFF2-40B4-BE49-F238E27FC236}">
              <a16:creationId xmlns:a16="http://schemas.microsoft.com/office/drawing/2014/main" id="{00000000-0008-0000-0300-0000C104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218" name="Text Box 11">
          <a:extLst>
            <a:ext uri="{FF2B5EF4-FFF2-40B4-BE49-F238E27FC236}">
              <a16:creationId xmlns:a16="http://schemas.microsoft.com/office/drawing/2014/main" id="{00000000-0008-0000-0300-0000C204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219" name="Text Box 11">
          <a:extLst>
            <a:ext uri="{FF2B5EF4-FFF2-40B4-BE49-F238E27FC236}">
              <a16:creationId xmlns:a16="http://schemas.microsoft.com/office/drawing/2014/main" id="{00000000-0008-0000-0300-0000C304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220" name="Text Box 11">
          <a:extLst>
            <a:ext uri="{FF2B5EF4-FFF2-40B4-BE49-F238E27FC236}">
              <a16:creationId xmlns:a16="http://schemas.microsoft.com/office/drawing/2014/main" id="{00000000-0008-0000-0300-0000C404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221" name="Text Box 11">
          <a:extLst>
            <a:ext uri="{FF2B5EF4-FFF2-40B4-BE49-F238E27FC236}">
              <a16:creationId xmlns:a16="http://schemas.microsoft.com/office/drawing/2014/main" id="{00000000-0008-0000-0300-0000C504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222" name="Text Box 11">
          <a:extLst>
            <a:ext uri="{FF2B5EF4-FFF2-40B4-BE49-F238E27FC236}">
              <a16:creationId xmlns:a16="http://schemas.microsoft.com/office/drawing/2014/main" id="{00000000-0008-0000-0300-0000C604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223" name="Text Box 11">
          <a:extLst>
            <a:ext uri="{FF2B5EF4-FFF2-40B4-BE49-F238E27FC236}">
              <a16:creationId xmlns:a16="http://schemas.microsoft.com/office/drawing/2014/main" id="{00000000-0008-0000-0300-0000C704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224" name="Text Box 11">
          <a:extLst>
            <a:ext uri="{FF2B5EF4-FFF2-40B4-BE49-F238E27FC236}">
              <a16:creationId xmlns:a16="http://schemas.microsoft.com/office/drawing/2014/main" id="{00000000-0008-0000-0300-0000C804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225" name="Text Box 11">
          <a:extLst>
            <a:ext uri="{FF2B5EF4-FFF2-40B4-BE49-F238E27FC236}">
              <a16:creationId xmlns:a16="http://schemas.microsoft.com/office/drawing/2014/main" id="{00000000-0008-0000-0300-0000C904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1226" name="Text Box 8">
          <a:extLst>
            <a:ext uri="{FF2B5EF4-FFF2-40B4-BE49-F238E27FC236}">
              <a16:creationId xmlns:a16="http://schemas.microsoft.com/office/drawing/2014/main" id="{00000000-0008-0000-0300-0000CA04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27" name="Text Box 8">
          <a:extLst>
            <a:ext uri="{FF2B5EF4-FFF2-40B4-BE49-F238E27FC236}">
              <a16:creationId xmlns:a16="http://schemas.microsoft.com/office/drawing/2014/main" id="{00000000-0008-0000-0300-0000CB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28" name="Text Box 9">
          <a:extLst>
            <a:ext uri="{FF2B5EF4-FFF2-40B4-BE49-F238E27FC236}">
              <a16:creationId xmlns:a16="http://schemas.microsoft.com/office/drawing/2014/main" id="{00000000-0008-0000-0300-0000CC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29" name="Text Box 11">
          <a:extLst>
            <a:ext uri="{FF2B5EF4-FFF2-40B4-BE49-F238E27FC236}">
              <a16:creationId xmlns:a16="http://schemas.microsoft.com/office/drawing/2014/main" id="{00000000-0008-0000-0300-0000CD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30" name="Text Box 8">
          <a:extLst>
            <a:ext uri="{FF2B5EF4-FFF2-40B4-BE49-F238E27FC236}">
              <a16:creationId xmlns:a16="http://schemas.microsoft.com/office/drawing/2014/main" id="{00000000-0008-0000-0300-0000CE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31" name="Text Box 9">
          <a:extLst>
            <a:ext uri="{FF2B5EF4-FFF2-40B4-BE49-F238E27FC236}">
              <a16:creationId xmlns:a16="http://schemas.microsoft.com/office/drawing/2014/main" id="{00000000-0008-0000-0300-0000CF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32" name="Text Box 11">
          <a:extLst>
            <a:ext uri="{FF2B5EF4-FFF2-40B4-BE49-F238E27FC236}">
              <a16:creationId xmlns:a16="http://schemas.microsoft.com/office/drawing/2014/main" id="{00000000-0008-0000-0300-0000D0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33" name="Text Box 8">
          <a:extLst>
            <a:ext uri="{FF2B5EF4-FFF2-40B4-BE49-F238E27FC236}">
              <a16:creationId xmlns:a16="http://schemas.microsoft.com/office/drawing/2014/main" id="{00000000-0008-0000-0300-0000D1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34" name="Text Box 9">
          <a:extLst>
            <a:ext uri="{FF2B5EF4-FFF2-40B4-BE49-F238E27FC236}">
              <a16:creationId xmlns:a16="http://schemas.microsoft.com/office/drawing/2014/main" id="{00000000-0008-0000-0300-0000D2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35" name="Text Box 11">
          <a:extLst>
            <a:ext uri="{FF2B5EF4-FFF2-40B4-BE49-F238E27FC236}">
              <a16:creationId xmlns:a16="http://schemas.microsoft.com/office/drawing/2014/main" id="{00000000-0008-0000-0300-0000D3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36" name="Text Box 8">
          <a:extLst>
            <a:ext uri="{FF2B5EF4-FFF2-40B4-BE49-F238E27FC236}">
              <a16:creationId xmlns:a16="http://schemas.microsoft.com/office/drawing/2014/main" id="{00000000-0008-0000-0300-0000D4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37" name="Text Box 9">
          <a:extLst>
            <a:ext uri="{FF2B5EF4-FFF2-40B4-BE49-F238E27FC236}">
              <a16:creationId xmlns:a16="http://schemas.microsoft.com/office/drawing/2014/main" id="{00000000-0008-0000-0300-0000D5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38" name="Text Box 11">
          <a:extLst>
            <a:ext uri="{FF2B5EF4-FFF2-40B4-BE49-F238E27FC236}">
              <a16:creationId xmlns:a16="http://schemas.microsoft.com/office/drawing/2014/main" id="{00000000-0008-0000-0300-0000D6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39" name="Text Box 8">
          <a:extLst>
            <a:ext uri="{FF2B5EF4-FFF2-40B4-BE49-F238E27FC236}">
              <a16:creationId xmlns:a16="http://schemas.microsoft.com/office/drawing/2014/main" id="{00000000-0008-0000-0300-0000D7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40" name="Text Box 9">
          <a:extLst>
            <a:ext uri="{FF2B5EF4-FFF2-40B4-BE49-F238E27FC236}">
              <a16:creationId xmlns:a16="http://schemas.microsoft.com/office/drawing/2014/main" id="{00000000-0008-0000-0300-0000D8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41" name="Text Box 11">
          <a:extLst>
            <a:ext uri="{FF2B5EF4-FFF2-40B4-BE49-F238E27FC236}">
              <a16:creationId xmlns:a16="http://schemas.microsoft.com/office/drawing/2014/main" id="{00000000-0008-0000-0300-0000D9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42" name="Text Box 8">
          <a:extLst>
            <a:ext uri="{FF2B5EF4-FFF2-40B4-BE49-F238E27FC236}">
              <a16:creationId xmlns:a16="http://schemas.microsoft.com/office/drawing/2014/main" id="{00000000-0008-0000-0300-0000DA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43" name="Text Box 9">
          <a:extLst>
            <a:ext uri="{FF2B5EF4-FFF2-40B4-BE49-F238E27FC236}">
              <a16:creationId xmlns:a16="http://schemas.microsoft.com/office/drawing/2014/main" id="{00000000-0008-0000-0300-0000DB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44" name="Text Box 11">
          <a:extLst>
            <a:ext uri="{FF2B5EF4-FFF2-40B4-BE49-F238E27FC236}">
              <a16:creationId xmlns:a16="http://schemas.microsoft.com/office/drawing/2014/main" id="{00000000-0008-0000-0300-0000DC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45" name="Text Box 11">
          <a:extLst>
            <a:ext uri="{FF2B5EF4-FFF2-40B4-BE49-F238E27FC236}">
              <a16:creationId xmlns:a16="http://schemas.microsoft.com/office/drawing/2014/main" id="{00000000-0008-0000-0300-0000DD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46" name="Text Box 9">
          <a:extLst>
            <a:ext uri="{FF2B5EF4-FFF2-40B4-BE49-F238E27FC236}">
              <a16:creationId xmlns:a16="http://schemas.microsoft.com/office/drawing/2014/main" id="{00000000-0008-0000-0300-0000DE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47" name="Text Box 11">
          <a:extLst>
            <a:ext uri="{FF2B5EF4-FFF2-40B4-BE49-F238E27FC236}">
              <a16:creationId xmlns:a16="http://schemas.microsoft.com/office/drawing/2014/main" id="{00000000-0008-0000-0300-0000DF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48" name="Text Box 8">
          <a:extLst>
            <a:ext uri="{FF2B5EF4-FFF2-40B4-BE49-F238E27FC236}">
              <a16:creationId xmlns:a16="http://schemas.microsoft.com/office/drawing/2014/main" id="{00000000-0008-0000-0300-0000E0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49" name="Text Box 9">
          <a:extLst>
            <a:ext uri="{FF2B5EF4-FFF2-40B4-BE49-F238E27FC236}">
              <a16:creationId xmlns:a16="http://schemas.microsoft.com/office/drawing/2014/main" id="{00000000-0008-0000-0300-0000E1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50" name="Text Box 11">
          <a:extLst>
            <a:ext uri="{FF2B5EF4-FFF2-40B4-BE49-F238E27FC236}">
              <a16:creationId xmlns:a16="http://schemas.microsoft.com/office/drawing/2014/main" id="{00000000-0008-0000-0300-0000E2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51" name="Text Box 8">
          <a:extLst>
            <a:ext uri="{FF2B5EF4-FFF2-40B4-BE49-F238E27FC236}">
              <a16:creationId xmlns:a16="http://schemas.microsoft.com/office/drawing/2014/main" id="{00000000-0008-0000-0300-0000E3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52" name="Text Box 9">
          <a:extLst>
            <a:ext uri="{FF2B5EF4-FFF2-40B4-BE49-F238E27FC236}">
              <a16:creationId xmlns:a16="http://schemas.microsoft.com/office/drawing/2014/main" id="{00000000-0008-0000-0300-0000E4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53" name="Text Box 11">
          <a:extLst>
            <a:ext uri="{FF2B5EF4-FFF2-40B4-BE49-F238E27FC236}">
              <a16:creationId xmlns:a16="http://schemas.microsoft.com/office/drawing/2014/main" id="{00000000-0008-0000-0300-0000E5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54" name="Text Box 8">
          <a:extLst>
            <a:ext uri="{FF2B5EF4-FFF2-40B4-BE49-F238E27FC236}">
              <a16:creationId xmlns:a16="http://schemas.microsoft.com/office/drawing/2014/main" id="{00000000-0008-0000-0300-0000E6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55" name="Text Box 9">
          <a:extLst>
            <a:ext uri="{FF2B5EF4-FFF2-40B4-BE49-F238E27FC236}">
              <a16:creationId xmlns:a16="http://schemas.microsoft.com/office/drawing/2014/main" id="{00000000-0008-0000-0300-0000E7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56" name="Text Box 11">
          <a:extLst>
            <a:ext uri="{FF2B5EF4-FFF2-40B4-BE49-F238E27FC236}">
              <a16:creationId xmlns:a16="http://schemas.microsoft.com/office/drawing/2014/main" id="{00000000-0008-0000-0300-0000E8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57" name="Text Box 8">
          <a:extLst>
            <a:ext uri="{FF2B5EF4-FFF2-40B4-BE49-F238E27FC236}">
              <a16:creationId xmlns:a16="http://schemas.microsoft.com/office/drawing/2014/main" id="{00000000-0008-0000-0300-0000E9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58" name="Text Box 9">
          <a:extLst>
            <a:ext uri="{FF2B5EF4-FFF2-40B4-BE49-F238E27FC236}">
              <a16:creationId xmlns:a16="http://schemas.microsoft.com/office/drawing/2014/main" id="{00000000-0008-0000-0300-0000EA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59" name="Text Box 11">
          <a:extLst>
            <a:ext uri="{FF2B5EF4-FFF2-40B4-BE49-F238E27FC236}">
              <a16:creationId xmlns:a16="http://schemas.microsoft.com/office/drawing/2014/main" id="{00000000-0008-0000-0300-0000EB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60" name="Text Box 8">
          <a:extLst>
            <a:ext uri="{FF2B5EF4-FFF2-40B4-BE49-F238E27FC236}">
              <a16:creationId xmlns:a16="http://schemas.microsoft.com/office/drawing/2014/main" id="{00000000-0008-0000-0300-0000EC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61" name="Text Box 9">
          <a:extLst>
            <a:ext uri="{FF2B5EF4-FFF2-40B4-BE49-F238E27FC236}">
              <a16:creationId xmlns:a16="http://schemas.microsoft.com/office/drawing/2014/main" id="{00000000-0008-0000-0300-0000ED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62" name="Text Box 11">
          <a:extLst>
            <a:ext uri="{FF2B5EF4-FFF2-40B4-BE49-F238E27FC236}">
              <a16:creationId xmlns:a16="http://schemas.microsoft.com/office/drawing/2014/main" id="{00000000-0008-0000-0300-0000EE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63" name="Text Box 8">
          <a:extLst>
            <a:ext uri="{FF2B5EF4-FFF2-40B4-BE49-F238E27FC236}">
              <a16:creationId xmlns:a16="http://schemas.microsoft.com/office/drawing/2014/main" id="{00000000-0008-0000-0300-0000EF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64" name="Text Box 9">
          <a:extLst>
            <a:ext uri="{FF2B5EF4-FFF2-40B4-BE49-F238E27FC236}">
              <a16:creationId xmlns:a16="http://schemas.microsoft.com/office/drawing/2014/main" id="{00000000-0008-0000-0300-0000F0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65" name="Text Box 11">
          <a:extLst>
            <a:ext uri="{FF2B5EF4-FFF2-40B4-BE49-F238E27FC236}">
              <a16:creationId xmlns:a16="http://schemas.microsoft.com/office/drawing/2014/main" id="{00000000-0008-0000-0300-0000F1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66" name="Text Box 8">
          <a:extLst>
            <a:ext uri="{FF2B5EF4-FFF2-40B4-BE49-F238E27FC236}">
              <a16:creationId xmlns:a16="http://schemas.microsoft.com/office/drawing/2014/main" id="{00000000-0008-0000-0300-0000F2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67" name="Text Box 9">
          <a:extLst>
            <a:ext uri="{FF2B5EF4-FFF2-40B4-BE49-F238E27FC236}">
              <a16:creationId xmlns:a16="http://schemas.microsoft.com/office/drawing/2014/main" id="{00000000-0008-0000-0300-0000F3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68" name="Text Box 11">
          <a:extLst>
            <a:ext uri="{FF2B5EF4-FFF2-40B4-BE49-F238E27FC236}">
              <a16:creationId xmlns:a16="http://schemas.microsoft.com/office/drawing/2014/main" id="{00000000-0008-0000-0300-0000F4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69" name="Text Box 8">
          <a:extLst>
            <a:ext uri="{FF2B5EF4-FFF2-40B4-BE49-F238E27FC236}">
              <a16:creationId xmlns:a16="http://schemas.microsoft.com/office/drawing/2014/main" id="{00000000-0008-0000-0300-0000F5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70" name="Text Box 9">
          <a:extLst>
            <a:ext uri="{FF2B5EF4-FFF2-40B4-BE49-F238E27FC236}">
              <a16:creationId xmlns:a16="http://schemas.microsoft.com/office/drawing/2014/main" id="{00000000-0008-0000-0300-0000F6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71" name="Text Box 11">
          <a:extLst>
            <a:ext uri="{FF2B5EF4-FFF2-40B4-BE49-F238E27FC236}">
              <a16:creationId xmlns:a16="http://schemas.microsoft.com/office/drawing/2014/main" id="{00000000-0008-0000-0300-0000F7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72" name="Text Box 8">
          <a:extLst>
            <a:ext uri="{FF2B5EF4-FFF2-40B4-BE49-F238E27FC236}">
              <a16:creationId xmlns:a16="http://schemas.microsoft.com/office/drawing/2014/main" id="{00000000-0008-0000-0300-0000F8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73" name="Text Box 9">
          <a:extLst>
            <a:ext uri="{FF2B5EF4-FFF2-40B4-BE49-F238E27FC236}">
              <a16:creationId xmlns:a16="http://schemas.microsoft.com/office/drawing/2014/main" id="{00000000-0008-0000-0300-0000F9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74" name="Text Box 11">
          <a:extLst>
            <a:ext uri="{FF2B5EF4-FFF2-40B4-BE49-F238E27FC236}">
              <a16:creationId xmlns:a16="http://schemas.microsoft.com/office/drawing/2014/main" id="{00000000-0008-0000-0300-0000FA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75" name="Text Box 8">
          <a:extLst>
            <a:ext uri="{FF2B5EF4-FFF2-40B4-BE49-F238E27FC236}">
              <a16:creationId xmlns:a16="http://schemas.microsoft.com/office/drawing/2014/main" id="{00000000-0008-0000-0300-0000FB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76" name="Text Box 9">
          <a:extLst>
            <a:ext uri="{FF2B5EF4-FFF2-40B4-BE49-F238E27FC236}">
              <a16:creationId xmlns:a16="http://schemas.microsoft.com/office/drawing/2014/main" id="{00000000-0008-0000-0300-0000FC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77" name="Text Box 11">
          <a:extLst>
            <a:ext uri="{FF2B5EF4-FFF2-40B4-BE49-F238E27FC236}">
              <a16:creationId xmlns:a16="http://schemas.microsoft.com/office/drawing/2014/main" id="{00000000-0008-0000-0300-0000FD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78" name="Text Box 8">
          <a:extLst>
            <a:ext uri="{FF2B5EF4-FFF2-40B4-BE49-F238E27FC236}">
              <a16:creationId xmlns:a16="http://schemas.microsoft.com/office/drawing/2014/main" id="{00000000-0008-0000-0300-0000FE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79" name="Text Box 9">
          <a:extLst>
            <a:ext uri="{FF2B5EF4-FFF2-40B4-BE49-F238E27FC236}">
              <a16:creationId xmlns:a16="http://schemas.microsoft.com/office/drawing/2014/main" id="{00000000-0008-0000-0300-0000FF04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80" name="Text Box 11">
          <a:extLst>
            <a:ext uri="{FF2B5EF4-FFF2-40B4-BE49-F238E27FC236}">
              <a16:creationId xmlns:a16="http://schemas.microsoft.com/office/drawing/2014/main" id="{00000000-0008-0000-0300-000000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1281" name="Text Box 8">
          <a:extLst>
            <a:ext uri="{FF2B5EF4-FFF2-40B4-BE49-F238E27FC236}">
              <a16:creationId xmlns:a16="http://schemas.microsoft.com/office/drawing/2014/main" id="{00000000-0008-0000-0300-00000105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282" name="Text Box 11">
          <a:extLst>
            <a:ext uri="{FF2B5EF4-FFF2-40B4-BE49-F238E27FC236}">
              <a16:creationId xmlns:a16="http://schemas.microsoft.com/office/drawing/2014/main" id="{00000000-0008-0000-0300-000002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83" name="Text Box 8">
          <a:extLst>
            <a:ext uri="{FF2B5EF4-FFF2-40B4-BE49-F238E27FC236}">
              <a16:creationId xmlns:a16="http://schemas.microsoft.com/office/drawing/2014/main" id="{00000000-0008-0000-0300-000003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84" name="Text Box 9">
          <a:extLst>
            <a:ext uri="{FF2B5EF4-FFF2-40B4-BE49-F238E27FC236}">
              <a16:creationId xmlns:a16="http://schemas.microsoft.com/office/drawing/2014/main" id="{00000000-0008-0000-0300-000004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85" name="Text Box 11">
          <a:extLst>
            <a:ext uri="{FF2B5EF4-FFF2-40B4-BE49-F238E27FC236}">
              <a16:creationId xmlns:a16="http://schemas.microsoft.com/office/drawing/2014/main" id="{00000000-0008-0000-0300-000005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48</xdr:row>
      <xdr:rowOff>0</xdr:rowOff>
    </xdr:from>
    <xdr:to>
      <xdr:col>1</xdr:col>
      <xdr:colOff>152400</xdr:colOff>
      <xdr:row>48</xdr:row>
      <xdr:rowOff>28575</xdr:rowOff>
    </xdr:to>
    <xdr:sp macro="" textlink="">
      <xdr:nvSpPr>
        <xdr:cNvPr id="1286" name="Text Box 11">
          <a:extLst>
            <a:ext uri="{FF2B5EF4-FFF2-40B4-BE49-F238E27FC236}">
              <a16:creationId xmlns:a16="http://schemas.microsoft.com/office/drawing/2014/main" id="{00000000-0008-0000-0300-000006050000}"/>
            </a:ext>
          </a:extLst>
        </xdr:cNvPr>
        <xdr:cNvSpPr txBox="1">
          <a:spLocks noChangeArrowheads="1"/>
        </xdr:cNvSpPr>
      </xdr:nvSpPr>
      <xdr:spPr bwMode="auto">
        <a:xfrm>
          <a:off x="5143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287" name="Text Box 8">
          <a:extLst>
            <a:ext uri="{FF2B5EF4-FFF2-40B4-BE49-F238E27FC236}">
              <a16:creationId xmlns:a16="http://schemas.microsoft.com/office/drawing/2014/main" id="{00000000-0008-0000-0300-00000705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288" name="Text Box 9">
          <a:extLst>
            <a:ext uri="{FF2B5EF4-FFF2-40B4-BE49-F238E27FC236}">
              <a16:creationId xmlns:a16="http://schemas.microsoft.com/office/drawing/2014/main" id="{00000000-0008-0000-0300-00000805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289" name="Text Box 11">
          <a:extLst>
            <a:ext uri="{FF2B5EF4-FFF2-40B4-BE49-F238E27FC236}">
              <a16:creationId xmlns:a16="http://schemas.microsoft.com/office/drawing/2014/main" id="{00000000-0008-0000-0300-00000905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90" name="Text Box 8">
          <a:extLst>
            <a:ext uri="{FF2B5EF4-FFF2-40B4-BE49-F238E27FC236}">
              <a16:creationId xmlns:a16="http://schemas.microsoft.com/office/drawing/2014/main" id="{00000000-0008-0000-0300-00000A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91" name="Text Box 9">
          <a:extLst>
            <a:ext uri="{FF2B5EF4-FFF2-40B4-BE49-F238E27FC236}">
              <a16:creationId xmlns:a16="http://schemas.microsoft.com/office/drawing/2014/main" id="{00000000-0008-0000-0300-00000B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92" name="Text Box 11">
          <a:extLst>
            <a:ext uri="{FF2B5EF4-FFF2-40B4-BE49-F238E27FC236}">
              <a16:creationId xmlns:a16="http://schemas.microsoft.com/office/drawing/2014/main" id="{00000000-0008-0000-0300-00000C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293" name="Text Box 8">
          <a:extLst>
            <a:ext uri="{FF2B5EF4-FFF2-40B4-BE49-F238E27FC236}">
              <a16:creationId xmlns:a16="http://schemas.microsoft.com/office/drawing/2014/main" id="{00000000-0008-0000-0300-00000D05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294" name="Text Box 9">
          <a:extLst>
            <a:ext uri="{FF2B5EF4-FFF2-40B4-BE49-F238E27FC236}">
              <a16:creationId xmlns:a16="http://schemas.microsoft.com/office/drawing/2014/main" id="{00000000-0008-0000-0300-00000E05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295" name="Text Box 11">
          <a:extLst>
            <a:ext uri="{FF2B5EF4-FFF2-40B4-BE49-F238E27FC236}">
              <a16:creationId xmlns:a16="http://schemas.microsoft.com/office/drawing/2014/main" id="{00000000-0008-0000-0300-00000F05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96" name="Text Box 8">
          <a:extLst>
            <a:ext uri="{FF2B5EF4-FFF2-40B4-BE49-F238E27FC236}">
              <a16:creationId xmlns:a16="http://schemas.microsoft.com/office/drawing/2014/main" id="{00000000-0008-0000-0300-000010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97" name="Text Box 9">
          <a:extLst>
            <a:ext uri="{FF2B5EF4-FFF2-40B4-BE49-F238E27FC236}">
              <a16:creationId xmlns:a16="http://schemas.microsoft.com/office/drawing/2014/main" id="{00000000-0008-0000-0300-000011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298" name="Text Box 11">
          <a:extLst>
            <a:ext uri="{FF2B5EF4-FFF2-40B4-BE49-F238E27FC236}">
              <a16:creationId xmlns:a16="http://schemas.microsoft.com/office/drawing/2014/main" id="{00000000-0008-0000-0300-000012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1299" name="Text Box 8">
          <a:extLst>
            <a:ext uri="{FF2B5EF4-FFF2-40B4-BE49-F238E27FC236}">
              <a16:creationId xmlns:a16="http://schemas.microsoft.com/office/drawing/2014/main" id="{00000000-0008-0000-0300-00001305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00" name="Text Box 11">
          <a:extLst>
            <a:ext uri="{FF2B5EF4-FFF2-40B4-BE49-F238E27FC236}">
              <a16:creationId xmlns:a16="http://schemas.microsoft.com/office/drawing/2014/main" id="{00000000-0008-0000-0300-000014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01" name="Text Box 11">
          <a:extLst>
            <a:ext uri="{FF2B5EF4-FFF2-40B4-BE49-F238E27FC236}">
              <a16:creationId xmlns:a16="http://schemas.microsoft.com/office/drawing/2014/main" id="{00000000-0008-0000-0300-000015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02" name="Text Box 11">
          <a:extLst>
            <a:ext uri="{FF2B5EF4-FFF2-40B4-BE49-F238E27FC236}">
              <a16:creationId xmlns:a16="http://schemas.microsoft.com/office/drawing/2014/main" id="{00000000-0008-0000-0300-000016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03" name="Text Box 11">
          <a:extLst>
            <a:ext uri="{FF2B5EF4-FFF2-40B4-BE49-F238E27FC236}">
              <a16:creationId xmlns:a16="http://schemas.microsoft.com/office/drawing/2014/main" id="{00000000-0008-0000-0300-000017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04" name="Text Box 11">
          <a:extLst>
            <a:ext uri="{FF2B5EF4-FFF2-40B4-BE49-F238E27FC236}">
              <a16:creationId xmlns:a16="http://schemas.microsoft.com/office/drawing/2014/main" id="{00000000-0008-0000-0300-000018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05" name="Text Box 11">
          <a:extLst>
            <a:ext uri="{FF2B5EF4-FFF2-40B4-BE49-F238E27FC236}">
              <a16:creationId xmlns:a16="http://schemas.microsoft.com/office/drawing/2014/main" id="{00000000-0008-0000-0300-000019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06" name="Text Box 11">
          <a:extLst>
            <a:ext uri="{FF2B5EF4-FFF2-40B4-BE49-F238E27FC236}">
              <a16:creationId xmlns:a16="http://schemas.microsoft.com/office/drawing/2014/main" id="{00000000-0008-0000-0300-00001A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07" name="Text Box 11">
          <a:extLst>
            <a:ext uri="{FF2B5EF4-FFF2-40B4-BE49-F238E27FC236}">
              <a16:creationId xmlns:a16="http://schemas.microsoft.com/office/drawing/2014/main" id="{00000000-0008-0000-0300-00001B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08" name="Text Box 11">
          <a:extLst>
            <a:ext uri="{FF2B5EF4-FFF2-40B4-BE49-F238E27FC236}">
              <a16:creationId xmlns:a16="http://schemas.microsoft.com/office/drawing/2014/main" id="{00000000-0008-0000-0300-00001C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1309" name="Text Box 8">
          <a:extLst>
            <a:ext uri="{FF2B5EF4-FFF2-40B4-BE49-F238E27FC236}">
              <a16:creationId xmlns:a16="http://schemas.microsoft.com/office/drawing/2014/main" id="{00000000-0008-0000-0300-00001D05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48</xdr:row>
      <xdr:rowOff>0</xdr:rowOff>
    </xdr:from>
    <xdr:to>
      <xdr:col>1</xdr:col>
      <xdr:colOff>123825</xdr:colOff>
      <xdr:row>48</xdr:row>
      <xdr:rowOff>28575</xdr:rowOff>
    </xdr:to>
    <xdr:sp macro="" textlink="">
      <xdr:nvSpPr>
        <xdr:cNvPr id="1310" name="Text Box 11">
          <a:extLst>
            <a:ext uri="{FF2B5EF4-FFF2-40B4-BE49-F238E27FC236}">
              <a16:creationId xmlns:a16="http://schemas.microsoft.com/office/drawing/2014/main" id="{00000000-0008-0000-0300-00001E050000}"/>
            </a:ext>
          </a:extLst>
        </xdr:cNvPr>
        <xdr:cNvSpPr txBox="1">
          <a:spLocks noChangeArrowheads="1"/>
        </xdr:cNvSpPr>
      </xdr:nvSpPr>
      <xdr:spPr bwMode="auto">
        <a:xfrm>
          <a:off x="485775"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11" name="Text Box 9">
          <a:extLst>
            <a:ext uri="{FF2B5EF4-FFF2-40B4-BE49-F238E27FC236}">
              <a16:creationId xmlns:a16="http://schemas.microsoft.com/office/drawing/2014/main" id="{00000000-0008-0000-0300-00001F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12" name="Text Box 11">
          <a:extLst>
            <a:ext uri="{FF2B5EF4-FFF2-40B4-BE49-F238E27FC236}">
              <a16:creationId xmlns:a16="http://schemas.microsoft.com/office/drawing/2014/main" id="{00000000-0008-0000-0300-000020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13" name="Text Box 8">
          <a:extLst>
            <a:ext uri="{FF2B5EF4-FFF2-40B4-BE49-F238E27FC236}">
              <a16:creationId xmlns:a16="http://schemas.microsoft.com/office/drawing/2014/main" id="{00000000-0008-0000-0300-000021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14" name="Text Box 9">
          <a:extLst>
            <a:ext uri="{FF2B5EF4-FFF2-40B4-BE49-F238E27FC236}">
              <a16:creationId xmlns:a16="http://schemas.microsoft.com/office/drawing/2014/main" id="{00000000-0008-0000-0300-000022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15" name="Text Box 11">
          <a:extLst>
            <a:ext uri="{FF2B5EF4-FFF2-40B4-BE49-F238E27FC236}">
              <a16:creationId xmlns:a16="http://schemas.microsoft.com/office/drawing/2014/main" id="{00000000-0008-0000-0300-000023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16" name="Text Box 8">
          <a:extLst>
            <a:ext uri="{FF2B5EF4-FFF2-40B4-BE49-F238E27FC236}">
              <a16:creationId xmlns:a16="http://schemas.microsoft.com/office/drawing/2014/main" id="{00000000-0008-0000-0300-000024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17" name="Text Box 9">
          <a:extLst>
            <a:ext uri="{FF2B5EF4-FFF2-40B4-BE49-F238E27FC236}">
              <a16:creationId xmlns:a16="http://schemas.microsoft.com/office/drawing/2014/main" id="{00000000-0008-0000-0300-000025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18" name="Text Box 11">
          <a:extLst>
            <a:ext uri="{FF2B5EF4-FFF2-40B4-BE49-F238E27FC236}">
              <a16:creationId xmlns:a16="http://schemas.microsoft.com/office/drawing/2014/main" id="{00000000-0008-0000-0300-000026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19" name="Text Box 8">
          <a:extLst>
            <a:ext uri="{FF2B5EF4-FFF2-40B4-BE49-F238E27FC236}">
              <a16:creationId xmlns:a16="http://schemas.microsoft.com/office/drawing/2014/main" id="{00000000-0008-0000-0300-000027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20" name="Text Box 9">
          <a:extLst>
            <a:ext uri="{FF2B5EF4-FFF2-40B4-BE49-F238E27FC236}">
              <a16:creationId xmlns:a16="http://schemas.microsoft.com/office/drawing/2014/main" id="{00000000-0008-0000-0300-000028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21" name="Text Box 11">
          <a:extLst>
            <a:ext uri="{FF2B5EF4-FFF2-40B4-BE49-F238E27FC236}">
              <a16:creationId xmlns:a16="http://schemas.microsoft.com/office/drawing/2014/main" id="{00000000-0008-0000-0300-000029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22" name="Text Box 8">
          <a:extLst>
            <a:ext uri="{FF2B5EF4-FFF2-40B4-BE49-F238E27FC236}">
              <a16:creationId xmlns:a16="http://schemas.microsoft.com/office/drawing/2014/main" id="{00000000-0008-0000-0300-00002A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23" name="Text Box 9">
          <a:extLst>
            <a:ext uri="{FF2B5EF4-FFF2-40B4-BE49-F238E27FC236}">
              <a16:creationId xmlns:a16="http://schemas.microsoft.com/office/drawing/2014/main" id="{00000000-0008-0000-0300-00002B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24" name="Text Box 11">
          <a:extLst>
            <a:ext uri="{FF2B5EF4-FFF2-40B4-BE49-F238E27FC236}">
              <a16:creationId xmlns:a16="http://schemas.microsoft.com/office/drawing/2014/main" id="{00000000-0008-0000-0300-00002C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25" name="Text Box 8">
          <a:extLst>
            <a:ext uri="{FF2B5EF4-FFF2-40B4-BE49-F238E27FC236}">
              <a16:creationId xmlns:a16="http://schemas.microsoft.com/office/drawing/2014/main" id="{00000000-0008-0000-0300-00002D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26" name="Text Box 9">
          <a:extLst>
            <a:ext uri="{FF2B5EF4-FFF2-40B4-BE49-F238E27FC236}">
              <a16:creationId xmlns:a16="http://schemas.microsoft.com/office/drawing/2014/main" id="{00000000-0008-0000-0300-00002E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27" name="Text Box 11">
          <a:extLst>
            <a:ext uri="{FF2B5EF4-FFF2-40B4-BE49-F238E27FC236}">
              <a16:creationId xmlns:a16="http://schemas.microsoft.com/office/drawing/2014/main" id="{00000000-0008-0000-0300-00002F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28" name="Text Box 8">
          <a:extLst>
            <a:ext uri="{FF2B5EF4-FFF2-40B4-BE49-F238E27FC236}">
              <a16:creationId xmlns:a16="http://schemas.microsoft.com/office/drawing/2014/main" id="{00000000-0008-0000-0300-000030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29" name="Text Box 9">
          <a:extLst>
            <a:ext uri="{FF2B5EF4-FFF2-40B4-BE49-F238E27FC236}">
              <a16:creationId xmlns:a16="http://schemas.microsoft.com/office/drawing/2014/main" id="{00000000-0008-0000-0300-000031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30" name="Text Box 11">
          <a:extLst>
            <a:ext uri="{FF2B5EF4-FFF2-40B4-BE49-F238E27FC236}">
              <a16:creationId xmlns:a16="http://schemas.microsoft.com/office/drawing/2014/main" id="{00000000-0008-0000-0300-000032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31" name="Text Box 8">
          <a:extLst>
            <a:ext uri="{FF2B5EF4-FFF2-40B4-BE49-F238E27FC236}">
              <a16:creationId xmlns:a16="http://schemas.microsoft.com/office/drawing/2014/main" id="{00000000-0008-0000-0300-000033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32" name="Text Box 9">
          <a:extLst>
            <a:ext uri="{FF2B5EF4-FFF2-40B4-BE49-F238E27FC236}">
              <a16:creationId xmlns:a16="http://schemas.microsoft.com/office/drawing/2014/main" id="{00000000-0008-0000-0300-000034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33" name="Text Box 11">
          <a:extLst>
            <a:ext uri="{FF2B5EF4-FFF2-40B4-BE49-F238E27FC236}">
              <a16:creationId xmlns:a16="http://schemas.microsoft.com/office/drawing/2014/main" id="{00000000-0008-0000-0300-000035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34" name="Text Box 8">
          <a:extLst>
            <a:ext uri="{FF2B5EF4-FFF2-40B4-BE49-F238E27FC236}">
              <a16:creationId xmlns:a16="http://schemas.microsoft.com/office/drawing/2014/main" id="{00000000-0008-0000-0300-000036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35" name="Text Box 9">
          <a:extLst>
            <a:ext uri="{FF2B5EF4-FFF2-40B4-BE49-F238E27FC236}">
              <a16:creationId xmlns:a16="http://schemas.microsoft.com/office/drawing/2014/main" id="{00000000-0008-0000-0300-000037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36" name="Text Box 11">
          <a:extLst>
            <a:ext uri="{FF2B5EF4-FFF2-40B4-BE49-F238E27FC236}">
              <a16:creationId xmlns:a16="http://schemas.microsoft.com/office/drawing/2014/main" id="{00000000-0008-0000-0300-000038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37" name="Text Box 8">
          <a:extLst>
            <a:ext uri="{FF2B5EF4-FFF2-40B4-BE49-F238E27FC236}">
              <a16:creationId xmlns:a16="http://schemas.microsoft.com/office/drawing/2014/main" id="{00000000-0008-0000-0300-000039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38" name="Text Box 9">
          <a:extLst>
            <a:ext uri="{FF2B5EF4-FFF2-40B4-BE49-F238E27FC236}">
              <a16:creationId xmlns:a16="http://schemas.microsoft.com/office/drawing/2014/main" id="{00000000-0008-0000-0300-00003A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39" name="Text Box 11">
          <a:extLst>
            <a:ext uri="{FF2B5EF4-FFF2-40B4-BE49-F238E27FC236}">
              <a16:creationId xmlns:a16="http://schemas.microsoft.com/office/drawing/2014/main" id="{00000000-0008-0000-0300-00003B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40" name="Text Box 8">
          <a:extLst>
            <a:ext uri="{FF2B5EF4-FFF2-40B4-BE49-F238E27FC236}">
              <a16:creationId xmlns:a16="http://schemas.microsoft.com/office/drawing/2014/main" id="{00000000-0008-0000-0300-00003C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41" name="Text Box 9">
          <a:extLst>
            <a:ext uri="{FF2B5EF4-FFF2-40B4-BE49-F238E27FC236}">
              <a16:creationId xmlns:a16="http://schemas.microsoft.com/office/drawing/2014/main" id="{00000000-0008-0000-0300-00003D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42" name="Text Box 11">
          <a:extLst>
            <a:ext uri="{FF2B5EF4-FFF2-40B4-BE49-F238E27FC236}">
              <a16:creationId xmlns:a16="http://schemas.microsoft.com/office/drawing/2014/main" id="{00000000-0008-0000-0300-00003E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43" name="Text Box 8">
          <a:extLst>
            <a:ext uri="{FF2B5EF4-FFF2-40B4-BE49-F238E27FC236}">
              <a16:creationId xmlns:a16="http://schemas.microsoft.com/office/drawing/2014/main" id="{00000000-0008-0000-0300-00003F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44" name="Text Box 9">
          <a:extLst>
            <a:ext uri="{FF2B5EF4-FFF2-40B4-BE49-F238E27FC236}">
              <a16:creationId xmlns:a16="http://schemas.microsoft.com/office/drawing/2014/main" id="{00000000-0008-0000-0300-000040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45" name="Text Box 11">
          <a:extLst>
            <a:ext uri="{FF2B5EF4-FFF2-40B4-BE49-F238E27FC236}">
              <a16:creationId xmlns:a16="http://schemas.microsoft.com/office/drawing/2014/main" id="{00000000-0008-0000-0300-000041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1346" name="Text Box 8">
          <a:extLst>
            <a:ext uri="{FF2B5EF4-FFF2-40B4-BE49-F238E27FC236}">
              <a16:creationId xmlns:a16="http://schemas.microsoft.com/office/drawing/2014/main" id="{00000000-0008-0000-0300-00004205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47" name="Text Box 11">
          <a:extLst>
            <a:ext uri="{FF2B5EF4-FFF2-40B4-BE49-F238E27FC236}">
              <a16:creationId xmlns:a16="http://schemas.microsoft.com/office/drawing/2014/main" id="{00000000-0008-0000-0300-000043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48" name="Text Box 8">
          <a:extLst>
            <a:ext uri="{FF2B5EF4-FFF2-40B4-BE49-F238E27FC236}">
              <a16:creationId xmlns:a16="http://schemas.microsoft.com/office/drawing/2014/main" id="{00000000-0008-0000-0300-000044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49" name="Text Box 9">
          <a:extLst>
            <a:ext uri="{FF2B5EF4-FFF2-40B4-BE49-F238E27FC236}">
              <a16:creationId xmlns:a16="http://schemas.microsoft.com/office/drawing/2014/main" id="{00000000-0008-0000-0300-000045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50" name="Text Box 11">
          <a:extLst>
            <a:ext uri="{FF2B5EF4-FFF2-40B4-BE49-F238E27FC236}">
              <a16:creationId xmlns:a16="http://schemas.microsoft.com/office/drawing/2014/main" id="{00000000-0008-0000-0300-000046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351" name="Text Box 8">
          <a:extLst>
            <a:ext uri="{FF2B5EF4-FFF2-40B4-BE49-F238E27FC236}">
              <a16:creationId xmlns:a16="http://schemas.microsoft.com/office/drawing/2014/main" id="{00000000-0008-0000-0300-00004705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352" name="Text Box 9">
          <a:extLst>
            <a:ext uri="{FF2B5EF4-FFF2-40B4-BE49-F238E27FC236}">
              <a16:creationId xmlns:a16="http://schemas.microsoft.com/office/drawing/2014/main" id="{00000000-0008-0000-0300-00004805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353" name="Text Box 11">
          <a:extLst>
            <a:ext uri="{FF2B5EF4-FFF2-40B4-BE49-F238E27FC236}">
              <a16:creationId xmlns:a16="http://schemas.microsoft.com/office/drawing/2014/main" id="{00000000-0008-0000-0300-00004905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54" name="Text Box 8">
          <a:extLst>
            <a:ext uri="{FF2B5EF4-FFF2-40B4-BE49-F238E27FC236}">
              <a16:creationId xmlns:a16="http://schemas.microsoft.com/office/drawing/2014/main" id="{00000000-0008-0000-0300-00004A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55" name="Text Box 9">
          <a:extLst>
            <a:ext uri="{FF2B5EF4-FFF2-40B4-BE49-F238E27FC236}">
              <a16:creationId xmlns:a16="http://schemas.microsoft.com/office/drawing/2014/main" id="{00000000-0008-0000-0300-00004B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56" name="Text Box 11">
          <a:extLst>
            <a:ext uri="{FF2B5EF4-FFF2-40B4-BE49-F238E27FC236}">
              <a16:creationId xmlns:a16="http://schemas.microsoft.com/office/drawing/2014/main" id="{00000000-0008-0000-0300-00004C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357" name="Text Box 8">
          <a:extLst>
            <a:ext uri="{FF2B5EF4-FFF2-40B4-BE49-F238E27FC236}">
              <a16:creationId xmlns:a16="http://schemas.microsoft.com/office/drawing/2014/main" id="{00000000-0008-0000-0300-00004D05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358" name="Text Box 9">
          <a:extLst>
            <a:ext uri="{FF2B5EF4-FFF2-40B4-BE49-F238E27FC236}">
              <a16:creationId xmlns:a16="http://schemas.microsoft.com/office/drawing/2014/main" id="{00000000-0008-0000-0300-00004E05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359" name="Text Box 11">
          <a:extLst>
            <a:ext uri="{FF2B5EF4-FFF2-40B4-BE49-F238E27FC236}">
              <a16:creationId xmlns:a16="http://schemas.microsoft.com/office/drawing/2014/main" id="{00000000-0008-0000-0300-00004F05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60" name="Text Box 8">
          <a:extLst>
            <a:ext uri="{FF2B5EF4-FFF2-40B4-BE49-F238E27FC236}">
              <a16:creationId xmlns:a16="http://schemas.microsoft.com/office/drawing/2014/main" id="{00000000-0008-0000-0300-000050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61" name="Text Box 9">
          <a:extLst>
            <a:ext uri="{FF2B5EF4-FFF2-40B4-BE49-F238E27FC236}">
              <a16:creationId xmlns:a16="http://schemas.microsoft.com/office/drawing/2014/main" id="{00000000-0008-0000-0300-000051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362" name="Text Box 11">
          <a:extLst>
            <a:ext uri="{FF2B5EF4-FFF2-40B4-BE49-F238E27FC236}">
              <a16:creationId xmlns:a16="http://schemas.microsoft.com/office/drawing/2014/main" id="{00000000-0008-0000-0300-00005205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1363" name="Text Box 8">
          <a:extLst>
            <a:ext uri="{FF2B5EF4-FFF2-40B4-BE49-F238E27FC236}">
              <a16:creationId xmlns:a16="http://schemas.microsoft.com/office/drawing/2014/main" id="{00000000-0008-0000-0300-00005305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64" name="Text Box 11">
          <a:extLst>
            <a:ext uri="{FF2B5EF4-FFF2-40B4-BE49-F238E27FC236}">
              <a16:creationId xmlns:a16="http://schemas.microsoft.com/office/drawing/2014/main" id="{00000000-0008-0000-0300-000054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65" name="Text Box 11">
          <a:extLst>
            <a:ext uri="{FF2B5EF4-FFF2-40B4-BE49-F238E27FC236}">
              <a16:creationId xmlns:a16="http://schemas.microsoft.com/office/drawing/2014/main" id="{00000000-0008-0000-0300-000055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66" name="Text Box 11">
          <a:extLst>
            <a:ext uri="{FF2B5EF4-FFF2-40B4-BE49-F238E27FC236}">
              <a16:creationId xmlns:a16="http://schemas.microsoft.com/office/drawing/2014/main" id="{00000000-0008-0000-0300-000056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67" name="Text Box 11">
          <a:extLst>
            <a:ext uri="{FF2B5EF4-FFF2-40B4-BE49-F238E27FC236}">
              <a16:creationId xmlns:a16="http://schemas.microsoft.com/office/drawing/2014/main" id="{00000000-0008-0000-0300-000057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68" name="Text Box 11">
          <a:extLst>
            <a:ext uri="{FF2B5EF4-FFF2-40B4-BE49-F238E27FC236}">
              <a16:creationId xmlns:a16="http://schemas.microsoft.com/office/drawing/2014/main" id="{00000000-0008-0000-0300-000058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69" name="Text Box 11">
          <a:extLst>
            <a:ext uri="{FF2B5EF4-FFF2-40B4-BE49-F238E27FC236}">
              <a16:creationId xmlns:a16="http://schemas.microsoft.com/office/drawing/2014/main" id="{00000000-0008-0000-0300-000059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70" name="Text Box 11">
          <a:extLst>
            <a:ext uri="{FF2B5EF4-FFF2-40B4-BE49-F238E27FC236}">
              <a16:creationId xmlns:a16="http://schemas.microsoft.com/office/drawing/2014/main" id="{00000000-0008-0000-0300-00005A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71" name="Text Box 11">
          <a:extLst>
            <a:ext uri="{FF2B5EF4-FFF2-40B4-BE49-F238E27FC236}">
              <a16:creationId xmlns:a16="http://schemas.microsoft.com/office/drawing/2014/main" id="{00000000-0008-0000-0300-00005B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72" name="Text Box 11">
          <a:extLst>
            <a:ext uri="{FF2B5EF4-FFF2-40B4-BE49-F238E27FC236}">
              <a16:creationId xmlns:a16="http://schemas.microsoft.com/office/drawing/2014/main" id="{00000000-0008-0000-0300-00005C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1373" name="Text Box 8">
          <a:extLst>
            <a:ext uri="{FF2B5EF4-FFF2-40B4-BE49-F238E27FC236}">
              <a16:creationId xmlns:a16="http://schemas.microsoft.com/office/drawing/2014/main" id="{00000000-0008-0000-0300-00005D05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74" name="Text Box 11">
          <a:extLst>
            <a:ext uri="{FF2B5EF4-FFF2-40B4-BE49-F238E27FC236}">
              <a16:creationId xmlns:a16="http://schemas.microsoft.com/office/drawing/2014/main" id="{00000000-0008-0000-0300-00005E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75" name="Text Box 11">
          <a:extLst>
            <a:ext uri="{FF2B5EF4-FFF2-40B4-BE49-F238E27FC236}">
              <a16:creationId xmlns:a16="http://schemas.microsoft.com/office/drawing/2014/main" id="{00000000-0008-0000-0300-00005F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76" name="Text Box 11">
          <a:extLst>
            <a:ext uri="{FF2B5EF4-FFF2-40B4-BE49-F238E27FC236}">
              <a16:creationId xmlns:a16="http://schemas.microsoft.com/office/drawing/2014/main" id="{00000000-0008-0000-0300-000060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77" name="Text Box 11">
          <a:extLst>
            <a:ext uri="{FF2B5EF4-FFF2-40B4-BE49-F238E27FC236}">
              <a16:creationId xmlns:a16="http://schemas.microsoft.com/office/drawing/2014/main" id="{00000000-0008-0000-0300-000061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78" name="Text Box 11">
          <a:extLst>
            <a:ext uri="{FF2B5EF4-FFF2-40B4-BE49-F238E27FC236}">
              <a16:creationId xmlns:a16="http://schemas.microsoft.com/office/drawing/2014/main" id="{00000000-0008-0000-0300-000062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79" name="Text Box 11">
          <a:extLst>
            <a:ext uri="{FF2B5EF4-FFF2-40B4-BE49-F238E27FC236}">
              <a16:creationId xmlns:a16="http://schemas.microsoft.com/office/drawing/2014/main" id="{00000000-0008-0000-0300-000063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80" name="Text Box 11">
          <a:extLst>
            <a:ext uri="{FF2B5EF4-FFF2-40B4-BE49-F238E27FC236}">
              <a16:creationId xmlns:a16="http://schemas.microsoft.com/office/drawing/2014/main" id="{00000000-0008-0000-0300-000064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81" name="Text Box 11">
          <a:extLst>
            <a:ext uri="{FF2B5EF4-FFF2-40B4-BE49-F238E27FC236}">
              <a16:creationId xmlns:a16="http://schemas.microsoft.com/office/drawing/2014/main" id="{00000000-0008-0000-0300-000065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82" name="Text Box 11">
          <a:extLst>
            <a:ext uri="{FF2B5EF4-FFF2-40B4-BE49-F238E27FC236}">
              <a16:creationId xmlns:a16="http://schemas.microsoft.com/office/drawing/2014/main" id="{00000000-0008-0000-0300-000066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83" name="Text Box 11">
          <a:extLst>
            <a:ext uri="{FF2B5EF4-FFF2-40B4-BE49-F238E27FC236}">
              <a16:creationId xmlns:a16="http://schemas.microsoft.com/office/drawing/2014/main" id="{00000000-0008-0000-0300-000067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84" name="Text Box 11">
          <a:extLst>
            <a:ext uri="{FF2B5EF4-FFF2-40B4-BE49-F238E27FC236}">
              <a16:creationId xmlns:a16="http://schemas.microsoft.com/office/drawing/2014/main" id="{00000000-0008-0000-0300-000068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85" name="Text Box 11">
          <a:extLst>
            <a:ext uri="{FF2B5EF4-FFF2-40B4-BE49-F238E27FC236}">
              <a16:creationId xmlns:a16="http://schemas.microsoft.com/office/drawing/2014/main" id="{00000000-0008-0000-0300-000069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86" name="Text Box 11">
          <a:extLst>
            <a:ext uri="{FF2B5EF4-FFF2-40B4-BE49-F238E27FC236}">
              <a16:creationId xmlns:a16="http://schemas.microsoft.com/office/drawing/2014/main" id="{00000000-0008-0000-0300-00006A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87" name="Text Box 11">
          <a:extLst>
            <a:ext uri="{FF2B5EF4-FFF2-40B4-BE49-F238E27FC236}">
              <a16:creationId xmlns:a16="http://schemas.microsoft.com/office/drawing/2014/main" id="{00000000-0008-0000-0300-00006B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88" name="Text Box 11">
          <a:extLst>
            <a:ext uri="{FF2B5EF4-FFF2-40B4-BE49-F238E27FC236}">
              <a16:creationId xmlns:a16="http://schemas.microsoft.com/office/drawing/2014/main" id="{00000000-0008-0000-0300-00006C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89" name="Text Box 11">
          <a:extLst>
            <a:ext uri="{FF2B5EF4-FFF2-40B4-BE49-F238E27FC236}">
              <a16:creationId xmlns:a16="http://schemas.microsoft.com/office/drawing/2014/main" id="{00000000-0008-0000-0300-00006D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90" name="Text Box 11">
          <a:extLst>
            <a:ext uri="{FF2B5EF4-FFF2-40B4-BE49-F238E27FC236}">
              <a16:creationId xmlns:a16="http://schemas.microsoft.com/office/drawing/2014/main" id="{00000000-0008-0000-0300-00006E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91" name="Text Box 11">
          <a:extLst>
            <a:ext uri="{FF2B5EF4-FFF2-40B4-BE49-F238E27FC236}">
              <a16:creationId xmlns:a16="http://schemas.microsoft.com/office/drawing/2014/main" id="{00000000-0008-0000-0300-00006F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92" name="Text Box 11">
          <a:extLst>
            <a:ext uri="{FF2B5EF4-FFF2-40B4-BE49-F238E27FC236}">
              <a16:creationId xmlns:a16="http://schemas.microsoft.com/office/drawing/2014/main" id="{00000000-0008-0000-0300-000070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93" name="Text Box 11">
          <a:extLst>
            <a:ext uri="{FF2B5EF4-FFF2-40B4-BE49-F238E27FC236}">
              <a16:creationId xmlns:a16="http://schemas.microsoft.com/office/drawing/2014/main" id="{00000000-0008-0000-0300-000071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94" name="Text Box 11">
          <a:extLst>
            <a:ext uri="{FF2B5EF4-FFF2-40B4-BE49-F238E27FC236}">
              <a16:creationId xmlns:a16="http://schemas.microsoft.com/office/drawing/2014/main" id="{00000000-0008-0000-0300-000072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95" name="Text Box 11">
          <a:extLst>
            <a:ext uri="{FF2B5EF4-FFF2-40B4-BE49-F238E27FC236}">
              <a16:creationId xmlns:a16="http://schemas.microsoft.com/office/drawing/2014/main" id="{00000000-0008-0000-0300-000073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96" name="Text Box 11">
          <a:extLst>
            <a:ext uri="{FF2B5EF4-FFF2-40B4-BE49-F238E27FC236}">
              <a16:creationId xmlns:a16="http://schemas.microsoft.com/office/drawing/2014/main" id="{00000000-0008-0000-0300-000074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97" name="Text Box 11">
          <a:extLst>
            <a:ext uri="{FF2B5EF4-FFF2-40B4-BE49-F238E27FC236}">
              <a16:creationId xmlns:a16="http://schemas.microsoft.com/office/drawing/2014/main" id="{00000000-0008-0000-0300-000075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98" name="Text Box 11">
          <a:extLst>
            <a:ext uri="{FF2B5EF4-FFF2-40B4-BE49-F238E27FC236}">
              <a16:creationId xmlns:a16="http://schemas.microsoft.com/office/drawing/2014/main" id="{00000000-0008-0000-0300-000076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399" name="Text Box 11">
          <a:extLst>
            <a:ext uri="{FF2B5EF4-FFF2-40B4-BE49-F238E27FC236}">
              <a16:creationId xmlns:a16="http://schemas.microsoft.com/office/drawing/2014/main" id="{00000000-0008-0000-0300-000077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00" name="Text Box 11">
          <a:extLst>
            <a:ext uri="{FF2B5EF4-FFF2-40B4-BE49-F238E27FC236}">
              <a16:creationId xmlns:a16="http://schemas.microsoft.com/office/drawing/2014/main" id="{00000000-0008-0000-0300-000078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01" name="Text Box 11">
          <a:extLst>
            <a:ext uri="{FF2B5EF4-FFF2-40B4-BE49-F238E27FC236}">
              <a16:creationId xmlns:a16="http://schemas.microsoft.com/office/drawing/2014/main" id="{00000000-0008-0000-0300-000079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02" name="Text Box 11">
          <a:extLst>
            <a:ext uri="{FF2B5EF4-FFF2-40B4-BE49-F238E27FC236}">
              <a16:creationId xmlns:a16="http://schemas.microsoft.com/office/drawing/2014/main" id="{00000000-0008-0000-0300-00007A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03" name="Text Box 11">
          <a:extLst>
            <a:ext uri="{FF2B5EF4-FFF2-40B4-BE49-F238E27FC236}">
              <a16:creationId xmlns:a16="http://schemas.microsoft.com/office/drawing/2014/main" id="{00000000-0008-0000-0300-00007B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04" name="Text Box 11">
          <a:extLst>
            <a:ext uri="{FF2B5EF4-FFF2-40B4-BE49-F238E27FC236}">
              <a16:creationId xmlns:a16="http://schemas.microsoft.com/office/drawing/2014/main" id="{00000000-0008-0000-0300-00007C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05" name="Text Box 11">
          <a:extLst>
            <a:ext uri="{FF2B5EF4-FFF2-40B4-BE49-F238E27FC236}">
              <a16:creationId xmlns:a16="http://schemas.microsoft.com/office/drawing/2014/main" id="{00000000-0008-0000-0300-00007D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06" name="Text Box 11">
          <a:extLst>
            <a:ext uri="{FF2B5EF4-FFF2-40B4-BE49-F238E27FC236}">
              <a16:creationId xmlns:a16="http://schemas.microsoft.com/office/drawing/2014/main" id="{00000000-0008-0000-0300-00007E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07" name="Text Box 11">
          <a:extLst>
            <a:ext uri="{FF2B5EF4-FFF2-40B4-BE49-F238E27FC236}">
              <a16:creationId xmlns:a16="http://schemas.microsoft.com/office/drawing/2014/main" id="{00000000-0008-0000-0300-00007F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08" name="Text Box 11">
          <a:extLst>
            <a:ext uri="{FF2B5EF4-FFF2-40B4-BE49-F238E27FC236}">
              <a16:creationId xmlns:a16="http://schemas.microsoft.com/office/drawing/2014/main" id="{00000000-0008-0000-0300-000080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09" name="Text Box 11">
          <a:extLst>
            <a:ext uri="{FF2B5EF4-FFF2-40B4-BE49-F238E27FC236}">
              <a16:creationId xmlns:a16="http://schemas.microsoft.com/office/drawing/2014/main" id="{00000000-0008-0000-0300-000081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10" name="Text Box 11">
          <a:extLst>
            <a:ext uri="{FF2B5EF4-FFF2-40B4-BE49-F238E27FC236}">
              <a16:creationId xmlns:a16="http://schemas.microsoft.com/office/drawing/2014/main" id="{00000000-0008-0000-0300-000082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11" name="Text Box 11">
          <a:extLst>
            <a:ext uri="{FF2B5EF4-FFF2-40B4-BE49-F238E27FC236}">
              <a16:creationId xmlns:a16="http://schemas.microsoft.com/office/drawing/2014/main" id="{00000000-0008-0000-0300-000083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12" name="Text Box 11">
          <a:extLst>
            <a:ext uri="{FF2B5EF4-FFF2-40B4-BE49-F238E27FC236}">
              <a16:creationId xmlns:a16="http://schemas.microsoft.com/office/drawing/2014/main" id="{00000000-0008-0000-0300-000084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13" name="Text Box 11">
          <a:extLst>
            <a:ext uri="{FF2B5EF4-FFF2-40B4-BE49-F238E27FC236}">
              <a16:creationId xmlns:a16="http://schemas.microsoft.com/office/drawing/2014/main" id="{00000000-0008-0000-0300-000085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14" name="Text Box 11">
          <a:extLst>
            <a:ext uri="{FF2B5EF4-FFF2-40B4-BE49-F238E27FC236}">
              <a16:creationId xmlns:a16="http://schemas.microsoft.com/office/drawing/2014/main" id="{00000000-0008-0000-0300-000086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15" name="Text Box 11">
          <a:extLst>
            <a:ext uri="{FF2B5EF4-FFF2-40B4-BE49-F238E27FC236}">
              <a16:creationId xmlns:a16="http://schemas.microsoft.com/office/drawing/2014/main" id="{00000000-0008-0000-0300-000087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16" name="Text Box 11">
          <a:extLst>
            <a:ext uri="{FF2B5EF4-FFF2-40B4-BE49-F238E27FC236}">
              <a16:creationId xmlns:a16="http://schemas.microsoft.com/office/drawing/2014/main" id="{00000000-0008-0000-0300-000088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17" name="Text Box 11">
          <a:extLst>
            <a:ext uri="{FF2B5EF4-FFF2-40B4-BE49-F238E27FC236}">
              <a16:creationId xmlns:a16="http://schemas.microsoft.com/office/drawing/2014/main" id="{00000000-0008-0000-0300-000089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18" name="Text Box 11">
          <a:extLst>
            <a:ext uri="{FF2B5EF4-FFF2-40B4-BE49-F238E27FC236}">
              <a16:creationId xmlns:a16="http://schemas.microsoft.com/office/drawing/2014/main" id="{00000000-0008-0000-0300-00008A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19" name="Text Box 11">
          <a:extLst>
            <a:ext uri="{FF2B5EF4-FFF2-40B4-BE49-F238E27FC236}">
              <a16:creationId xmlns:a16="http://schemas.microsoft.com/office/drawing/2014/main" id="{00000000-0008-0000-0300-00008B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20" name="Text Box 11">
          <a:extLst>
            <a:ext uri="{FF2B5EF4-FFF2-40B4-BE49-F238E27FC236}">
              <a16:creationId xmlns:a16="http://schemas.microsoft.com/office/drawing/2014/main" id="{00000000-0008-0000-0300-00008C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21" name="Text Box 11">
          <a:extLst>
            <a:ext uri="{FF2B5EF4-FFF2-40B4-BE49-F238E27FC236}">
              <a16:creationId xmlns:a16="http://schemas.microsoft.com/office/drawing/2014/main" id="{00000000-0008-0000-0300-00008D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22" name="Text Box 11">
          <a:extLst>
            <a:ext uri="{FF2B5EF4-FFF2-40B4-BE49-F238E27FC236}">
              <a16:creationId xmlns:a16="http://schemas.microsoft.com/office/drawing/2014/main" id="{00000000-0008-0000-0300-00008E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23" name="Text Box 11">
          <a:extLst>
            <a:ext uri="{FF2B5EF4-FFF2-40B4-BE49-F238E27FC236}">
              <a16:creationId xmlns:a16="http://schemas.microsoft.com/office/drawing/2014/main" id="{00000000-0008-0000-0300-00008F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24" name="Text Box 11">
          <a:extLst>
            <a:ext uri="{FF2B5EF4-FFF2-40B4-BE49-F238E27FC236}">
              <a16:creationId xmlns:a16="http://schemas.microsoft.com/office/drawing/2014/main" id="{00000000-0008-0000-0300-000090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25" name="Text Box 11">
          <a:extLst>
            <a:ext uri="{FF2B5EF4-FFF2-40B4-BE49-F238E27FC236}">
              <a16:creationId xmlns:a16="http://schemas.microsoft.com/office/drawing/2014/main" id="{00000000-0008-0000-0300-000091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26" name="Text Box 11">
          <a:extLst>
            <a:ext uri="{FF2B5EF4-FFF2-40B4-BE49-F238E27FC236}">
              <a16:creationId xmlns:a16="http://schemas.microsoft.com/office/drawing/2014/main" id="{00000000-0008-0000-0300-000092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27" name="Text Box 11">
          <a:extLst>
            <a:ext uri="{FF2B5EF4-FFF2-40B4-BE49-F238E27FC236}">
              <a16:creationId xmlns:a16="http://schemas.microsoft.com/office/drawing/2014/main" id="{00000000-0008-0000-0300-000093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28" name="Text Box 11">
          <a:extLst>
            <a:ext uri="{FF2B5EF4-FFF2-40B4-BE49-F238E27FC236}">
              <a16:creationId xmlns:a16="http://schemas.microsoft.com/office/drawing/2014/main" id="{00000000-0008-0000-0300-000094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29" name="Text Box 11">
          <a:extLst>
            <a:ext uri="{FF2B5EF4-FFF2-40B4-BE49-F238E27FC236}">
              <a16:creationId xmlns:a16="http://schemas.microsoft.com/office/drawing/2014/main" id="{00000000-0008-0000-0300-000095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30" name="Text Box 11">
          <a:extLst>
            <a:ext uri="{FF2B5EF4-FFF2-40B4-BE49-F238E27FC236}">
              <a16:creationId xmlns:a16="http://schemas.microsoft.com/office/drawing/2014/main" id="{00000000-0008-0000-0300-000096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31" name="Text Box 11">
          <a:extLst>
            <a:ext uri="{FF2B5EF4-FFF2-40B4-BE49-F238E27FC236}">
              <a16:creationId xmlns:a16="http://schemas.microsoft.com/office/drawing/2014/main" id="{00000000-0008-0000-0300-000097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32" name="Text Box 11">
          <a:extLst>
            <a:ext uri="{FF2B5EF4-FFF2-40B4-BE49-F238E27FC236}">
              <a16:creationId xmlns:a16="http://schemas.microsoft.com/office/drawing/2014/main" id="{00000000-0008-0000-0300-000098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33" name="Text Box 11">
          <a:extLst>
            <a:ext uri="{FF2B5EF4-FFF2-40B4-BE49-F238E27FC236}">
              <a16:creationId xmlns:a16="http://schemas.microsoft.com/office/drawing/2014/main" id="{00000000-0008-0000-0300-000099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34" name="Text Box 11">
          <a:extLst>
            <a:ext uri="{FF2B5EF4-FFF2-40B4-BE49-F238E27FC236}">
              <a16:creationId xmlns:a16="http://schemas.microsoft.com/office/drawing/2014/main" id="{00000000-0008-0000-0300-00009A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35" name="Text Box 11">
          <a:extLst>
            <a:ext uri="{FF2B5EF4-FFF2-40B4-BE49-F238E27FC236}">
              <a16:creationId xmlns:a16="http://schemas.microsoft.com/office/drawing/2014/main" id="{00000000-0008-0000-0300-00009B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36" name="Text Box 11">
          <a:extLst>
            <a:ext uri="{FF2B5EF4-FFF2-40B4-BE49-F238E27FC236}">
              <a16:creationId xmlns:a16="http://schemas.microsoft.com/office/drawing/2014/main" id="{00000000-0008-0000-0300-00009C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37" name="Text Box 11">
          <a:extLst>
            <a:ext uri="{FF2B5EF4-FFF2-40B4-BE49-F238E27FC236}">
              <a16:creationId xmlns:a16="http://schemas.microsoft.com/office/drawing/2014/main" id="{00000000-0008-0000-0300-00009D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38" name="Text Box 11">
          <a:extLst>
            <a:ext uri="{FF2B5EF4-FFF2-40B4-BE49-F238E27FC236}">
              <a16:creationId xmlns:a16="http://schemas.microsoft.com/office/drawing/2014/main" id="{00000000-0008-0000-0300-00009E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39" name="Text Box 11">
          <a:extLst>
            <a:ext uri="{FF2B5EF4-FFF2-40B4-BE49-F238E27FC236}">
              <a16:creationId xmlns:a16="http://schemas.microsoft.com/office/drawing/2014/main" id="{00000000-0008-0000-0300-00009F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5442</xdr:colOff>
      <xdr:row>48</xdr:row>
      <xdr:rowOff>0</xdr:rowOff>
    </xdr:from>
    <xdr:to>
      <xdr:col>1</xdr:col>
      <xdr:colOff>155121</xdr:colOff>
      <xdr:row>48</xdr:row>
      <xdr:rowOff>28575</xdr:rowOff>
    </xdr:to>
    <xdr:sp macro="" textlink="">
      <xdr:nvSpPr>
        <xdr:cNvPr id="1440" name="Text Box 11">
          <a:extLst>
            <a:ext uri="{FF2B5EF4-FFF2-40B4-BE49-F238E27FC236}">
              <a16:creationId xmlns:a16="http://schemas.microsoft.com/office/drawing/2014/main" id="{00000000-0008-0000-0300-0000A0050000}"/>
            </a:ext>
          </a:extLst>
        </xdr:cNvPr>
        <xdr:cNvSpPr txBox="1">
          <a:spLocks noChangeArrowheads="1"/>
        </xdr:cNvSpPr>
      </xdr:nvSpPr>
      <xdr:spPr bwMode="auto">
        <a:xfrm>
          <a:off x="443592" y="4981575"/>
          <a:ext cx="149679"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48</xdr:row>
      <xdr:rowOff>0</xdr:rowOff>
    </xdr:from>
    <xdr:to>
      <xdr:col>1</xdr:col>
      <xdr:colOff>168729</xdr:colOff>
      <xdr:row>48</xdr:row>
      <xdr:rowOff>28575</xdr:rowOff>
    </xdr:to>
    <xdr:sp macro="" textlink="">
      <xdr:nvSpPr>
        <xdr:cNvPr id="1441" name="Text Box 11">
          <a:extLst>
            <a:ext uri="{FF2B5EF4-FFF2-40B4-BE49-F238E27FC236}">
              <a16:creationId xmlns:a16="http://schemas.microsoft.com/office/drawing/2014/main" id="{00000000-0008-0000-0300-0000A1050000}"/>
            </a:ext>
          </a:extLst>
        </xdr:cNvPr>
        <xdr:cNvSpPr txBox="1">
          <a:spLocks noChangeArrowheads="1"/>
        </xdr:cNvSpPr>
      </xdr:nvSpPr>
      <xdr:spPr bwMode="auto">
        <a:xfrm>
          <a:off x="457200" y="4981575"/>
          <a:ext cx="149679"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42" name="Text Box 11">
          <a:extLst>
            <a:ext uri="{FF2B5EF4-FFF2-40B4-BE49-F238E27FC236}">
              <a16:creationId xmlns:a16="http://schemas.microsoft.com/office/drawing/2014/main" id="{00000000-0008-0000-0300-0000A2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43" name="Text Box 11">
          <a:extLst>
            <a:ext uri="{FF2B5EF4-FFF2-40B4-BE49-F238E27FC236}">
              <a16:creationId xmlns:a16="http://schemas.microsoft.com/office/drawing/2014/main" id="{00000000-0008-0000-0300-0000A3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44" name="Text Box 11">
          <a:extLst>
            <a:ext uri="{FF2B5EF4-FFF2-40B4-BE49-F238E27FC236}">
              <a16:creationId xmlns:a16="http://schemas.microsoft.com/office/drawing/2014/main" id="{00000000-0008-0000-0300-0000A4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45" name="Text Box 11">
          <a:extLst>
            <a:ext uri="{FF2B5EF4-FFF2-40B4-BE49-F238E27FC236}">
              <a16:creationId xmlns:a16="http://schemas.microsoft.com/office/drawing/2014/main" id="{00000000-0008-0000-0300-0000A5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46" name="Text Box 11">
          <a:extLst>
            <a:ext uri="{FF2B5EF4-FFF2-40B4-BE49-F238E27FC236}">
              <a16:creationId xmlns:a16="http://schemas.microsoft.com/office/drawing/2014/main" id="{00000000-0008-0000-0300-0000A6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47" name="Text Box 11">
          <a:extLst>
            <a:ext uri="{FF2B5EF4-FFF2-40B4-BE49-F238E27FC236}">
              <a16:creationId xmlns:a16="http://schemas.microsoft.com/office/drawing/2014/main" id="{00000000-0008-0000-0300-0000A7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48" name="Text Box 11">
          <a:extLst>
            <a:ext uri="{FF2B5EF4-FFF2-40B4-BE49-F238E27FC236}">
              <a16:creationId xmlns:a16="http://schemas.microsoft.com/office/drawing/2014/main" id="{00000000-0008-0000-0300-0000A8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49" name="Text Box 11">
          <a:extLst>
            <a:ext uri="{FF2B5EF4-FFF2-40B4-BE49-F238E27FC236}">
              <a16:creationId xmlns:a16="http://schemas.microsoft.com/office/drawing/2014/main" id="{00000000-0008-0000-0300-0000A9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50" name="Text Box 11">
          <a:extLst>
            <a:ext uri="{FF2B5EF4-FFF2-40B4-BE49-F238E27FC236}">
              <a16:creationId xmlns:a16="http://schemas.microsoft.com/office/drawing/2014/main" id="{00000000-0008-0000-0300-0000AA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51" name="Text Box 11">
          <a:extLst>
            <a:ext uri="{FF2B5EF4-FFF2-40B4-BE49-F238E27FC236}">
              <a16:creationId xmlns:a16="http://schemas.microsoft.com/office/drawing/2014/main" id="{00000000-0008-0000-0300-0000AB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52" name="Text Box 11">
          <a:extLst>
            <a:ext uri="{FF2B5EF4-FFF2-40B4-BE49-F238E27FC236}">
              <a16:creationId xmlns:a16="http://schemas.microsoft.com/office/drawing/2014/main" id="{00000000-0008-0000-0300-0000AC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53" name="Text Box 11">
          <a:extLst>
            <a:ext uri="{FF2B5EF4-FFF2-40B4-BE49-F238E27FC236}">
              <a16:creationId xmlns:a16="http://schemas.microsoft.com/office/drawing/2014/main" id="{00000000-0008-0000-0300-0000AD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54" name="Text Box 11">
          <a:extLst>
            <a:ext uri="{FF2B5EF4-FFF2-40B4-BE49-F238E27FC236}">
              <a16:creationId xmlns:a16="http://schemas.microsoft.com/office/drawing/2014/main" id="{00000000-0008-0000-0300-0000AE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55" name="Text Box 11">
          <a:extLst>
            <a:ext uri="{FF2B5EF4-FFF2-40B4-BE49-F238E27FC236}">
              <a16:creationId xmlns:a16="http://schemas.microsoft.com/office/drawing/2014/main" id="{00000000-0008-0000-0300-0000AF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56" name="Text Box 11">
          <a:extLst>
            <a:ext uri="{FF2B5EF4-FFF2-40B4-BE49-F238E27FC236}">
              <a16:creationId xmlns:a16="http://schemas.microsoft.com/office/drawing/2014/main" id="{00000000-0008-0000-0300-0000B0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57" name="Text Box 11">
          <a:extLst>
            <a:ext uri="{FF2B5EF4-FFF2-40B4-BE49-F238E27FC236}">
              <a16:creationId xmlns:a16="http://schemas.microsoft.com/office/drawing/2014/main" id="{00000000-0008-0000-0300-0000B1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58" name="Text Box 11">
          <a:extLst>
            <a:ext uri="{FF2B5EF4-FFF2-40B4-BE49-F238E27FC236}">
              <a16:creationId xmlns:a16="http://schemas.microsoft.com/office/drawing/2014/main" id="{00000000-0008-0000-0300-0000B2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59" name="Text Box 11">
          <a:extLst>
            <a:ext uri="{FF2B5EF4-FFF2-40B4-BE49-F238E27FC236}">
              <a16:creationId xmlns:a16="http://schemas.microsoft.com/office/drawing/2014/main" id="{00000000-0008-0000-0300-0000B3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60" name="Text Box 11">
          <a:extLst>
            <a:ext uri="{FF2B5EF4-FFF2-40B4-BE49-F238E27FC236}">
              <a16:creationId xmlns:a16="http://schemas.microsoft.com/office/drawing/2014/main" id="{00000000-0008-0000-0300-0000B4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61" name="Text Box 11">
          <a:extLst>
            <a:ext uri="{FF2B5EF4-FFF2-40B4-BE49-F238E27FC236}">
              <a16:creationId xmlns:a16="http://schemas.microsoft.com/office/drawing/2014/main" id="{00000000-0008-0000-0300-0000B5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62" name="Text Box 11">
          <a:extLst>
            <a:ext uri="{FF2B5EF4-FFF2-40B4-BE49-F238E27FC236}">
              <a16:creationId xmlns:a16="http://schemas.microsoft.com/office/drawing/2014/main" id="{00000000-0008-0000-0300-0000B6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63" name="Text Box 11">
          <a:extLst>
            <a:ext uri="{FF2B5EF4-FFF2-40B4-BE49-F238E27FC236}">
              <a16:creationId xmlns:a16="http://schemas.microsoft.com/office/drawing/2014/main" id="{00000000-0008-0000-0300-0000B7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64" name="Text Box 11">
          <a:extLst>
            <a:ext uri="{FF2B5EF4-FFF2-40B4-BE49-F238E27FC236}">
              <a16:creationId xmlns:a16="http://schemas.microsoft.com/office/drawing/2014/main" id="{00000000-0008-0000-0300-0000B8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65" name="Text Box 11">
          <a:extLst>
            <a:ext uri="{FF2B5EF4-FFF2-40B4-BE49-F238E27FC236}">
              <a16:creationId xmlns:a16="http://schemas.microsoft.com/office/drawing/2014/main" id="{00000000-0008-0000-0300-0000B9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66" name="Text Box 11">
          <a:extLst>
            <a:ext uri="{FF2B5EF4-FFF2-40B4-BE49-F238E27FC236}">
              <a16:creationId xmlns:a16="http://schemas.microsoft.com/office/drawing/2014/main" id="{00000000-0008-0000-0300-0000BA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67" name="Text Box 11">
          <a:extLst>
            <a:ext uri="{FF2B5EF4-FFF2-40B4-BE49-F238E27FC236}">
              <a16:creationId xmlns:a16="http://schemas.microsoft.com/office/drawing/2014/main" id="{00000000-0008-0000-0300-0000BB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68" name="Text Box 11">
          <a:extLst>
            <a:ext uri="{FF2B5EF4-FFF2-40B4-BE49-F238E27FC236}">
              <a16:creationId xmlns:a16="http://schemas.microsoft.com/office/drawing/2014/main" id="{00000000-0008-0000-0300-0000BC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69" name="Text Box 11">
          <a:extLst>
            <a:ext uri="{FF2B5EF4-FFF2-40B4-BE49-F238E27FC236}">
              <a16:creationId xmlns:a16="http://schemas.microsoft.com/office/drawing/2014/main" id="{00000000-0008-0000-0300-0000BD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70" name="Text Box 11">
          <a:extLst>
            <a:ext uri="{FF2B5EF4-FFF2-40B4-BE49-F238E27FC236}">
              <a16:creationId xmlns:a16="http://schemas.microsoft.com/office/drawing/2014/main" id="{00000000-0008-0000-0300-0000BE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71" name="Text Box 11">
          <a:extLst>
            <a:ext uri="{FF2B5EF4-FFF2-40B4-BE49-F238E27FC236}">
              <a16:creationId xmlns:a16="http://schemas.microsoft.com/office/drawing/2014/main" id="{00000000-0008-0000-0300-0000BF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72" name="Text Box 11">
          <a:extLst>
            <a:ext uri="{FF2B5EF4-FFF2-40B4-BE49-F238E27FC236}">
              <a16:creationId xmlns:a16="http://schemas.microsoft.com/office/drawing/2014/main" id="{00000000-0008-0000-0300-0000C0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73" name="Text Box 11">
          <a:extLst>
            <a:ext uri="{FF2B5EF4-FFF2-40B4-BE49-F238E27FC236}">
              <a16:creationId xmlns:a16="http://schemas.microsoft.com/office/drawing/2014/main" id="{00000000-0008-0000-0300-0000C1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74" name="Text Box 11">
          <a:extLst>
            <a:ext uri="{FF2B5EF4-FFF2-40B4-BE49-F238E27FC236}">
              <a16:creationId xmlns:a16="http://schemas.microsoft.com/office/drawing/2014/main" id="{00000000-0008-0000-0300-0000C2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75" name="Text Box 11">
          <a:extLst>
            <a:ext uri="{FF2B5EF4-FFF2-40B4-BE49-F238E27FC236}">
              <a16:creationId xmlns:a16="http://schemas.microsoft.com/office/drawing/2014/main" id="{00000000-0008-0000-0300-0000C3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76" name="Text Box 11">
          <a:extLst>
            <a:ext uri="{FF2B5EF4-FFF2-40B4-BE49-F238E27FC236}">
              <a16:creationId xmlns:a16="http://schemas.microsoft.com/office/drawing/2014/main" id="{00000000-0008-0000-0300-0000C4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77" name="Text Box 11">
          <a:extLst>
            <a:ext uri="{FF2B5EF4-FFF2-40B4-BE49-F238E27FC236}">
              <a16:creationId xmlns:a16="http://schemas.microsoft.com/office/drawing/2014/main" id="{00000000-0008-0000-0300-0000C5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78" name="Text Box 11">
          <a:extLst>
            <a:ext uri="{FF2B5EF4-FFF2-40B4-BE49-F238E27FC236}">
              <a16:creationId xmlns:a16="http://schemas.microsoft.com/office/drawing/2014/main" id="{00000000-0008-0000-0300-0000C6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79" name="Text Box 11">
          <a:extLst>
            <a:ext uri="{FF2B5EF4-FFF2-40B4-BE49-F238E27FC236}">
              <a16:creationId xmlns:a16="http://schemas.microsoft.com/office/drawing/2014/main" id="{00000000-0008-0000-0300-0000C7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80" name="Text Box 11">
          <a:extLst>
            <a:ext uri="{FF2B5EF4-FFF2-40B4-BE49-F238E27FC236}">
              <a16:creationId xmlns:a16="http://schemas.microsoft.com/office/drawing/2014/main" id="{00000000-0008-0000-0300-0000C8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81" name="Text Box 11">
          <a:extLst>
            <a:ext uri="{FF2B5EF4-FFF2-40B4-BE49-F238E27FC236}">
              <a16:creationId xmlns:a16="http://schemas.microsoft.com/office/drawing/2014/main" id="{00000000-0008-0000-0300-0000C9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82" name="Text Box 11">
          <a:extLst>
            <a:ext uri="{FF2B5EF4-FFF2-40B4-BE49-F238E27FC236}">
              <a16:creationId xmlns:a16="http://schemas.microsoft.com/office/drawing/2014/main" id="{00000000-0008-0000-0300-0000CA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83" name="Text Box 11">
          <a:extLst>
            <a:ext uri="{FF2B5EF4-FFF2-40B4-BE49-F238E27FC236}">
              <a16:creationId xmlns:a16="http://schemas.microsoft.com/office/drawing/2014/main" id="{00000000-0008-0000-0300-0000CB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84" name="Text Box 11">
          <a:extLst>
            <a:ext uri="{FF2B5EF4-FFF2-40B4-BE49-F238E27FC236}">
              <a16:creationId xmlns:a16="http://schemas.microsoft.com/office/drawing/2014/main" id="{00000000-0008-0000-0300-0000CC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85" name="Text Box 11">
          <a:extLst>
            <a:ext uri="{FF2B5EF4-FFF2-40B4-BE49-F238E27FC236}">
              <a16:creationId xmlns:a16="http://schemas.microsoft.com/office/drawing/2014/main" id="{00000000-0008-0000-0300-0000CD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86" name="Text Box 11">
          <a:extLst>
            <a:ext uri="{FF2B5EF4-FFF2-40B4-BE49-F238E27FC236}">
              <a16:creationId xmlns:a16="http://schemas.microsoft.com/office/drawing/2014/main" id="{00000000-0008-0000-0300-0000CE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87" name="Text Box 11">
          <a:extLst>
            <a:ext uri="{FF2B5EF4-FFF2-40B4-BE49-F238E27FC236}">
              <a16:creationId xmlns:a16="http://schemas.microsoft.com/office/drawing/2014/main" id="{00000000-0008-0000-0300-0000CF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88" name="Text Box 11">
          <a:extLst>
            <a:ext uri="{FF2B5EF4-FFF2-40B4-BE49-F238E27FC236}">
              <a16:creationId xmlns:a16="http://schemas.microsoft.com/office/drawing/2014/main" id="{00000000-0008-0000-0300-0000D0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89" name="Text Box 11">
          <a:extLst>
            <a:ext uri="{FF2B5EF4-FFF2-40B4-BE49-F238E27FC236}">
              <a16:creationId xmlns:a16="http://schemas.microsoft.com/office/drawing/2014/main" id="{00000000-0008-0000-0300-0000D1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90" name="Text Box 11">
          <a:extLst>
            <a:ext uri="{FF2B5EF4-FFF2-40B4-BE49-F238E27FC236}">
              <a16:creationId xmlns:a16="http://schemas.microsoft.com/office/drawing/2014/main" id="{00000000-0008-0000-0300-0000D2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91" name="Text Box 11">
          <a:extLst>
            <a:ext uri="{FF2B5EF4-FFF2-40B4-BE49-F238E27FC236}">
              <a16:creationId xmlns:a16="http://schemas.microsoft.com/office/drawing/2014/main" id="{00000000-0008-0000-0300-0000D3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92" name="Text Box 11">
          <a:extLst>
            <a:ext uri="{FF2B5EF4-FFF2-40B4-BE49-F238E27FC236}">
              <a16:creationId xmlns:a16="http://schemas.microsoft.com/office/drawing/2014/main" id="{00000000-0008-0000-0300-0000D4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93" name="Text Box 11">
          <a:extLst>
            <a:ext uri="{FF2B5EF4-FFF2-40B4-BE49-F238E27FC236}">
              <a16:creationId xmlns:a16="http://schemas.microsoft.com/office/drawing/2014/main" id="{00000000-0008-0000-0300-0000D5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94" name="Text Box 11">
          <a:extLst>
            <a:ext uri="{FF2B5EF4-FFF2-40B4-BE49-F238E27FC236}">
              <a16:creationId xmlns:a16="http://schemas.microsoft.com/office/drawing/2014/main" id="{00000000-0008-0000-0300-0000D6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95" name="Text Box 11">
          <a:extLst>
            <a:ext uri="{FF2B5EF4-FFF2-40B4-BE49-F238E27FC236}">
              <a16:creationId xmlns:a16="http://schemas.microsoft.com/office/drawing/2014/main" id="{00000000-0008-0000-0300-0000D7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96" name="Text Box 11">
          <a:extLst>
            <a:ext uri="{FF2B5EF4-FFF2-40B4-BE49-F238E27FC236}">
              <a16:creationId xmlns:a16="http://schemas.microsoft.com/office/drawing/2014/main" id="{00000000-0008-0000-0300-0000D8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97" name="Text Box 11">
          <a:extLst>
            <a:ext uri="{FF2B5EF4-FFF2-40B4-BE49-F238E27FC236}">
              <a16:creationId xmlns:a16="http://schemas.microsoft.com/office/drawing/2014/main" id="{00000000-0008-0000-0300-0000D9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98" name="Text Box 11">
          <a:extLst>
            <a:ext uri="{FF2B5EF4-FFF2-40B4-BE49-F238E27FC236}">
              <a16:creationId xmlns:a16="http://schemas.microsoft.com/office/drawing/2014/main" id="{00000000-0008-0000-0300-0000DA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499" name="Text Box 11">
          <a:extLst>
            <a:ext uri="{FF2B5EF4-FFF2-40B4-BE49-F238E27FC236}">
              <a16:creationId xmlns:a16="http://schemas.microsoft.com/office/drawing/2014/main" id="{00000000-0008-0000-0300-0000DB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00" name="Text Box 11">
          <a:extLst>
            <a:ext uri="{FF2B5EF4-FFF2-40B4-BE49-F238E27FC236}">
              <a16:creationId xmlns:a16="http://schemas.microsoft.com/office/drawing/2014/main" id="{00000000-0008-0000-0300-0000DC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01" name="Text Box 11">
          <a:extLst>
            <a:ext uri="{FF2B5EF4-FFF2-40B4-BE49-F238E27FC236}">
              <a16:creationId xmlns:a16="http://schemas.microsoft.com/office/drawing/2014/main" id="{00000000-0008-0000-0300-0000DD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02" name="Text Box 11">
          <a:extLst>
            <a:ext uri="{FF2B5EF4-FFF2-40B4-BE49-F238E27FC236}">
              <a16:creationId xmlns:a16="http://schemas.microsoft.com/office/drawing/2014/main" id="{00000000-0008-0000-0300-0000DE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03" name="Text Box 11">
          <a:extLst>
            <a:ext uri="{FF2B5EF4-FFF2-40B4-BE49-F238E27FC236}">
              <a16:creationId xmlns:a16="http://schemas.microsoft.com/office/drawing/2014/main" id="{00000000-0008-0000-0300-0000DF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04" name="Text Box 11">
          <a:extLst>
            <a:ext uri="{FF2B5EF4-FFF2-40B4-BE49-F238E27FC236}">
              <a16:creationId xmlns:a16="http://schemas.microsoft.com/office/drawing/2014/main" id="{00000000-0008-0000-0300-0000E0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05" name="Text Box 11">
          <a:extLst>
            <a:ext uri="{FF2B5EF4-FFF2-40B4-BE49-F238E27FC236}">
              <a16:creationId xmlns:a16="http://schemas.microsoft.com/office/drawing/2014/main" id="{00000000-0008-0000-0300-0000E1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06" name="Text Box 11">
          <a:extLst>
            <a:ext uri="{FF2B5EF4-FFF2-40B4-BE49-F238E27FC236}">
              <a16:creationId xmlns:a16="http://schemas.microsoft.com/office/drawing/2014/main" id="{00000000-0008-0000-0300-0000E2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07" name="Text Box 11">
          <a:extLst>
            <a:ext uri="{FF2B5EF4-FFF2-40B4-BE49-F238E27FC236}">
              <a16:creationId xmlns:a16="http://schemas.microsoft.com/office/drawing/2014/main" id="{00000000-0008-0000-0300-0000E3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08" name="Text Box 11">
          <a:extLst>
            <a:ext uri="{FF2B5EF4-FFF2-40B4-BE49-F238E27FC236}">
              <a16:creationId xmlns:a16="http://schemas.microsoft.com/office/drawing/2014/main" id="{00000000-0008-0000-0300-0000E4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09" name="Text Box 11">
          <a:extLst>
            <a:ext uri="{FF2B5EF4-FFF2-40B4-BE49-F238E27FC236}">
              <a16:creationId xmlns:a16="http://schemas.microsoft.com/office/drawing/2014/main" id="{00000000-0008-0000-0300-0000E5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10" name="Text Box 11">
          <a:extLst>
            <a:ext uri="{FF2B5EF4-FFF2-40B4-BE49-F238E27FC236}">
              <a16:creationId xmlns:a16="http://schemas.microsoft.com/office/drawing/2014/main" id="{00000000-0008-0000-0300-0000E6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11" name="Text Box 11">
          <a:extLst>
            <a:ext uri="{FF2B5EF4-FFF2-40B4-BE49-F238E27FC236}">
              <a16:creationId xmlns:a16="http://schemas.microsoft.com/office/drawing/2014/main" id="{00000000-0008-0000-0300-0000E7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12" name="Text Box 11">
          <a:extLst>
            <a:ext uri="{FF2B5EF4-FFF2-40B4-BE49-F238E27FC236}">
              <a16:creationId xmlns:a16="http://schemas.microsoft.com/office/drawing/2014/main" id="{00000000-0008-0000-0300-0000E8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13" name="Text Box 11">
          <a:extLst>
            <a:ext uri="{FF2B5EF4-FFF2-40B4-BE49-F238E27FC236}">
              <a16:creationId xmlns:a16="http://schemas.microsoft.com/office/drawing/2014/main" id="{00000000-0008-0000-0300-0000E9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14" name="Text Box 11">
          <a:extLst>
            <a:ext uri="{FF2B5EF4-FFF2-40B4-BE49-F238E27FC236}">
              <a16:creationId xmlns:a16="http://schemas.microsoft.com/office/drawing/2014/main" id="{00000000-0008-0000-0300-0000EA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15" name="Text Box 11">
          <a:extLst>
            <a:ext uri="{FF2B5EF4-FFF2-40B4-BE49-F238E27FC236}">
              <a16:creationId xmlns:a16="http://schemas.microsoft.com/office/drawing/2014/main" id="{00000000-0008-0000-0300-0000EB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16" name="Text Box 11">
          <a:extLst>
            <a:ext uri="{FF2B5EF4-FFF2-40B4-BE49-F238E27FC236}">
              <a16:creationId xmlns:a16="http://schemas.microsoft.com/office/drawing/2014/main" id="{00000000-0008-0000-0300-0000EC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17" name="Text Box 11">
          <a:extLst>
            <a:ext uri="{FF2B5EF4-FFF2-40B4-BE49-F238E27FC236}">
              <a16:creationId xmlns:a16="http://schemas.microsoft.com/office/drawing/2014/main" id="{00000000-0008-0000-0300-0000ED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18" name="Text Box 11">
          <a:extLst>
            <a:ext uri="{FF2B5EF4-FFF2-40B4-BE49-F238E27FC236}">
              <a16:creationId xmlns:a16="http://schemas.microsoft.com/office/drawing/2014/main" id="{00000000-0008-0000-0300-0000EE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19" name="Text Box 11">
          <a:extLst>
            <a:ext uri="{FF2B5EF4-FFF2-40B4-BE49-F238E27FC236}">
              <a16:creationId xmlns:a16="http://schemas.microsoft.com/office/drawing/2014/main" id="{00000000-0008-0000-0300-0000EF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20" name="Text Box 11">
          <a:extLst>
            <a:ext uri="{FF2B5EF4-FFF2-40B4-BE49-F238E27FC236}">
              <a16:creationId xmlns:a16="http://schemas.microsoft.com/office/drawing/2014/main" id="{00000000-0008-0000-0300-0000F0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21" name="Text Box 11">
          <a:extLst>
            <a:ext uri="{FF2B5EF4-FFF2-40B4-BE49-F238E27FC236}">
              <a16:creationId xmlns:a16="http://schemas.microsoft.com/office/drawing/2014/main" id="{00000000-0008-0000-0300-0000F1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22" name="Text Box 11">
          <a:extLst>
            <a:ext uri="{FF2B5EF4-FFF2-40B4-BE49-F238E27FC236}">
              <a16:creationId xmlns:a16="http://schemas.microsoft.com/office/drawing/2014/main" id="{00000000-0008-0000-0300-0000F2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23" name="Text Box 11">
          <a:extLst>
            <a:ext uri="{FF2B5EF4-FFF2-40B4-BE49-F238E27FC236}">
              <a16:creationId xmlns:a16="http://schemas.microsoft.com/office/drawing/2014/main" id="{00000000-0008-0000-0300-0000F3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24" name="Text Box 11">
          <a:extLst>
            <a:ext uri="{FF2B5EF4-FFF2-40B4-BE49-F238E27FC236}">
              <a16:creationId xmlns:a16="http://schemas.microsoft.com/office/drawing/2014/main" id="{00000000-0008-0000-0300-0000F4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25" name="Text Box 11">
          <a:extLst>
            <a:ext uri="{FF2B5EF4-FFF2-40B4-BE49-F238E27FC236}">
              <a16:creationId xmlns:a16="http://schemas.microsoft.com/office/drawing/2014/main" id="{00000000-0008-0000-0300-0000F5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114299</xdr:colOff>
      <xdr:row>48</xdr:row>
      <xdr:rowOff>0</xdr:rowOff>
    </xdr:from>
    <xdr:to>
      <xdr:col>1</xdr:col>
      <xdr:colOff>263978</xdr:colOff>
      <xdr:row>48</xdr:row>
      <xdr:rowOff>28575</xdr:rowOff>
    </xdr:to>
    <xdr:sp macro="" textlink="">
      <xdr:nvSpPr>
        <xdr:cNvPr id="1526" name="Text Box 11">
          <a:extLst>
            <a:ext uri="{FF2B5EF4-FFF2-40B4-BE49-F238E27FC236}">
              <a16:creationId xmlns:a16="http://schemas.microsoft.com/office/drawing/2014/main" id="{00000000-0008-0000-0300-0000F6050000}"/>
            </a:ext>
          </a:extLst>
        </xdr:cNvPr>
        <xdr:cNvSpPr txBox="1">
          <a:spLocks noChangeArrowheads="1"/>
        </xdr:cNvSpPr>
      </xdr:nvSpPr>
      <xdr:spPr bwMode="auto">
        <a:xfrm>
          <a:off x="552449" y="4981575"/>
          <a:ext cx="149679"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27" name="Text Box 11">
          <a:extLst>
            <a:ext uri="{FF2B5EF4-FFF2-40B4-BE49-F238E27FC236}">
              <a16:creationId xmlns:a16="http://schemas.microsoft.com/office/drawing/2014/main" id="{00000000-0008-0000-0300-0000F7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28" name="Text Box 11">
          <a:extLst>
            <a:ext uri="{FF2B5EF4-FFF2-40B4-BE49-F238E27FC236}">
              <a16:creationId xmlns:a16="http://schemas.microsoft.com/office/drawing/2014/main" id="{00000000-0008-0000-0300-0000F8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29" name="Text Box 11">
          <a:extLst>
            <a:ext uri="{FF2B5EF4-FFF2-40B4-BE49-F238E27FC236}">
              <a16:creationId xmlns:a16="http://schemas.microsoft.com/office/drawing/2014/main" id="{00000000-0008-0000-0300-0000F9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30" name="Text Box 11">
          <a:extLst>
            <a:ext uri="{FF2B5EF4-FFF2-40B4-BE49-F238E27FC236}">
              <a16:creationId xmlns:a16="http://schemas.microsoft.com/office/drawing/2014/main" id="{00000000-0008-0000-0300-0000FA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31" name="Text Box 11">
          <a:extLst>
            <a:ext uri="{FF2B5EF4-FFF2-40B4-BE49-F238E27FC236}">
              <a16:creationId xmlns:a16="http://schemas.microsoft.com/office/drawing/2014/main" id="{00000000-0008-0000-0300-0000FB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32" name="Text Box 11">
          <a:extLst>
            <a:ext uri="{FF2B5EF4-FFF2-40B4-BE49-F238E27FC236}">
              <a16:creationId xmlns:a16="http://schemas.microsoft.com/office/drawing/2014/main" id="{00000000-0008-0000-0300-0000FC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33" name="Text Box 11">
          <a:extLst>
            <a:ext uri="{FF2B5EF4-FFF2-40B4-BE49-F238E27FC236}">
              <a16:creationId xmlns:a16="http://schemas.microsoft.com/office/drawing/2014/main" id="{00000000-0008-0000-0300-0000FD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34" name="Text Box 11">
          <a:extLst>
            <a:ext uri="{FF2B5EF4-FFF2-40B4-BE49-F238E27FC236}">
              <a16:creationId xmlns:a16="http://schemas.microsoft.com/office/drawing/2014/main" id="{00000000-0008-0000-0300-0000FE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35" name="Text Box 11">
          <a:extLst>
            <a:ext uri="{FF2B5EF4-FFF2-40B4-BE49-F238E27FC236}">
              <a16:creationId xmlns:a16="http://schemas.microsoft.com/office/drawing/2014/main" id="{00000000-0008-0000-0300-0000FF05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36" name="Text Box 11">
          <a:extLst>
            <a:ext uri="{FF2B5EF4-FFF2-40B4-BE49-F238E27FC236}">
              <a16:creationId xmlns:a16="http://schemas.microsoft.com/office/drawing/2014/main" id="{00000000-0008-0000-0300-000000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37" name="Text Box 11">
          <a:extLst>
            <a:ext uri="{FF2B5EF4-FFF2-40B4-BE49-F238E27FC236}">
              <a16:creationId xmlns:a16="http://schemas.microsoft.com/office/drawing/2014/main" id="{00000000-0008-0000-0300-000001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38" name="Text Box 11">
          <a:extLst>
            <a:ext uri="{FF2B5EF4-FFF2-40B4-BE49-F238E27FC236}">
              <a16:creationId xmlns:a16="http://schemas.microsoft.com/office/drawing/2014/main" id="{00000000-0008-0000-0300-000002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39" name="Text Box 11">
          <a:extLst>
            <a:ext uri="{FF2B5EF4-FFF2-40B4-BE49-F238E27FC236}">
              <a16:creationId xmlns:a16="http://schemas.microsoft.com/office/drawing/2014/main" id="{00000000-0008-0000-0300-000003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40" name="Text Box 11">
          <a:extLst>
            <a:ext uri="{FF2B5EF4-FFF2-40B4-BE49-F238E27FC236}">
              <a16:creationId xmlns:a16="http://schemas.microsoft.com/office/drawing/2014/main" id="{00000000-0008-0000-0300-000004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41" name="Text Box 11">
          <a:extLst>
            <a:ext uri="{FF2B5EF4-FFF2-40B4-BE49-F238E27FC236}">
              <a16:creationId xmlns:a16="http://schemas.microsoft.com/office/drawing/2014/main" id="{00000000-0008-0000-0300-000005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42" name="Text Box 11">
          <a:extLst>
            <a:ext uri="{FF2B5EF4-FFF2-40B4-BE49-F238E27FC236}">
              <a16:creationId xmlns:a16="http://schemas.microsoft.com/office/drawing/2014/main" id="{00000000-0008-0000-0300-000006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43" name="Text Box 11">
          <a:extLst>
            <a:ext uri="{FF2B5EF4-FFF2-40B4-BE49-F238E27FC236}">
              <a16:creationId xmlns:a16="http://schemas.microsoft.com/office/drawing/2014/main" id="{00000000-0008-0000-0300-000007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44" name="Text Box 11">
          <a:extLst>
            <a:ext uri="{FF2B5EF4-FFF2-40B4-BE49-F238E27FC236}">
              <a16:creationId xmlns:a16="http://schemas.microsoft.com/office/drawing/2014/main" id="{00000000-0008-0000-0300-000008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45" name="Text Box 11">
          <a:extLst>
            <a:ext uri="{FF2B5EF4-FFF2-40B4-BE49-F238E27FC236}">
              <a16:creationId xmlns:a16="http://schemas.microsoft.com/office/drawing/2014/main" id="{00000000-0008-0000-0300-000009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46" name="Text Box 11">
          <a:extLst>
            <a:ext uri="{FF2B5EF4-FFF2-40B4-BE49-F238E27FC236}">
              <a16:creationId xmlns:a16="http://schemas.microsoft.com/office/drawing/2014/main" id="{00000000-0008-0000-0300-00000A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47" name="Text Box 11">
          <a:extLst>
            <a:ext uri="{FF2B5EF4-FFF2-40B4-BE49-F238E27FC236}">
              <a16:creationId xmlns:a16="http://schemas.microsoft.com/office/drawing/2014/main" id="{00000000-0008-0000-0300-00000B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48" name="Text Box 11">
          <a:extLst>
            <a:ext uri="{FF2B5EF4-FFF2-40B4-BE49-F238E27FC236}">
              <a16:creationId xmlns:a16="http://schemas.microsoft.com/office/drawing/2014/main" id="{00000000-0008-0000-0300-00000C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49" name="Text Box 11">
          <a:extLst>
            <a:ext uri="{FF2B5EF4-FFF2-40B4-BE49-F238E27FC236}">
              <a16:creationId xmlns:a16="http://schemas.microsoft.com/office/drawing/2014/main" id="{00000000-0008-0000-0300-00000D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50" name="Text Box 11">
          <a:extLst>
            <a:ext uri="{FF2B5EF4-FFF2-40B4-BE49-F238E27FC236}">
              <a16:creationId xmlns:a16="http://schemas.microsoft.com/office/drawing/2014/main" id="{00000000-0008-0000-0300-00000E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51" name="Text Box 11">
          <a:extLst>
            <a:ext uri="{FF2B5EF4-FFF2-40B4-BE49-F238E27FC236}">
              <a16:creationId xmlns:a16="http://schemas.microsoft.com/office/drawing/2014/main" id="{00000000-0008-0000-0300-00000F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52" name="Text Box 11">
          <a:extLst>
            <a:ext uri="{FF2B5EF4-FFF2-40B4-BE49-F238E27FC236}">
              <a16:creationId xmlns:a16="http://schemas.microsoft.com/office/drawing/2014/main" id="{00000000-0008-0000-0300-000010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53" name="Text Box 11">
          <a:extLst>
            <a:ext uri="{FF2B5EF4-FFF2-40B4-BE49-F238E27FC236}">
              <a16:creationId xmlns:a16="http://schemas.microsoft.com/office/drawing/2014/main" id="{00000000-0008-0000-0300-000011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54" name="Text Box 11">
          <a:extLst>
            <a:ext uri="{FF2B5EF4-FFF2-40B4-BE49-F238E27FC236}">
              <a16:creationId xmlns:a16="http://schemas.microsoft.com/office/drawing/2014/main" id="{00000000-0008-0000-0300-000012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55" name="Text Box 11">
          <a:extLst>
            <a:ext uri="{FF2B5EF4-FFF2-40B4-BE49-F238E27FC236}">
              <a16:creationId xmlns:a16="http://schemas.microsoft.com/office/drawing/2014/main" id="{00000000-0008-0000-0300-000013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56" name="Text Box 11">
          <a:extLst>
            <a:ext uri="{FF2B5EF4-FFF2-40B4-BE49-F238E27FC236}">
              <a16:creationId xmlns:a16="http://schemas.microsoft.com/office/drawing/2014/main" id="{00000000-0008-0000-0300-000014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57" name="Text Box 11">
          <a:extLst>
            <a:ext uri="{FF2B5EF4-FFF2-40B4-BE49-F238E27FC236}">
              <a16:creationId xmlns:a16="http://schemas.microsoft.com/office/drawing/2014/main" id="{00000000-0008-0000-0300-000015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58" name="Text Box 11">
          <a:extLst>
            <a:ext uri="{FF2B5EF4-FFF2-40B4-BE49-F238E27FC236}">
              <a16:creationId xmlns:a16="http://schemas.microsoft.com/office/drawing/2014/main" id="{00000000-0008-0000-0300-000016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59" name="Text Box 11">
          <a:extLst>
            <a:ext uri="{FF2B5EF4-FFF2-40B4-BE49-F238E27FC236}">
              <a16:creationId xmlns:a16="http://schemas.microsoft.com/office/drawing/2014/main" id="{00000000-0008-0000-0300-000017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60" name="Text Box 11">
          <a:extLst>
            <a:ext uri="{FF2B5EF4-FFF2-40B4-BE49-F238E27FC236}">
              <a16:creationId xmlns:a16="http://schemas.microsoft.com/office/drawing/2014/main" id="{00000000-0008-0000-0300-000018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61" name="Text Box 11">
          <a:extLst>
            <a:ext uri="{FF2B5EF4-FFF2-40B4-BE49-F238E27FC236}">
              <a16:creationId xmlns:a16="http://schemas.microsoft.com/office/drawing/2014/main" id="{00000000-0008-0000-0300-000019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62" name="Text Box 11">
          <a:extLst>
            <a:ext uri="{FF2B5EF4-FFF2-40B4-BE49-F238E27FC236}">
              <a16:creationId xmlns:a16="http://schemas.microsoft.com/office/drawing/2014/main" id="{00000000-0008-0000-0300-00001A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63" name="Text Box 11">
          <a:extLst>
            <a:ext uri="{FF2B5EF4-FFF2-40B4-BE49-F238E27FC236}">
              <a16:creationId xmlns:a16="http://schemas.microsoft.com/office/drawing/2014/main" id="{00000000-0008-0000-0300-00001B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64" name="Text Box 11">
          <a:extLst>
            <a:ext uri="{FF2B5EF4-FFF2-40B4-BE49-F238E27FC236}">
              <a16:creationId xmlns:a16="http://schemas.microsoft.com/office/drawing/2014/main" id="{00000000-0008-0000-0300-00001C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65" name="Text Box 11">
          <a:extLst>
            <a:ext uri="{FF2B5EF4-FFF2-40B4-BE49-F238E27FC236}">
              <a16:creationId xmlns:a16="http://schemas.microsoft.com/office/drawing/2014/main" id="{00000000-0008-0000-0300-00001D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66" name="Text Box 11">
          <a:extLst>
            <a:ext uri="{FF2B5EF4-FFF2-40B4-BE49-F238E27FC236}">
              <a16:creationId xmlns:a16="http://schemas.microsoft.com/office/drawing/2014/main" id="{00000000-0008-0000-0300-00001E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67" name="Text Box 11">
          <a:extLst>
            <a:ext uri="{FF2B5EF4-FFF2-40B4-BE49-F238E27FC236}">
              <a16:creationId xmlns:a16="http://schemas.microsoft.com/office/drawing/2014/main" id="{00000000-0008-0000-0300-00001F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68" name="Text Box 11">
          <a:extLst>
            <a:ext uri="{FF2B5EF4-FFF2-40B4-BE49-F238E27FC236}">
              <a16:creationId xmlns:a16="http://schemas.microsoft.com/office/drawing/2014/main" id="{00000000-0008-0000-0300-000020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569" name="Text Box 11">
          <a:extLst>
            <a:ext uri="{FF2B5EF4-FFF2-40B4-BE49-F238E27FC236}">
              <a16:creationId xmlns:a16="http://schemas.microsoft.com/office/drawing/2014/main" id="{00000000-0008-0000-0300-000021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570" name="Text Box 8">
          <a:extLst>
            <a:ext uri="{FF2B5EF4-FFF2-40B4-BE49-F238E27FC236}">
              <a16:creationId xmlns:a16="http://schemas.microsoft.com/office/drawing/2014/main" id="{00000000-0008-0000-0300-000022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571" name="Text Box 9">
          <a:extLst>
            <a:ext uri="{FF2B5EF4-FFF2-40B4-BE49-F238E27FC236}">
              <a16:creationId xmlns:a16="http://schemas.microsoft.com/office/drawing/2014/main" id="{00000000-0008-0000-0300-000023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572" name="Text Box 11">
          <a:extLst>
            <a:ext uri="{FF2B5EF4-FFF2-40B4-BE49-F238E27FC236}">
              <a16:creationId xmlns:a16="http://schemas.microsoft.com/office/drawing/2014/main" id="{00000000-0008-0000-0300-000024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573" name="Text Box 8">
          <a:extLst>
            <a:ext uri="{FF2B5EF4-FFF2-40B4-BE49-F238E27FC236}">
              <a16:creationId xmlns:a16="http://schemas.microsoft.com/office/drawing/2014/main" id="{00000000-0008-0000-0300-000025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574" name="Text Box 9">
          <a:extLst>
            <a:ext uri="{FF2B5EF4-FFF2-40B4-BE49-F238E27FC236}">
              <a16:creationId xmlns:a16="http://schemas.microsoft.com/office/drawing/2014/main" id="{00000000-0008-0000-0300-000026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575" name="Text Box 11">
          <a:extLst>
            <a:ext uri="{FF2B5EF4-FFF2-40B4-BE49-F238E27FC236}">
              <a16:creationId xmlns:a16="http://schemas.microsoft.com/office/drawing/2014/main" id="{00000000-0008-0000-0300-000027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576" name="Text Box 11">
          <a:extLst>
            <a:ext uri="{FF2B5EF4-FFF2-40B4-BE49-F238E27FC236}">
              <a16:creationId xmlns:a16="http://schemas.microsoft.com/office/drawing/2014/main" id="{00000000-0008-0000-0300-000028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577" name="Text Box 9">
          <a:extLst>
            <a:ext uri="{FF2B5EF4-FFF2-40B4-BE49-F238E27FC236}">
              <a16:creationId xmlns:a16="http://schemas.microsoft.com/office/drawing/2014/main" id="{00000000-0008-0000-0300-000029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578" name="Text Box 11">
          <a:extLst>
            <a:ext uri="{FF2B5EF4-FFF2-40B4-BE49-F238E27FC236}">
              <a16:creationId xmlns:a16="http://schemas.microsoft.com/office/drawing/2014/main" id="{00000000-0008-0000-0300-00002A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579" name="Text Box 8">
          <a:extLst>
            <a:ext uri="{FF2B5EF4-FFF2-40B4-BE49-F238E27FC236}">
              <a16:creationId xmlns:a16="http://schemas.microsoft.com/office/drawing/2014/main" id="{00000000-0008-0000-0300-00002B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580" name="Text Box 9">
          <a:extLst>
            <a:ext uri="{FF2B5EF4-FFF2-40B4-BE49-F238E27FC236}">
              <a16:creationId xmlns:a16="http://schemas.microsoft.com/office/drawing/2014/main" id="{00000000-0008-0000-0300-00002C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581" name="Text Box 11">
          <a:extLst>
            <a:ext uri="{FF2B5EF4-FFF2-40B4-BE49-F238E27FC236}">
              <a16:creationId xmlns:a16="http://schemas.microsoft.com/office/drawing/2014/main" id="{00000000-0008-0000-0300-00002D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582" name="Text Box 8">
          <a:extLst>
            <a:ext uri="{FF2B5EF4-FFF2-40B4-BE49-F238E27FC236}">
              <a16:creationId xmlns:a16="http://schemas.microsoft.com/office/drawing/2014/main" id="{00000000-0008-0000-0300-00002E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583" name="Text Box 9">
          <a:extLst>
            <a:ext uri="{FF2B5EF4-FFF2-40B4-BE49-F238E27FC236}">
              <a16:creationId xmlns:a16="http://schemas.microsoft.com/office/drawing/2014/main" id="{00000000-0008-0000-0300-00002F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584" name="Text Box 11">
          <a:extLst>
            <a:ext uri="{FF2B5EF4-FFF2-40B4-BE49-F238E27FC236}">
              <a16:creationId xmlns:a16="http://schemas.microsoft.com/office/drawing/2014/main" id="{00000000-0008-0000-0300-000030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585" name="Text Box 8">
          <a:extLst>
            <a:ext uri="{FF2B5EF4-FFF2-40B4-BE49-F238E27FC236}">
              <a16:creationId xmlns:a16="http://schemas.microsoft.com/office/drawing/2014/main" id="{00000000-0008-0000-0300-000031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586" name="Text Box 9">
          <a:extLst>
            <a:ext uri="{FF2B5EF4-FFF2-40B4-BE49-F238E27FC236}">
              <a16:creationId xmlns:a16="http://schemas.microsoft.com/office/drawing/2014/main" id="{00000000-0008-0000-0300-000032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587" name="Text Box 11">
          <a:extLst>
            <a:ext uri="{FF2B5EF4-FFF2-40B4-BE49-F238E27FC236}">
              <a16:creationId xmlns:a16="http://schemas.microsoft.com/office/drawing/2014/main" id="{00000000-0008-0000-0300-000033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588" name="Text Box 8">
          <a:extLst>
            <a:ext uri="{FF2B5EF4-FFF2-40B4-BE49-F238E27FC236}">
              <a16:creationId xmlns:a16="http://schemas.microsoft.com/office/drawing/2014/main" id="{00000000-0008-0000-0300-000034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589" name="Text Box 9">
          <a:extLst>
            <a:ext uri="{FF2B5EF4-FFF2-40B4-BE49-F238E27FC236}">
              <a16:creationId xmlns:a16="http://schemas.microsoft.com/office/drawing/2014/main" id="{00000000-0008-0000-0300-000035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590" name="Text Box 11">
          <a:extLst>
            <a:ext uri="{FF2B5EF4-FFF2-40B4-BE49-F238E27FC236}">
              <a16:creationId xmlns:a16="http://schemas.microsoft.com/office/drawing/2014/main" id="{00000000-0008-0000-0300-000036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591" name="Text Box 8">
          <a:extLst>
            <a:ext uri="{FF2B5EF4-FFF2-40B4-BE49-F238E27FC236}">
              <a16:creationId xmlns:a16="http://schemas.microsoft.com/office/drawing/2014/main" id="{00000000-0008-0000-0300-000037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592" name="Text Box 9">
          <a:extLst>
            <a:ext uri="{FF2B5EF4-FFF2-40B4-BE49-F238E27FC236}">
              <a16:creationId xmlns:a16="http://schemas.microsoft.com/office/drawing/2014/main" id="{00000000-0008-0000-0300-000038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593" name="Text Box 11">
          <a:extLst>
            <a:ext uri="{FF2B5EF4-FFF2-40B4-BE49-F238E27FC236}">
              <a16:creationId xmlns:a16="http://schemas.microsoft.com/office/drawing/2014/main" id="{00000000-0008-0000-0300-000039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594" name="Text Box 8">
          <a:extLst>
            <a:ext uri="{FF2B5EF4-FFF2-40B4-BE49-F238E27FC236}">
              <a16:creationId xmlns:a16="http://schemas.microsoft.com/office/drawing/2014/main" id="{00000000-0008-0000-0300-00003A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595" name="Text Box 9">
          <a:extLst>
            <a:ext uri="{FF2B5EF4-FFF2-40B4-BE49-F238E27FC236}">
              <a16:creationId xmlns:a16="http://schemas.microsoft.com/office/drawing/2014/main" id="{00000000-0008-0000-0300-00003B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596" name="Text Box 11">
          <a:extLst>
            <a:ext uri="{FF2B5EF4-FFF2-40B4-BE49-F238E27FC236}">
              <a16:creationId xmlns:a16="http://schemas.microsoft.com/office/drawing/2014/main" id="{00000000-0008-0000-0300-00003C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597" name="Text Box 8">
          <a:extLst>
            <a:ext uri="{FF2B5EF4-FFF2-40B4-BE49-F238E27FC236}">
              <a16:creationId xmlns:a16="http://schemas.microsoft.com/office/drawing/2014/main" id="{00000000-0008-0000-0300-00003D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598" name="Text Box 9">
          <a:extLst>
            <a:ext uri="{FF2B5EF4-FFF2-40B4-BE49-F238E27FC236}">
              <a16:creationId xmlns:a16="http://schemas.microsoft.com/office/drawing/2014/main" id="{00000000-0008-0000-0300-00003E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599" name="Text Box 11">
          <a:extLst>
            <a:ext uri="{FF2B5EF4-FFF2-40B4-BE49-F238E27FC236}">
              <a16:creationId xmlns:a16="http://schemas.microsoft.com/office/drawing/2014/main" id="{00000000-0008-0000-0300-00003F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00" name="Text Box 8">
          <a:extLst>
            <a:ext uri="{FF2B5EF4-FFF2-40B4-BE49-F238E27FC236}">
              <a16:creationId xmlns:a16="http://schemas.microsoft.com/office/drawing/2014/main" id="{00000000-0008-0000-0300-000040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01" name="Text Box 9">
          <a:extLst>
            <a:ext uri="{FF2B5EF4-FFF2-40B4-BE49-F238E27FC236}">
              <a16:creationId xmlns:a16="http://schemas.microsoft.com/office/drawing/2014/main" id="{00000000-0008-0000-0300-000041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02" name="Text Box 11">
          <a:extLst>
            <a:ext uri="{FF2B5EF4-FFF2-40B4-BE49-F238E27FC236}">
              <a16:creationId xmlns:a16="http://schemas.microsoft.com/office/drawing/2014/main" id="{00000000-0008-0000-0300-000042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03" name="Text Box 8">
          <a:extLst>
            <a:ext uri="{FF2B5EF4-FFF2-40B4-BE49-F238E27FC236}">
              <a16:creationId xmlns:a16="http://schemas.microsoft.com/office/drawing/2014/main" id="{00000000-0008-0000-0300-000043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04" name="Text Box 9">
          <a:extLst>
            <a:ext uri="{FF2B5EF4-FFF2-40B4-BE49-F238E27FC236}">
              <a16:creationId xmlns:a16="http://schemas.microsoft.com/office/drawing/2014/main" id="{00000000-0008-0000-0300-000044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05" name="Text Box 11">
          <a:extLst>
            <a:ext uri="{FF2B5EF4-FFF2-40B4-BE49-F238E27FC236}">
              <a16:creationId xmlns:a16="http://schemas.microsoft.com/office/drawing/2014/main" id="{00000000-0008-0000-0300-000045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06" name="Text Box 8">
          <a:extLst>
            <a:ext uri="{FF2B5EF4-FFF2-40B4-BE49-F238E27FC236}">
              <a16:creationId xmlns:a16="http://schemas.microsoft.com/office/drawing/2014/main" id="{00000000-0008-0000-0300-000046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07" name="Text Box 9">
          <a:extLst>
            <a:ext uri="{FF2B5EF4-FFF2-40B4-BE49-F238E27FC236}">
              <a16:creationId xmlns:a16="http://schemas.microsoft.com/office/drawing/2014/main" id="{00000000-0008-0000-0300-000047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08" name="Text Box 11">
          <a:extLst>
            <a:ext uri="{FF2B5EF4-FFF2-40B4-BE49-F238E27FC236}">
              <a16:creationId xmlns:a16="http://schemas.microsoft.com/office/drawing/2014/main" id="{00000000-0008-0000-0300-000048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09" name="Text Box 8">
          <a:extLst>
            <a:ext uri="{FF2B5EF4-FFF2-40B4-BE49-F238E27FC236}">
              <a16:creationId xmlns:a16="http://schemas.microsoft.com/office/drawing/2014/main" id="{00000000-0008-0000-0300-000049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10" name="Text Box 9">
          <a:extLst>
            <a:ext uri="{FF2B5EF4-FFF2-40B4-BE49-F238E27FC236}">
              <a16:creationId xmlns:a16="http://schemas.microsoft.com/office/drawing/2014/main" id="{00000000-0008-0000-0300-00004A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11" name="Text Box 11">
          <a:extLst>
            <a:ext uri="{FF2B5EF4-FFF2-40B4-BE49-F238E27FC236}">
              <a16:creationId xmlns:a16="http://schemas.microsoft.com/office/drawing/2014/main" id="{00000000-0008-0000-0300-00004B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1612" name="Text Box 8">
          <a:extLst>
            <a:ext uri="{FF2B5EF4-FFF2-40B4-BE49-F238E27FC236}">
              <a16:creationId xmlns:a16="http://schemas.microsoft.com/office/drawing/2014/main" id="{00000000-0008-0000-0300-00004C06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613" name="Text Box 11">
          <a:extLst>
            <a:ext uri="{FF2B5EF4-FFF2-40B4-BE49-F238E27FC236}">
              <a16:creationId xmlns:a16="http://schemas.microsoft.com/office/drawing/2014/main" id="{00000000-0008-0000-0300-00004D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14" name="Text Box 8">
          <a:extLst>
            <a:ext uri="{FF2B5EF4-FFF2-40B4-BE49-F238E27FC236}">
              <a16:creationId xmlns:a16="http://schemas.microsoft.com/office/drawing/2014/main" id="{00000000-0008-0000-0300-00004E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15" name="Text Box 9">
          <a:extLst>
            <a:ext uri="{FF2B5EF4-FFF2-40B4-BE49-F238E27FC236}">
              <a16:creationId xmlns:a16="http://schemas.microsoft.com/office/drawing/2014/main" id="{00000000-0008-0000-0300-00004F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16" name="Text Box 11">
          <a:extLst>
            <a:ext uri="{FF2B5EF4-FFF2-40B4-BE49-F238E27FC236}">
              <a16:creationId xmlns:a16="http://schemas.microsoft.com/office/drawing/2014/main" id="{00000000-0008-0000-0300-000050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48</xdr:row>
      <xdr:rowOff>0</xdr:rowOff>
    </xdr:from>
    <xdr:to>
      <xdr:col>1</xdr:col>
      <xdr:colOff>152400</xdr:colOff>
      <xdr:row>48</xdr:row>
      <xdr:rowOff>28575</xdr:rowOff>
    </xdr:to>
    <xdr:sp macro="" textlink="">
      <xdr:nvSpPr>
        <xdr:cNvPr id="1617" name="Text Box 11">
          <a:extLst>
            <a:ext uri="{FF2B5EF4-FFF2-40B4-BE49-F238E27FC236}">
              <a16:creationId xmlns:a16="http://schemas.microsoft.com/office/drawing/2014/main" id="{00000000-0008-0000-0300-000051060000}"/>
            </a:ext>
          </a:extLst>
        </xdr:cNvPr>
        <xdr:cNvSpPr txBox="1">
          <a:spLocks noChangeArrowheads="1"/>
        </xdr:cNvSpPr>
      </xdr:nvSpPr>
      <xdr:spPr bwMode="auto">
        <a:xfrm>
          <a:off x="5143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618" name="Text Box 8">
          <a:extLst>
            <a:ext uri="{FF2B5EF4-FFF2-40B4-BE49-F238E27FC236}">
              <a16:creationId xmlns:a16="http://schemas.microsoft.com/office/drawing/2014/main" id="{00000000-0008-0000-0300-00005206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619" name="Text Box 9">
          <a:extLst>
            <a:ext uri="{FF2B5EF4-FFF2-40B4-BE49-F238E27FC236}">
              <a16:creationId xmlns:a16="http://schemas.microsoft.com/office/drawing/2014/main" id="{00000000-0008-0000-0300-00005306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620" name="Text Box 11">
          <a:extLst>
            <a:ext uri="{FF2B5EF4-FFF2-40B4-BE49-F238E27FC236}">
              <a16:creationId xmlns:a16="http://schemas.microsoft.com/office/drawing/2014/main" id="{00000000-0008-0000-0300-00005406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21" name="Text Box 8">
          <a:extLst>
            <a:ext uri="{FF2B5EF4-FFF2-40B4-BE49-F238E27FC236}">
              <a16:creationId xmlns:a16="http://schemas.microsoft.com/office/drawing/2014/main" id="{00000000-0008-0000-0300-000055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22" name="Text Box 9">
          <a:extLst>
            <a:ext uri="{FF2B5EF4-FFF2-40B4-BE49-F238E27FC236}">
              <a16:creationId xmlns:a16="http://schemas.microsoft.com/office/drawing/2014/main" id="{00000000-0008-0000-0300-000056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23" name="Text Box 11">
          <a:extLst>
            <a:ext uri="{FF2B5EF4-FFF2-40B4-BE49-F238E27FC236}">
              <a16:creationId xmlns:a16="http://schemas.microsoft.com/office/drawing/2014/main" id="{00000000-0008-0000-0300-000057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624" name="Text Box 8">
          <a:extLst>
            <a:ext uri="{FF2B5EF4-FFF2-40B4-BE49-F238E27FC236}">
              <a16:creationId xmlns:a16="http://schemas.microsoft.com/office/drawing/2014/main" id="{00000000-0008-0000-0300-00005806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625" name="Text Box 9">
          <a:extLst>
            <a:ext uri="{FF2B5EF4-FFF2-40B4-BE49-F238E27FC236}">
              <a16:creationId xmlns:a16="http://schemas.microsoft.com/office/drawing/2014/main" id="{00000000-0008-0000-0300-00005906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626" name="Text Box 11">
          <a:extLst>
            <a:ext uri="{FF2B5EF4-FFF2-40B4-BE49-F238E27FC236}">
              <a16:creationId xmlns:a16="http://schemas.microsoft.com/office/drawing/2014/main" id="{00000000-0008-0000-0300-00005A06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27" name="Text Box 8">
          <a:extLst>
            <a:ext uri="{FF2B5EF4-FFF2-40B4-BE49-F238E27FC236}">
              <a16:creationId xmlns:a16="http://schemas.microsoft.com/office/drawing/2014/main" id="{00000000-0008-0000-0300-00005B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28" name="Text Box 9">
          <a:extLst>
            <a:ext uri="{FF2B5EF4-FFF2-40B4-BE49-F238E27FC236}">
              <a16:creationId xmlns:a16="http://schemas.microsoft.com/office/drawing/2014/main" id="{00000000-0008-0000-0300-00005C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29" name="Text Box 11">
          <a:extLst>
            <a:ext uri="{FF2B5EF4-FFF2-40B4-BE49-F238E27FC236}">
              <a16:creationId xmlns:a16="http://schemas.microsoft.com/office/drawing/2014/main" id="{00000000-0008-0000-0300-00005D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1630" name="Text Box 8">
          <a:extLst>
            <a:ext uri="{FF2B5EF4-FFF2-40B4-BE49-F238E27FC236}">
              <a16:creationId xmlns:a16="http://schemas.microsoft.com/office/drawing/2014/main" id="{00000000-0008-0000-0300-00005E06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631" name="Text Box 11">
          <a:extLst>
            <a:ext uri="{FF2B5EF4-FFF2-40B4-BE49-F238E27FC236}">
              <a16:creationId xmlns:a16="http://schemas.microsoft.com/office/drawing/2014/main" id="{00000000-0008-0000-0300-00005F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632" name="Text Box 11">
          <a:extLst>
            <a:ext uri="{FF2B5EF4-FFF2-40B4-BE49-F238E27FC236}">
              <a16:creationId xmlns:a16="http://schemas.microsoft.com/office/drawing/2014/main" id="{00000000-0008-0000-0300-000060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633" name="Text Box 11">
          <a:extLst>
            <a:ext uri="{FF2B5EF4-FFF2-40B4-BE49-F238E27FC236}">
              <a16:creationId xmlns:a16="http://schemas.microsoft.com/office/drawing/2014/main" id="{00000000-0008-0000-0300-000061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634" name="Text Box 11">
          <a:extLst>
            <a:ext uri="{FF2B5EF4-FFF2-40B4-BE49-F238E27FC236}">
              <a16:creationId xmlns:a16="http://schemas.microsoft.com/office/drawing/2014/main" id="{00000000-0008-0000-0300-000062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635" name="Text Box 11">
          <a:extLst>
            <a:ext uri="{FF2B5EF4-FFF2-40B4-BE49-F238E27FC236}">
              <a16:creationId xmlns:a16="http://schemas.microsoft.com/office/drawing/2014/main" id="{00000000-0008-0000-0300-000063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636" name="Text Box 11">
          <a:extLst>
            <a:ext uri="{FF2B5EF4-FFF2-40B4-BE49-F238E27FC236}">
              <a16:creationId xmlns:a16="http://schemas.microsoft.com/office/drawing/2014/main" id="{00000000-0008-0000-0300-000064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637" name="Text Box 11">
          <a:extLst>
            <a:ext uri="{FF2B5EF4-FFF2-40B4-BE49-F238E27FC236}">
              <a16:creationId xmlns:a16="http://schemas.microsoft.com/office/drawing/2014/main" id="{00000000-0008-0000-0300-000065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638" name="Text Box 11">
          <a:extLst>
            <a:ext uri="{FF2B5EF4-FFF2-40B4-BE49-F238E27FC236}">
              <a16:creationId xmlns:a16="http://schemas.microsoft.com/office/drawing/2014/main" id="{00000000-0008-0000-0300-000066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639" name="Text Box 11">
          <a:extLst>
            <a:ext uri="{FF2B5EF4-FFF2-40B4-BE49-F238E27FC236}">
              <a16:creationId xmlns:a16="http://schemas.microsoft.com/office/drawing/2014/main" id="{00000000-0008-0000-0300-000067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1640" name="Text Box 8">
          <a:extLst>
            <a:ext uri="{FF2B5EF4-FFF2-40B4-BE49-F238E27FC236}">
              <a16:creationId xmlns:a16="http://schemas.microsoft.com/office/drawing/2014/main" id="{00000000-0008-0000-0300-00006806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641" name="Text Box 11">
          <a:extLst>
            <a:ext uri="{FF2B5EF4-FFF2-40B4-BE49-F238E27FC236}">
              <a16:creationId xmlns:a16="http://schemas.microsoft.com/office/drawing/2014/main" id="{00000000-0008-0000-0300-000069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42" name="Text Box 9">
          <a:extLst>
            <a:ext uri="{FF2B5EF4-FFF2-40B4-BE49-F238E27FC236}">
              <a16:creationId xmlns:a16="http://schemas.microsoft.com/office/drawing/2014/main" id="{00000000-0008-0000-0300-00006A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43" name="Text Box 11">
          <a:extLst>
            <a:ext uri="{FF2B5EF4-FFF2-40B4-BE49-F238E27FC236}">
              <a16:creationId xmlns:a16="http://schemas.microsoft.com/office/drawing/2014/main" id="{00000000-0008-0000-0300-00006B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44" name="Text Box 8">
          <a:extLst>
            <a:ext uri="{FF2B5EF4-FFF2-40B4-BE49-F238E27FC236}">
              <a16:creationId xmlns:a16="http://schemas.microsoft.com/office/drawing/2014/main" id="{00000000-0008-0000-0300-00006C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45" name="Text Box 9">
          <a:extLst>
            <a:ext uri="{FF2B5EF4-FFF2-40B4-BE49-F238E27FC236}">
              <a16:creationId xmlns:a16="http://schemas.microsoft.com/office/drawing/2014/main" id="{00000000-0008-0000-0300-00006D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46" name="Text Box 11">
          <a:extLst>
            <a:ext uri="{FF2B5EF4-FFF2-40B4-BE49-F238E27FC236}">
              <a16:creationId xmlns:a16="http://schemas.microsoft.com/office/drawing/2014/main" id="{00000000-0008-0000-0300-00006E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47" name="Text Box 8">
          <a:extLst>
            <a:ext uri="{FF2B5EF4-FFF2-40B4-BE49-F238E27FC236}">
              <a16:creationId xmlns:a16="http://schemas.microsoft.com/office/drawing/2014/main" id="{00000000-0008-0000-0300-00006F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48" name="Text Box 9">
          <a:extLst>
            <a:ext uri="{FF2B5EF4-FFF2-40B4-BE49-F238E27FC236}">
              <a16:creationId xmlns:a16="http://schemas.microsoft.com/office/drawing/2014/main" id="{00000000-0008-0000-0300-000070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49" name="Text Box 11">
          <a:extLst>
            <a:ext uri="{FF2B5EF4-FFF2-40B4-BE49-F238E27FC236}">
              <a16:creationId xmlns:a16="http://schemas.microsoft.com/office/drawing/2014/main" id="{00000000-0008-0000-0300-000071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50" name="Text Box 8">
          <a:extLst>
            <a:ext uri="{FF2B5EF4-FFF2-40B4-BE49-F238E27FC236}">
              <a16:creationId xmlns:a16="http://schemas.microsoft.com/office/drawing/2014/main" id="{00000000-0008-0000-0300-000072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51" name="Text Box 9">
          <a:extLst>
            <a:ext uri="{FF2B5EF4-FFF2-40B4-BE49-F238E27FC236}">
              <a16:creationId xmlns:a16="http://schemas.microsoft.com/office/drawing/2014/main" id="{00000000-0008-0000-0300-000073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52" name="Text Box 11">
          <a:extLst>
            <a:ext uri="{FF2B5EF4-FFF2-40B4-BE49-F238E27FC236}">
              <a16:creationId xmlns:a16="http://schemas.microsoft.com/office/drawing/2014/main" id="{00000000-0008-0000-0300-000074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53" name="Text Box 8">
          <a:extLst>
            <a:ext uri="{FF2B5EF4-FFF2-40B4-BE49-F238E27FC236}">
              <a16:creationId xmlns:a16="http://schemas.microsoft.com/office/drawing/2014/main" id="{00000000-0008-0000-0300-000075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54" name="Text Box 9">
          <a:extLst>
            <a:ext uri="{FF2B5EF4-FFF2-40B4-BE49-F238E27FC236}">
              <a16:creationId xmlns:a16="http://schemas.microsoft.com/office/drawing/2014/main" id="{00000000-0008-0000-0300-000076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55" name="Text Box 11">
          <a:extLst>
            <a:ext uri="{FF2B5EF4-FFF2-40B4-BE49-F238E27FC236}">
              <a16:creationId xmlns:a16="http://schemas.microsoft.com/office/drawing/2014/main" id="{00000000-0008-0000-0300-000077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56" name="Text Box 8">
          <a:extLst>
            <a:ext uri="{FF2B5EF4-FFF2-40B4-BE49-F238E27FC236}">
              <a16:creationId xmlns:a16="http://schemas.microsoft.com/office/drawing/2014/main" id="{00000000-0008-0000-0300-000078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57" name="Text Box 9">
          <a:extLst>
            <a:ext uri="{FF2B5EF4-FFF2-40B4-BE49-F238E27FC236}">
              <a16:creationId xmlns:a16="http://schemas.microsoft.com/office/drawing/2014/main" id="{00000000-0008-0000-0300-000079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58" name="Text Box 11">
          <a:extLst>
            <a:ext uri="{FF2B5EF4-FFF2-40B4-BE49-F238E27FC236}">
              <a16:creationId xmlns:a16="http://schemas.microsoft.com/office/drawing/2014/main" id="{00000000-0008-0000-0300-00007A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59" name="Text Box 8">
          <a:extLst>
            <a:ext uri="{FF2B5EF4-FFF2-40B4-BE49-F238E27FC236}">
              <a16:creationId xmlns:a16="http://schemas.microsoft.com/office/drawing/2014/main" id="{00000000-0008-0000-0300-00007B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60" name="Text Box 9">
          <a:extLst>
            <a:ext uri="{FF2B5EF4-FFF2-40B4-BE49-F238E27FC236}">
              <a16:creationId xmlns:a16="http://schemas.microsoft.com/office/drawing/2014/main" id="{00000000-0008-0000-0300-00007C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61" name="Text Box 11">
          <a:extLst>
            <a:ext uri="{FF2B5EF4-FFF2-40B4-BE49-F238E27FC236}">
              <a16:creationId xmlns:a16="http://schemas.microsoft.com/office/drawing/2014/main" id="{00000000-0008-0000-0300-00007D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62" name="Text Box 8">
          <a:extLst>
            <a:ext uri="{FF2B5EF4-FFF2-40B4-BE49-F238E27FC236}">
              <a16:creationId xmlns:a16="http://schemas.microsoft.com/office/drawing/2014/main" id="{00000000-0008-0000-0300-00007E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63" name="Text Box 9">
          <a:extLst>
            <a:ext uri="{FF2B5EF4-FFF2-40B4-BE49-F238E27FC236}">
              <a16:creationId xmlns:a16="http://schemas.microsoft.com/office/drawing/2014/main" id="{00000000-0008-0000-0300-00007F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64" name="Text Box 11">
          <a:extLst>
            <a:ext uri="{FF2B5EF4-FFF2-40B4-BE49-F238E27FC236}">
              <a16:creationId xmlns:a16="http://schemas.microsoft.com/office/drawing/2014/main" id="{00000000-0008-0000-0300-000080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65" name="Text Box 8">
          <a:extLst>
            <a:ext uri="{FF2B5EF4-FFF2-40B4-BE49-F238E27FC236}">
              <a16:creationId xmlns:a16="http://schemas.microsoft.com/office/drawing/2014/main" id="{00000000-0008-0000-0300-000081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66" name="Text Box 9">
          <a:extLst>
            <a:ext uri="{FF2B5EF4-FFF2-40B4-BE49-F238E27FC236}">
              <a16:creationId xmlns:a16="http://schemas.microsoft.com/office/drawing/2014/main" id="{00000000-0008-0000-0300-000082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67" name="Text Box 11">
          <a:extLst>
            <a:ext uri="{FF2B5EF4-FFF2-40B4-BE49-F238E27FC236}">
              <a16:creationId xmlns:a16="http://schemas.microsoft.com/office/drawing/2014/main" id="{00000000-0008-0000-0300-000083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68" name="Text Box 8">
          <a:extLst>
            <a:ext uri="{FF2B5EF4-FFF2-40B4-BE49-F238E27FC236}">
              <a16:creationId xmlns:a16="http://schemas.microsoft.com/office/drawing/2014/main" id="{00000000-0008-0000-0300-000084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69" name="Text Box 9">
          <a:extLst>
            <a:ext uri="{FF2B5EF4-FFF2-40B4-BE49-F238E27FC236}">
              <a16:creationId xmlns:a16="http://schemas.microsoft.com/office/drawing/2014/main" id="{00000000-0008-0000-0300-000085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70" name="Text Box 11">
          <a:extLst>
            <a:ext uri="{FF2B5EF4-FFF2-40B4-BE49-F238E27FC236}">
              <a16:creationId xmlns:a16="http://schemas.microsoft.com/office/drawing/2014/main" id="{00000000-0008-0000-0300-000086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71" name="Text Box 8">
          <a:extLst>
            <a:ext uri="{FF2B5EF4-FFF2-40B4-BE49-F238E27FC236}">
              <a16:creationId xmlns:a16="http://schemas.microsoft.com/office/drawing/2014/main" id="{00000000-0008-0000-0300-000087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72" name="Text Box 9">
          <a:extLst>
            <a:ext uri="{FF2B5EF4-FFF2-40B4-BE49-F238E27FC236}">
              <a16:creationId xmlns:a16="http://schemas.microsoft.com/office/drawing/2014/main" id="{00000000-0008-0000-0300-000088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73" name="Text Box 11">
          <a:extLst>
            <a:ext uri="{FF2B5EF4-FFF2-40B4-BE49-F238E27FC236}">
              <a16:creationId xmlns:a16="http://schemas.microsoft.com/office/drawing/2014/main" id="{00000000-0008-0000-0300-000089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74" name="Text Box 8">
          <a:extLst>
            <a:ext uri="{FF2B5EF4-FFF2-40B4-BE49-F238E27FC236}">
              <a16:creationId xmlns:a16="http://schemas.microsoft.com/office/drawing/2014/main" id="{00000000-0008-0000-0300-00008A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75" name="Text Box 9">
          <a:extLst>
            <a:ext uri="{FF2B5EF4-FFF2-40B4-BE49-F238E27FC236}">
              <a16:creationId xmlns:a16="http://schemas.microsoft.com/office/drawing/2014/main" id="{00000000-0008-0000-0300-00008B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76" name="Text Box 11">
          <a:extLst>
            <a:ext uri="{FF2B5EF4-FFF2-40B4-BE49-F238E27FC236}">
              <a16:creationId xmlns:a16="http://schemas.microsoft.com/office/drawing/2014/main" id="{00000000-0008-0000-0300-00008C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1677" name="Text Box 8">
          <a:extLst>
            <a:ext uri="{FF2B5EF4-FFF2-40B4-BE49-F238E27FC236}">
              <a16:creationId xmlns:a16="http://schemas.microsoft.com/office/drawing/2014/main" id="{00000000-0008-0000-0300-00008D06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678" name="Text Box 11">
          <a:extLst>
            <a:ext uri="{FF2B5EF4-FFF2-40B4-BE49-F238E27FC236}">
              <a16:creationId xmlns:a16="http://schemas.microsoft.com/office/drawing/2014/main" id="{00000000-0008-0000-0300-00008E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79" name="Text Box 8">
          <a:extLst>
            <a:ext uri="{FF2B5EF4-FFF2-40B4-BE49-F238E27FC236}">
              <a16:creationId xmlns:a16="http://schemas.microsoft.com/office/drawing/2014/main" id="{00000000-0008-0000-0300-00008F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80" name="Text Box 9">
          <a:extLst>
            <a:ext uri="{FF2B5EF4-FFF2-40B4-BE49-F238E27FC236}">
              <a16:creationId xmlns:a16="http://schemas.microsoft.com/office/drawing/2014/main" id="{00000000-0008-0000-0300-000090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81" name="Text Box 11">
          <a:extLst>
            <a:ext uri="{FF2B5EF4-FFF2-40B4-BE49-F238E27FC236}">
              <a16:creationId xmlns:a16="http://schemas.microsoft.com/office/drawing/2014/main" id="{00000000-0008-0000-0300-000091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682" name="Text Box 8">
          <a:extLst>
            <a:ext uri="{FF2B5EF4-FFF2-40B4-BE49-F238E27FC236}">
              <a16:creationId xmlns:a16="http://schemas.microsoft.com/office/drawing/2014/main" id="{00000000-0008-0000-0300-00009206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683" name="Text Box 9">
          <a:extLst>
            <a:ext uri="{FF2B5EF4-FFF2-40B4-BE49-F238E27FC236}">
              <a16:creationId xmlns:a16="http://schemas.microsoft.com/office/drawing/2014/main" id="{00000000-0008-0000-0300-00009306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684" name="Text Box 11">
          <a:extLst>
            <a:ext uri="{FF2B5EF4-FFF2-40B4-BE49-F238E27FC236}">
              <a16:creationId xmlns:a16="http://schemas.microsoft.com/office/drawing/2014/main" id="{00000000-0008-0000-0300-00009406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85" name="Text Box 8">
          <a:extLst>
            <a:ext uri="{FF2B5EF4-FFF2-40B4-BE49-F238E27FC236}">
              <a16:creationId xmlns:a16="http://schemas.microsoft.com/office/drawing/2014/main" id="{00000000-0008-0000-0300-000095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86" name="Text Box 9">
          <a:extLst>
            <a:ext uri="{FF2B5EF4-FFF2-40B4-BE49-F238E27FC236}">
              <a16:creationId xmlns:a16="http://schemas.microsoft.com/office/drawing/2014/main" id="{00000000-0008-0000-0300-000096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87" name="Text Box 11">
          <a:extLst>
            <a:ext uri="{FF2B5EF4-FFF2-40B4-BE49-F238E27FC236}">
              <a16:creationId xmlns:a16="http://schemas.microsoft.com/office/drawing/2014/main" id="{00000000-0008-0000-0300-000097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688" name="Text Box 8">
          <a:extLst>
            <a:ext uri="{FF2B5EF4-FFF2-40B4-BE49-F238E27FC236}">
              <a16:creationId xmlns:a16="http://schemas.microsoft.com/office/drawing/2014/main" id="{00000000-0008-0000-0300-00009806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689" name="Text Box 9">
          <a:extLst>
            <a:ext uri="{FF2B5EF4-FFF2-40B4-BE49-F238E27FC236}">
              <a16:creationId xmlns:a16="http://schemas.microsoft.com/office/drawing/2014/main" id="{00000000-0008-0000-0300-00009906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690" name="Text Box 11">
          <a:extLst>
            <a:ext uri="{FF2B5EF4-FFF2-40B4-BE49-F238E27FC236}">
              <a16:creationId xmlns:a16="http://schemas.microsoft.com/office/drawing/2014/main" id="{00000000-0008-0000-0300-00009A06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91" name="Text Box 8">
          <a:extLst>
            <a:ext uri="{FF2B5EF4-FFF2-40B4-BE49-F238E27FC236}">
              <a16:creationId xmlns:a16="http://schemas.microsoft.com/office/drawing/2014/main" id="{00000000-0008-0000-0300-00009B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92" name="Text Box 9">
          <a:extLst>
            <a:ext uri="{FF2B5EF4-FFF2-40B4-BE49-F238E27FC236}">
              <a16:creationId xmlns:a16="http://schemas.microsoft.com/office/drawing/2014/main" id="{00000000-0008-0000-0300-00009C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693" name="Text Box 11">
          <a:extLst>
            <a:ext uri="{FF2B5EF4-FFF2-40B4-BE49-F238E27FC236}">
              <a16:creationId xmlns:a16="http://schemas.microsoft.com/office/drawing/2014/main" id="{00000000-0008-0000-0300-00009D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1694" name="Text Box 8">
          <a:extLst>
            <a:ext uri="{FF2B5EF4-FFF2-40B4-BE49-F238E27FC236}">
              <a16:creationId xmlns:a16="http://schemas.microsoft.com/office/drawing/2014/main" id="{00000000-0008-0000-0300-00009E06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695" name="Text Box 11">
          <a:extLst>
            <a:ext uri="{FF2B5EF4-FFF2-40B4-BE49-F238E27FC236}">
              <a16:creationId xmlns:a16="http://schemas.microsoft.com/office/drawing/2014/main" id="{00000000-0008-0000-0300-00009F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696" name="Text Box 11">
          <a:extLst>
            <a:ext uri="{FF2B5EF4-FFF2-40B4-BE49-F238E27FC236}">
              <a16:creationId xmlns:a16="http://schemas.microsoft.com/office/drawing/2014/main" id="{00000000-0008-0000-0300-0000A0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697" name="Text Box 11">
          <a:extLst>
            <a:ext uri="{FF2B5EF4-FFF2-40B4-BE49-F238E27FC236}">
              <a16:creationId xmlns:a16="http://schemas.microsoft.com/office/drawing/2014/main" id="{00000000-0008-0000-0300-0000A1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698" name="Text Box 11">
          <a:extLst>
            <a:ext uri="{FF2B5EF4-FFF2-40B4-BE49-F238E27FC236}">
              <a16:creationId xmlns:a16="http://schemas.microsoft.com/office/drawing/2014/main" id="{00000000-0008-0000-0300-0000A2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699" name="Text Box 11">
          <a:extLst>
            <a:ext uri="{FF2B5EF4-FFF2-40B4-BE49-F238E27FC236}">
              <a16:creationId xmlns:a16="http://schemas.microsoft.com/office/drawing/2014/main" id="{00000000-0008-0000-0300-0000A3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700" name="Text Box 11">
          <a:extLst>
            <a:ext uri="{FF2B5EF4-FFF2-40B4-BE49-F238E27FC236}">
              <a16:creationId xmlns:a16="http://schemas.microsoft.com/office/drawing/2014/main" id="{00000000-0008-0000-0300-0000A4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701" name="Text Box 11">
          <a:extLst>
            <a:ext uri="{FF2B5EF4-FFF2-40B4-BE49-F238E27FC236}">
              <a16:creationId xmlns:a16="http://schemas.microsoft.com/office/drawing/2014/main" id="{00000000-0008-0000-0300-0000A5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702" name="Text Box 11">
          <a:extLst>
            <a:ext uri="{FF2B5EF4-FFF2-40B4-BE49-F238E27FC236}">
              <a16:creationId xmlns:a16="http://schemas.microsoft.com/office/drawing/2014/main" id="{00000000-0008-0000-0300-0000A6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703" name="Text Box 11">
          <a:extLst>
            <a:ext uri="{FF2B5EF4-FFF2-40B4-BE49-F238E27FC236}">
              <a16:creationId xmlns:a16="http://schemas.microsoft.com/office/drawing/2014/main" id="{00000000-0008-0000-0300-0000A7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1704" name="Text Box 8">
          <a:extLst>
            <a:ext uri="{FF2B5EF4-FFF2-40B4-BE49-F238E27FC236}">
              <a16:creationId xmlns:a16="http://schemas.microsoft.com/office/drawing/2014/main" id="{00000000-0008-0000-0300-0000A806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705" name="Text Box 11">
          <a:extLst>
            <a:ext uri="{FF2B5EF4-FFF2-40B4-BE49-F238E27FC236}">
              <a16:creationId xmlns:a16="http://schemas.microsoft.com/office/drawing/2014/main" id="{00000000-0008-0000-0300-0000A9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06" name="Text Box 8">
          <a:extLst>
            <a:ext uri="{FF2B5EF4-FFF2-40B4-BE49-F238E27FC236}">
              <a16:creationId xmlns:a16="http://schemas.microsoft.com/office/drawing/2014/main" id="{00000000-0008-0000-0300-0000AA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07" name="Text Box 9">
          <a:extLst>
            <a:ext uri="{FF2B5EF4-FFF2-40B4-BE49-F238E27FC236}">
              <a16:creationId xmlns:a16="http://schemas.microsoft.com/office/drawing/2014/main" id="{00000000-0008-0000-0300-0000AB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08" name="Text Box 11">
          <a:extLst>
            <a:ext uri="{FF2B5EF4-FFF2-40B4-BE49-F238E27FC236}">
              <a16:creationId xmlns:a16="http://schemas.microsoft.com/office/drawing/2014/main" id="{00000000-0008-0000-0300-0000AC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09" name="Text Box 8">
          <a:extLst>
            <a:ext uri="{FF2B5EF4-FFF2-40B4-BE49-F238E27FC236}">
              <a16:creationId xmlns:a16="http://schemas.microsoft.com/office/drawing/2014/main" id="{00000000-0008-0000-0300-0000AD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10" name="Text Box 9">
          <a:extLst>
            <a:ext uri="{FF2B5EF4-FFF2-40B4-BE49-F238E27FC236}">
              <a16:creationId xmlns:a16="http://schemas.microsoft.com/office/drawing/2014/main" id="{00000000-0008-0000-0300-0000AE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11" name="Text Box 11">
          <a:extLst>
            <a:ext uri="{FF2B5EF4-FFF2-40B4-BE49-F238E27FC236}">
              <a16:creationId xmlns:a16="http://schemas.microsoft.com/office/drawing/2014/main" id="{00000000-0008-0000-0300-0000AF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12" name="Text Box 11">
          <a:extLst>
            <a:ext uri="{FF2B5EF4-FFF2-40B4-BE49-F238E27FC236}">
              <a16:creationId xmlns:a16="http://schemas.microsoft.com/office/drawing/2014/main" id="{00000000-0008-0000-0300-0000B0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13" name="Text Box 9">
          <a:extLst>
            <a:ext uri="{FF2B5EF4-FFF2-40B4-BE49-F238E27FC236}">
              <a16:creationId xmlns:a16="http://schemas.microsoft.com/office/drawing/2014/main" id="{00000000-0008-0000-0300-0000B1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14" name="Text Box 11">
          <a:extLst>
            <a:ext uri="{FF2B5EF4-FFF2-40B4-BE49-F238E27FC236}">
              <a16:creationId xmlns:a16="http://schemas.microsoft.com/office/drawing/2014/main" id="{00000000-0008-0000-0300-0000B2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15" name="Text Box 8">
          <a:extLst>
            <a:ext uri="{FF2B5EF4-FFF2-40B4-BE49-F238E27FC236}">
              <a16:creationId xmlns:a16="http://schemas.microsoft.com/office/drawing/2014/main" id="{00000000-0008-0000-0300-0000B3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16" name="Text Box 9">
          <a:extLst>
            <a:ext uri="{FF2B5EF4-FFF2-40B4-BE49-F238E27FC236}">
              <a16:creationId xmlns:a16="http://schemas.microsoft.com/office/drawing/2014/main" id="{00000000-0008-0000-0300-0000B4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17" name="Text Box 11">
          <a:extLst>
            <a:ext uri="{FF2B5EF4-FFF2-40B4-BE49-F238E27FC236}">
              <a16:creationId xmlns:a16="http://schemas.microsoft.com/office/drawing/2014/main" id="{00000000-0008-0000-0300-0000B5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18" name="Text Box 8">
          <a:extLst>
            <a:ext uri="{FF2B5EF4-FFF2-40B4-BE49-F238E27FC236}">
              <a16:creationId xmlns:a16="http://schemas.microsoft.com/office/drawing/2014/main" id="{00000000-0008-0000-0300-0000B6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19" name="Text Box 9">
          <a:extLst>
            <a:ext uri="{FF2B5EF4-FFF2-40B4-BE49-F238E27FC236}">
              <a16:creationId xmlns:a16="http://schemas.microsoft.com/office/drawing/2014/main" id="{00000000-0008-0000-0300-0000B7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20" name="Text Box 11">
          <a:extLst>
            <a:ext uri="{FF2B5EF4-FFF2-40B4-BE49-F238E27FC236}">
              <a16:creationId xmlns:a16="http://schemas.microsoft.com/office/drawing/2014/main" id="{00000000-0008-0000-0300-0000B8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21" name="Text Box 8">
          <a:extLst>
            <a:ext uri="{FF2B5EF4-FFF2-40B4-BE49-F238E27FC236}">
              <a16:creationId xmlns:a16="http://schemas.microsoft.com/office/drawing/2014/main" id="{00000000-0008-0000-0300-0000B9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22" name="Text Box 9">
          <a:extLst>
            <a:ext uri="{FF2B5EF4-FFF2-40B4-BE49-F238E27FC236}">
              <a16:creationId xmlns:a16="http://schemas.microsoft.com/office/drawing/2014/main" id="{00000000-0008-0000-0300-0000BA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23" name="Text Box 11">
          <a:extLst>
            <a:ext uri="{FF2B5EF4-FFF2-40B4-BE49-F238E27FC236}">
              <a16:creationId xmlns:a16="http://schemas.microsoft.com/office/drawing/2014/main" id="{00000000-0008-0000-0300-0000BB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24" name="Text Box 8">
          <a:extLst>
            <a:ext uri="{FF2B5EF4-FFF2-40B4-BE49-F238E27FC236}">
              <a16:creationId xmlns:a16="http://schemas.microsoft.com/office/drawing/2014/main" id="{00000000-0008-0000-0300-0000BC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25" name="Text Box 9">
          <a:extLst>
            <a:ext uri="{FF2B5EF4-FFF2-40B4-BE49-F238E27FC236}">
              <a16:creationId xmlns:a16="http://schemas.microsoft.com/office/drawing/2014/main" id="{00000000-0008-0000-0300-0000BD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26" name="Text Box 11">
          <a:extLst>
            <a:ext uri="{FF2B5EF4-FFF2-40B4-BE49-F238E27FC236}">
              <a16:creationId xmlns:a16="http://schemas.microsoft.com/office/drawing/2014/main" id="{00000000-0008-0000-0300-0000BE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27" name="Text Box 8">
          <a:extLst>
            <a:ext uri="{FF2B5EF4-FFF2-40B4-BE49-F238E27FC236}">
              <a16:creationId xmlns:a16="http://schemas.microsoft.com/office/drawing/2014/main" id="{00000000-0008-0000-0300-0000BF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28" name="Text Box 9">
          <a:extLst>
            <a:ext uri="{FF2B5EF4-FFF2-40B4-BE49-F238E27FC236}">
              <a16:creationId xmlns:a16="http://schemas.microsoft.com/office/drawing/2014/main" id="{00000000-0008-0000-0300-0000C0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29" name="Text Box 11">
          <a:extLst>
            <a:ext uri="{FF2B5EF4-FFF2-40B4-BE49-F238E27FC236}">
              <a16:creationId xmlns:a16="http://schemas.microsoft.com/office/drawing/2014/main" id="{00000000-0008-0000-0300-0000C1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30" name="Text Box 8">
          <a:extLst>
            <a:ext uri="{FF2B5EF4-FFF2-40B4-BE49-F238E27FC236}">
              <a16:creationId xmlns:a16="http://schemas.microsoft.com/office/drawing/2014/main" id="{00000000-0008-0000-0300-0000C2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31" name="Text Box 9">
          <a:extLst>
            <a:ext uri="{FF2B5EF4-FFF2-40B4-BE49-F238E27FC236}">
              <a16:creationId xmlns:a16="http://schemas.microsoft.com/office/drawing/2014/main" id="{00000000-0008-0000-0300-0000C3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32" name="Text Box 11">
          <a:extLst>
            <a:ext uri="{FF2B5EF4-FFF2-40B4-BE49-F238E27FC236}">
              <a16:creationId xmlns:a16="http://schemas.microsoft.com/office/drawing/2014/main" id="{00000000-0008-0000-0300-0000C4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33" name="Text Box 8">
          <a:extLst>
            <a:ext uri="{FF2B5EF4-FFF2-40B4-BE49-F238E27FC236}">
              <a16:creationId xmlns:a16="http://schemas.microsoft.com/office/drawing/2014/main" id="{00000000-0008-0000-0300-0000C5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34" name="Text Box 9">
          <a:extLst>
            <a:ext uri="{FF2B5EF4-FFF2-40B4-BE49-F238E27FC236}">
              <a16:creationId xmlns:a16="http://schemas.microsoft.com/office/drawing/2014/main" id="{00000000-0008-0000-0300-0000C6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35" name="Text Box 11">
          <a:extLst>
            <a:ext uri="{FF2B5EF4-FFF2-40B4-BE49-F238E27FC236}">
              <a16:creationId xmlns:a16="http://schemas.microsoft.com/office/drawing/2014/main" id="{00000000-0008-0000-0300-0000C7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36" name="Text Box 8">
          <a:extLst>
            <a:ext uri="{FF2B5EF4-FFF2-40B4-BE49-F238E27FC236}">
              <a16:creationId xmlns:a16="http://schemas.microsoft.com/office/drawing/2014/main" id="{00000000-0008-0000-0300-0000C8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37" name="Text Box 9">
          <a:extLst>
            <a:ext uri="{FF2B5EF4-FFF2-40B4-BE49-F238E27FC236}">
              <a16:creationId xmlns:a16="http://schemas.microsoft.com/office/drawing/2014/main" id="{00000000-0008-0000-0300-0000C9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38" name="Text Box 11">
          <a:extLst>
            <a:ext uri="{FF2B5EF4-FFF2-40B4-BE49-F238E27FC236}">
              <a16:creationId xmlns:a16="http://schemas.microsoft.com/office/drawing/2014/main" id="{00000000-0008-0000-0300-0000CA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39" name="Text Box 8">
          <a:extLst>
            <a:ext uri="{FF2B5EF4-FFF2-40B4-BE49-F238E27FC236}">
              <a16:creationId xmlns:a16="http://schemas.microsoft.com/office/drawing/2014/main" id="{00000000-0008-0000-0300-0000CB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40" name="Text Box 9">
          <a:extLst>
            <a:ext uri="{FF2B5EF4-FFF2-40B4-BE49-F238E27FC236}">
              <a16:creationId xmlns:a16="http://schemas.microsoft.com/office/drawing/2014/main" id="{00000000-0008-0000-0300-0000CC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41" name="Text Box 11">
          <a:extLst>
            <a:ext uri="{FF2B5EF4-FFF2-40B4-BE49-F238E27FC236}">
              <a16:creationId xmlns:a16="http://schemas.microsoft.com/office/drawing/2014/main" id="{00000000-0008-0000-0300-0000CD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42" name="Text Box 8">
          <a:extLst>
            <a:ext uri="{FF2B5EF4-FFF2-40B4-BE49-F238E27FC236}">
              <a16:creationId xmlns:a16="http://schemas.microsoft.com/office/drawing/2014/main" id="{00000000-0008-0000-0300-0000CE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43" name="Text Box 9">
          <a:extLst>
            <a:ext uri="{FF2B5EF4-FFF2-40B4-BE49-F238E27FC236}">
              <a16:creationId xmlns:a16="http://schemas.microsoft.com/office/drawing/2014/main" id="{00000000-0008-0000-0300-0000CF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44" name="Text Box 11">
          <a:extLst>
            <a:ext uri="{FF2B5EF4-FFF2-40B4-BE49-F238E27FC236}">
              <a16:creationId xmlns:a16="http://schemas.microsoft.com/office/drawing/2014/main" id="{00000000-0008-0000-0300-0000D0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45" name="Text Box 8">
          <a:extLst>
            <a:ext uri="{FF2B5EF4-FFF2-40B4-BE49-F238E27FC236}">
              <a16:creationId xmlns:a16="http://schemas.microsoft.com/office/drawing/2014/main" id="{00000000-0008-0000-0300-0000D1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46" name="Text Box 9">
          <a:extLst>
            <a:ext uri="{FF2B5EF4-FFF2-40B4-BE49-F238E27FC236}">
              <a16:creationId xmlns:a16="http://schemas.microsoft.com/office/drawing/2014/main" id="{00000000-0008-0000-0300-0000D2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47" name="Text Box 11">
          <a:extLst>
            <a:ext uri="{FF2B5EF4-FFF2-40B4-BE49-F238E27FC236}">
              <a16:creationId xmlns:a16="http://schemas.microsoft.com/office/drawing/2014/main" id="{00000000-0008-0000-0300-0000D3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1748" name="Text Box 8">
          <a:extLst>
            <a:ext uri="{FF2B5EF4-FFF2-40B4-BE49-F238E27FC236}">
              <a16:creationId xmlns:a16="http://schemas.microsoft.com/office/drawing/2014/main" id="{00000000-0008-0000-0300-0000D406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749" name="Text Box 11">
          <a:extLst>
            <a:ext uri="{FF2B5EF4-FFF2-40B4-BE49-F238E27FC236}">
              <a16:creationId xmlns:a16="http://schemas.microsoft.com/office/drawing/2014/main" id="{00000000-0008-0000-0300-0000D5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50" name="Text Box 8">
          <a:extLst>
            <a:ext uri="{FF2B5EF4-FFF2-40B4-BE49-F238E27FC236}">
              <a16:creationId xmlns:a16="http://schemas.microsoft.com/office/drawing/2014/main" id="{00000000-0008-0000-0300-0000D6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51" name="Text Box 9">
          <a:extLst>
            <a:ext uri="{FF2B5EF4-FFF2-40B4-BE49-F238E27FC236}">
              <a16:creationId xmlns:a16="http://schemas.microsoft.com/office/drawing/2014/main" id="{00000000-0008-0000-0300-0000D7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52" name="Text Box 11">
          <a:extLst>
            <a:ext uri="{FF2B5EF4-FFF2-40B4-BE49-F238E27FC236}">
              <a16:creationId xmlns:a16="http://schemas.microsoft.com/office/drawing/2014/main" id="{00000000-0008-0000-0300-0000D8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48</xdr:row>
      <xdr:rowOff>0</xdr:rowOff>
    </xdr:from>
    <xdr:to>
      <xdr:col>1</xdr:col>
      <xdr:colOff>152400</xdr:colOff>
      <xdr:row>48</xdr:row>
      <xdr:rowOff>28575</xdr:rowOff>
    </xdr:to>
    <xdr:sp macro="" textlink="">
      <xdr:nvSpPr>
        <xdr:cNvPr id="1753" name="Text Box 11">
          <a:extLst>
            <a:ext uri="{FF2B5EF4-FFF2-40B4-BE49-F238E27FC236}">
              <a16:creationId xmlns:a16="http://schemas.microsoft.com/office/drawing/2014/main" id="{00000000-0008-0000-0300-0000D9060000}"/>
            </a:ext>
          </a:extLst>
        </xdr:cNvPr>
        <xdr:cNvSpPr txBox="1">
          <a:spLocks noChangeArrowheads="1"/>
        </xdr:cNvSpPr>
      </xdr:nvSpPr>
      <xdr:spPr bwMode="auto">
        <a:xfrm>
          <a:off x="5143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754" name="Text Box 8">
          <a:extLst>
            <a:ext uri="{FF2B5EF4-FFF2-40B4-BE49-F238E27FC236}">
              <a16:creationId xmlns:a16="http://schemas.microsoft.com/office/drawing/2014/main" id="{00000000-0008-0000-0300-0000DA06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755" name="Text Box 9">
          <a:extLst>
            <a:ext uri="{FF2B5EF4-FFF2-40B4-BE49-F238E27FC236}">
              <a16:creationId xmlns:a16="http://schemas.microsoft.com/office/drawing/2014/main" id="{00000000-0008-0000-0300-0000DB06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756" name="Text Box 11">
          <a:extLst>
            <a:ext uri="{FF2B5EF4-FFF2-40B4-BE49-F238E27FC236}">
              <a16:creationId xmlns:a16="http://schemas.microsoft.com/office/drawing/2014/main" id="{00000000-0008-0000-0300-0000DC06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57" name="Text Box 8">
          <a:extLst>
            <a:ext uri="{FF2B5EF4-FFF2-40B4-BE49-F238E27FC236}">
              <a16:creationId xmlns:a16="http://schemas.microsoft.com/office/drawing/2014/main" id="{00000000-0008-0000-0300-0000DD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58" name="Text Box 9">
          <a:extLst>
            <a:ext uri="{FF2B5EF4-FFF2-40B4-BE49-F238E27FC236}">
              <a16:creationId xmlns:a16="http://schemas.microsoft.com/office/drawing/2014/main" id="{00000000-0008-0000-0300-0000DE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59" name="Text Box 11">
          <a:extLst>
            <a:ext uri="{FF2B5EF4-FFF2-40B4-BE49-F238E27FC236}">
              <a16:creationId xmlns:a16="http://schemas.microsoft.com/office/drawing/2014/main" id="{00000000-0008-0000-0300-0000DF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760" name="Text Box 8">
          <a:extLst>
            <a:ext uri="{FF2B5EF4-FFF2-40B4-BE49-F238E27FC236}">
              <a16:creationId xmlns:a16="http://schemas.microsoft.com/office/drawing/2014/main" id="{00000000-0008-0000-0300-0000E006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761" name="Text Box 9">
          <a:extLst>
            <a:ext uri="{FF2B5EF4-FFF2-40B4-BE49-F238E27FC236}">
              <a16:creationId xmlns:a16="http://schemas.microsoft.com/office/drawing/2014/main" id="{00000000-0008-0000-0300-0000E106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762" name="Text Box 11">
          <a:extLst>
            <a:ext uri="{FF2B5EF4-FFF2-40B4-BE49-F238E27FC236}">
              <a16:creationId xmlns:a16="http://schemas.microsoft.com/office/drawing/2014/main" id="{00000000-0008-0000-0300-0000E206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63" name="Text Box 8">
          <a:extLst>
            <a:ext uri="{FF2B5EF4-FFF2-40B4-BE49-F238E27FC236}">
              <a16:creationId xmlns:a16="http://schemas.microsoft.com/office/drawing/2014/main" id="{00000000-0008-0000-0300-0000E3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64" name="Text Box 9">
          <a:extLst>
            <a:ext uri="{FF2B5EF4-FFF2-40B4-BE49-F238E27FC236}">
              <a16:creationId xmlns:a16="http://schemas.microsoft.com/office/drawing/2014/main" id="{00000000-0008-0000-0300-0000E4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65" name="Text Box 11">
          <a:extLst>
            <a:ext uri="{FF2B5EF4-FFF2-40B4-BE49-F238E27FC236}">
              <a16:creationId xmlns:a16="http://schemas.microsoft.com/office/drawing/2014/main" id="{00000000-0008-0000-0300-0000E5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1766" name="Text Box 8">
          <a:extLst>
            <a:ext uri="{FF2B5EF4-FFF2-40B4-BE49-F238E27FC236}">
              <a16:creationId xmlns:a16="http://schemas.microsoft.com/office/drawing/2014/main" id="{00000000-0008-0000-0300-0000E606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767" name="Text Box 11">
          <a:extLst>
            <a:ext uri="{FF2B5EF4-FFF2-40B4-BE49-F238E27FC236}">
              <a16:creationId xmlns:a16="http://schemas.microsoft.com/office/drawing/2014/main" id="{00000000-0008-0000-0300-0000E7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768" name="Text Box 11">
          <a:extLst>
            <a:ext uri="{FF2B5EF4-FFF2-40B4-BE49-F238E27FC236}">
              <a16:creationId xmlns:a16="http://schemas.microsoft.com/office/drawing/2014/main" id="{00000000-0008-0000-0300-0000E8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769" name="Text Box 11">
          <a:extLst>
            <a:ext uri="{FF2B5EF4-FFF2-40B4-BE49-F238E27FC236}">
              <a16:creationId xmlns:a16="http://schemas.microsoft.com/office/drawing/2014/main" id="{00000000-0008-0000-0300-0000E9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770" name="Text Box 11">
          <a:extLst>
            <a:ext uri="{FF2B5EF4-FFF2-40B4-BE49-F238E27FC236}">
              <a16:creationId xmlns:a16="http://schemas.microsoft.com/office/drawing/2014/main" id="{00000000-0008-0000-0300-0000EA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771" name="Text Box 11">
          <a:extLst>
            <a:ext uri="{FF2B5EF4-FFF2-40B4-BE49-F238E27FC236}">
              <a16:creationId xmlns:a16="http://schemas.microsoft.com/office/drawing/2014/main" id="{00000000-0008-0000-0300-0000EB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772" name="Text Box 11">
          <a:extLst>
            <a:ext uri="{FF2B5EF4-FFF2-40B4-BE49-F238E27FC236}">
              <a16:creationId xmlns:a16="http://schemas.microsoft.com/office/drawing/2014/main" id="{00000000-0008-0000-0300-0000EC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773" name="Text Box 11">
          <a:extLst>
            <a:ext uri="{FF2B5EF4-FFF2-40B4-BE49-F238E27FC236}">
              <a16:creationId xmlns:a16="http://schemas.microsoft.com/office/drawing/2014/main" id="{00000000-0008-0000-0300-0000ED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774" name="Text Box 11">
          <a:extLst>
            <a:ext uri="{FF2B5EF4-FFF2-40B4-BE49-F238E27FC236}">
              <a16:creationId xmlns:a16="http://schemas.microsoft.com/office/drawing/2014/main" id="{00000000-0008-0000-0300-0000EE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775" name="Text Box 11">
          <a:extLst>
            <a:ext uri="{FF2B5EF4-FFF2-40B4-BE49-F238E27FC236}">
              <a16:creationId xmlns:a16="http://schemas.microsoft.com/office/drawing/2014/main" id="{00000000-0008-0000-0300-0000EF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1776" name="Text Box 8">
          <a:extLst>
            <a:ext uri="{FF2B5EF4-FFF2-40B4-BE49-F238E27FC236}">
              <a16:creationId xmlns:a16="http://schemas.microsoft.com/office/drawing/2014/main" id="{00000000-0008-0000-0300-0000F006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777" name="Text Box 11">
          <a:extLst>
            <a:ext uri="{FF2B5EF4-FFF2-40B4-BE49-F238E27FC236}">
              <a16:creationId xmlns:a16="http://schemas.microsoft.com/office/drawing/2014/main" id="{00000000-0008-0000-0300-0000F106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78" name="Text Box 9">
          <a:extLst>
            <a:ext uri="{FF2B5EF4-FFF2-40B4-BE49-F238E27FC236}">
              <a16:creationId xmlns:a16="http://schemas.microsoft.com/office/drawing/2014/main" id="{00000000-0008-0000-0300-0000F2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79" name="Text Box 11">
          <a:extLst>
            <a:ext uri="{FF2B5EF4-FFF2-40B4-BE49-F238E27FC236}">
              <a16:creationId xmlns:a16="http://schemas.microsoft.com/office/drawing/2014/main" id="{00000000-0008-0000-0300-0000F3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80" name="Text Box 8">
          <a:extLst>
            <a:ext uri="{FF2B5EF4-FFF2-40B4-BE49-F238E27FC236}">
              <a16:creationId xmlns:a16="http://schemas.microsoft.com/office/drawing/2014/main" id="{00000000-0008-0000-0300-0000F4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81" name="Text Box 9">
          <a:extLst>
            <a:ext uri="{FF2B5EF4-FFF2-40B4-BE49-F238E27FC236}">
              <a16:creationId xmlns:a16="http://schemas.microsoft.com/office/drawing/2014/main" id="{00000000-0008-0000-0300-0000F5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82" name="Text Box 11">
          <a:extLst>
            <a:ext uri="{FF2B5EF4-FFF2-40B4-BE49-F238E27FC236}">
              <a16:creationId xmlns:a16="http://schemas.microsoft.com/office/drawing/2014/main" id="{00000000-0008-0000-0300-0000F6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83" name="Text Box 8">
          <a:extLst>
            <a:ext uri="{FF2B5EF4-FFF2-40B4-BE49-F238E27FC236}">
              <a16:creationId xmlns:a16="http://schemas.microsoft.com/office/drawing/2014/main" id="{00000000-0008-0000-0300-0000F7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84" name="Text Box 9">
          <a:extLst>
            <a:ext uri="{FF2B5EF4-FFF2-40B4-BE49-F238E27FC236}">
              <a16:creationId xmlns:a16="http://schemas.microsoft.com/office/drawing/2014/main" id="{00000000-0008-0000-0300-0000F8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85" name="Text Box 11">
          <a:extLst>
            <a:ext uri="{FF2B5EF4-FFF2-40B4-BE49-F238E27FC236}">
              <a16:creationId xmlns:a16="http://schemas.microsoft.com/office/drawing/2014/main" id="{00000000-0008-0000-0300-0000F9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86" name="Text Box 8">
          <a:extLst>
            <a:ext uri="{FF2B5EF4-FFF2-40B4-BE49-F238E27FC236}">
              <a16:creationId xmlns:a16="http://schemas.microsoft.com/office/drawing/2014/main" id="{00000000-0008-0000-0300-0000FA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87" name="Text Box 9">
          <a:extLst>
            <a:ext uri="{FF2B5EF4-FFF2-40B4-BE49-F238E27FC236}">
              <a16:creationId xmlns:a16="http://schemas.microsoft.com/office/drawing/2014/main" id="{00000000-0008-0000-0300-0000FB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88" name="Text Box 11">
          <a:extLst>
            <a:ext uri="{FF2B5EF4-FFF2-40B4-BE49-F238E27FC236}">
              <a16:creationId xmlns:a16="http://schemas.microsoft.com/office/drawing/2014/main" id="{00000000-0008-0000-0300-0000FC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89" name="Text Box 8">
          <a:extLst>
            <a:ext uri="{FF2B5EF4-FFF2-40B4-BE49-F238E27FC236}">
              <a16:creationId xmlns:a16="http://schemas.microsoft.com/office/drawing/2014/main" id="{00000000-0008-0000-0300-0000FD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90" name="Text Box 9">
          <a:extLst>
            <a:ext uri="{FF2B5EF4-FFF2-40B4-BE49-F238E27FC236}">
              <a16:creationId xmlns:a16="http://schemas.microsoft.com/office/drawing/2014/main" id="{00000000-0008-0000-0300-0000FE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91" name="Text Box 11">
          <a:extLst>
            <a:ext uri="{FF2B5EF4-FFF2-40B4-BE49-F238E27FC236}">
              <a16:creationId xmlns:a16="http://schemas.microsoft.com/office/drawing/2014/main" id="{00000000-0008-0000-0300-0000FF06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92" name="Text Box 8">
          <a:extLst>
            <a:ext uri="{FF2B5EF4-FFF2-40B4-BE49-F238E27FC236}">
              <a16:creationId xmlns:a16="http://schemas.microsoft.com/office/drawing/2014/main" id="{00000000-0008-0000-0300-00000007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93" name="Text Box 9">
          <a:extLst>
            <a:ext uri="{FF2B5EF4-FFF2-40B4-BE49-F238E27FC236}">
              <a16:creationId xmlns:a16="http://schemas.microsoft.com/office/drawing/2014/main" id="{00000000-0008-0000-0300-00000107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94" name="Text Box 11">
          <a:extLst>
            <a:ext uri="{FF2B5EF4-FFF2-40B4-BE49-F238E27FC236}">
              <a16:creationId xmlns:a16="http://schemas.microsoft.com/office/drawing/2014/main" id="{00000000-0008-0000-0300-00000207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95" name="Text Box 8">
          <a:extLst>
            <a:ext uri="{FF2B5EF4-FFF2-40B4-BE49-F238E27FC236}">
              <a16:creationId xmlns:a16="http://schemas.microsoft.com/office/drawing/2014/main" id="{00000000-0008-0000-0300-00000307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96" name="Text Box 9">
          <a:extLst>
            <a:ext uri="{FF2B5EF4-FFF2-40B4-BE49-F238E27FC236}">
              <a16:creationId xmlns:a16="http://schemas.microsoft.com/office/drawing/2014/main" id="{00000000-0008-0000-0300-00000407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97" name="Text Box 11">
          <a:extLst>
            <a:ext uri="{FF2B5EF4-FFF2-40B4-BE49-F238E27FC236}">
              <a16:creationId xmlns:a16="http://schemas.microsoft.com/office/drawing/2014/main" id="{00000000-0008-0000-0300-00000507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98" name="Text Box 8">
          <a:extLst>
            <a:ext uri="{FF2B5EF4-FFF2-40B4-BE49-F238E27FC236}">
              <a16:creationId xmlns:a16="http://schemas.microsoft.com/office/drawing/2014/main" id="{00000000-0008-0000-0300-00000607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799" name="Text Box 9">
          <a:extLst>
            <a:ext uri="{FF2B5EF4-FFF2-40B4-BE49-F238E27FC236}">
              <a16:creationId xmlns:a16="http://schemas.microsoft.com/office/drawing/2014/main" id="{00000000-0008-0000-0300-00000707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800" name="Text Box 11">
          <a:extLst>
            <a:ext uri="{FF2B5EF4-FFF2-40B4-BE49-F238E27FC236}">
              <a16:creationId xmlns:a16="http://schemas.microsoft.com/office/drawing/2014/main" id="{00000000-0008-0000-0300-00000807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801" name="Text Box 8">
          <a:extLst>
            <a:ext uri="{FF2B5EF4-FFF2-40B4-BE49-F238E27FC236}">
              <a16:creationId xmlns:a16="http://schemas.microsoft.com/office/drawing/2014/main" id="{00000000-0008-0000-0300-00000907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802" name="Text Box 9">
          <a:extLst>
            <a:ext uri="{FF2B5EF4-FFF2-40B4-BE49-F238E27FC236}">
              <a16:creationId xmlns:a16="http://schemas.microsoft.com/office/drawing/2014/main" id="{00000000-0008-0000-0300-00000A07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803" name="Text Box 11">
          <a:extLst>
            <a:ext uri="{FF2B5EF4-FFF2-40B4-BE49-F238E27FC236}">
              <a16:creationId xmlns:a16="http://schemas.microsoft.com/office/drawing/2014/main" id="{00000000-0008-0000-0300-00000B07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804" name="Text Box 8">
          <a:extLst>
            <a:ext uri="{FF2B5EF4-FFF2-40B4-BE49-F238E27FC236}">
              <a16:creationId xmlns:a16="http://schemas.microsoft.com/office/drawing/2014/main" id="{00000000-0008-0000-0300-00000C07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805" name="Text Box 9">
          <a:extLst>
            <a:ext uri="{FF2B5EF4-FFF2-40B4-BE49-F238E27FC236}">
              <a16:creationId xmlns:a16="http://schemas.microsoft.com/office/drawing/2014/main" id="{00000000-0008-0000-0300-00000D07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806" name="Text Box 11">
          <a:extLst>
            <a:ext uri="{FF2B5EF4-FFF2-40B4-BE49-F238E27FC236}">
              <a16:creationId xmlns:a16="http://schemas.microsoft.com/office/drawing/2014/main" id="{00000000-0008-0000-0300-00000E07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807" name="Text Box 8">
          <a:extLst>
            <a:ext uri="{FF2B5EF4-FFF2-40B4-BE49-F238E27FC236}">
              <a16:creationId xmlns:a16="http://schemas.microsoft.com/office/drawing/2014/main" id="{00000000-0008-0000-0300-00000F07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808" name="Text Box 9">
          <a:extLst>
            <a:ext uri="{FF2B5EF4-FFF2-40B4-BE49-F238E27FC236}">
              <a16:creationId xmlns:a16="http://schemas.microsoft.com/office/drawing/2014/main" id="{00000000-0008-0000-0300-00001007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809" name="Text Box 11">
          <a:extLst>
            <a:ext uri="{FF2B5EF4-FFF2-40B4-BE49-F238E27FC236}">
              <a16:creationId xmlns:a16="http://schemas.microsoft.com/office/drawing/2014/main" id="{00000000-0008-0000-0300-00001107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810" name="Text Box 8">
          <a:extLst>
            <a:ext uri="{FF2B5EF4-FFF2-40B4-BE49-F238E27FC236}">
              <a16:creationId xmlns:a16="http://schemas.microsoft.com/office/drawing/2014/main" id="{00000000-0008-0000-0300-00001207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811" name="Text Box 9">
          <a:extLst>
            <a:ext uri="{FF2B5EF4-FFF2-40B4-BE49-F238E27FC236}">
              <a16:creationId xmlns:a16="http://schemas.microsoft.com/office/drawing/2014/main" id="{00000000-0008-0000-0300-00001307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812" name="Text Box 11">
          <a:extLst>
            <a:ext uri="{FF2B5EF4-FFF2-40B4-BE49-F238E27FC236}">
              <a16:creationId xmlns:a16="http://schemas.microsoft.com/office/drawing/2014/main" id="{00000000-0008-0000-0300-00001407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1813" name="Text Box 8">
          <a:extLst>
            <a:ext uri="{FF2B5EF4-FFF2-40B4-BE49-F238E27FC236}">
              <a16:creationId xmlns:a16="http://schemas.microsoft.com/office/drawing/2014/main" id="{00000000-0008-0000-0300-00001507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814" name="Text Box 11">
          <a:extLst>
            <a:ext uri="{FF2B5EF4-FFF2-40B4-BE49-F238E27FC236}">
              <a16:creationId xmlns:a16="http://schemas.microsoft.com/office/drawing/2014/main" id="{00000000-0008-0000-0300-00001607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815" name="Text Box 8">
          <a:extLst>
            <a:ext uri="{FF2B5EF4-FFF2-40B4-BE49-F238E27FC236}">
              <a16:creationId xmlns:a16="http://schemas.microsoft.com/office/drawing/2014/main" id="{00000000-0008-0000-0300-00001707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816" name="Text Box 9">
          <a:extLst>
            <a:ext uri="{FF2B5EF4-FFF2-40B4-BE49-F238E27FC236}">
              <a16:creationId xmlns:a16="http://schemas.microsoft.com/office/drawing/2014/main" id="{00000000-0008-0000-0300-00001807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817" name="Text Box 11">
          <a:extLst>
            <a:ext uri="{FF2B5EF4-FFF2-40B4-BE49-F238E27FC236}">
              <a16:creationId xmlns:a16="http://schemas.microsoft.com/office/drawing/2014/main" id="{00000000-0008-0000-0300-00001907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818" name="Text Box 8">
          <a:extLst>
            <a:ext uri="{FF2B5EF4-FFF2-40B4-BE49-F238E27FC236}">
              <a16:creationId xmlns:a16="http://schemas.microsoft.com/office/drawing/2014/main" id="{00000000-0008-0000-0300-00001A07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819" name="Text Box 9">
          <a:extLst>
            <a:ext uri="{FF2B5EF4-FFF2-40B4-BE49-F238E27FC236}">
              <a16:creationId xmlns:a16="http://schemas.microsoft.com/office/drawing/2014/main" id="{00000000-0008-0000-0300-00001B07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820" name="Text Box 11">
          <a:extLst>
            <a:ext uri="{FF2B5EF4-FFF2-40B4-BE49-F238E27FC236}">
              <a16:creationId xmlns:a16="http://schemas.microsoft.com/office/drawing/2014/main" id="{00000000-0008-0000-0300-00001C07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821" name="Text Box 8">
          <a:extLst>
            <a:ext uri="{FF2B5EF4-FFF2-40B4-BE49-F238E27FC236}">
              <a16:creationId xmlns:a16="http://schemas.microsoft.com/office/drawing/2014/main" id="{00000000-0008-0000-0300-00001D07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822" name="Text Box 9">
          <a:extLst>
            <a:ext uri="{FF2B5EF4-FFF2-40B4-BE49-F238E27FC236}">
              <a16:creationId xmlns:a16="http://schemas.microsoft.com/office/drawing/2014/main" id="{00000000-0008-0000-0300-00001E07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823" name="Text Box 11">
          <a:extLst>
            <a:ext uri="{FF2B5EF4-FFF2-40B4-BE49-F238E27FC236}">
              <a16:creationId xmlns:a16="http://schemas.microsoft.com/office/drawing/2014/main" id="{00000000-0008-0000-0300-00001F07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824" name="Text Box 8">
          <a:extLst>
            <a:ext uri="{FF2B5EF4-FFF2-40B4-BE49-F238E27FC236}">
              <a16:creationId xmlns:a16="http://schemas.microsoft.com/office/drawing/2014/main" id="{00000000-0008-0000-0300-00002007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825" name="Text Box 9">
          <a:extLst>
            <a:ext uri="{FF2B5EF4-FFF2-40B4-BE49-F238E27FC236}">
              <a16:creationId xmlns:a16="http://schemas.microsoft.com/office/drawing/2014/main" id="{00000000-0008-0000-0300-00002107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85725</xdr:rowOff>
    </xdr:to>
    <xdr:sp macro="" textlink="">
      <xdr:nvSpPr>
        <xdr:cNvPr id="1826" name="Text Box 11">
          <a:extLst>
            <a:ext uri="{FF2B5EF4-FFF2-40B4-BE49-F238E27FC236}">
              <a16:creationId xmlns:a16="http://schemas.microsoft.com/office/drawing/2014/main" id="{00000000-0008-0000-0300-000022070000}"/>
            </a:ext>
          </a:extLst>
        </xdr:cNvPr>
        <xdr:cNvSpPr txBox="1">
          <a:spLocks noChangeArrowheads="1"/>
        </xdr:cNvSpPr>
      </xdr:nvSpPr>
      <xdr:spPr bwMode="auto">
        <a:xfrm>
          <a:off x="438150" y="49815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827" name="Text Box 8">
          <a:extLst>
            <a:ext uri="{FF2B5EF4-FFF2-40B4-BE49-F238E27FC236}">
              <a16:creationId xmlns:a16="http://schemas.microsoft.com/office/drawing/2014/main" id="{00000000-0008-0000-0300-00002307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828" name="Text Box 9">
          <a:extLst>
            <a:ext uri="{FF2B5EF4-FFF2-40B4-BE49-F238E27FC236}">
              <a16:creationId xmlns:a16="http://schemas.microsoft.com/office/drawing/2014/main" id="{00000000-0008-0000-0300-00002407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48</xdr:row>
      <xdr:rowOff>0</xdr:rowOff>
    </xdr:from>
    <xdr:to>
      <xdr:col>1</xdr:col>
      <xdr:colOff>76200</xdr:colOff>
      <xdr:row>48</xdr:row>
      <xdr:rowOff>28575</xdr:rowOff>
    </xdr:to>
    <xdr:sp macro="" textlink="">
      <xdr:nvSpPr>
        <xdr:cNvPr id="1829" name="Text Box 11">
          <a:extLst>
            <a:ext uri="{FF2B5EF4-FFF2-40B4-BE49-F238E27FC236}">
              <a16:creationId xmlns:a16="http://schemas.microsoft.com/office/drawing/2014/main" id="{00000000-0008-0000-0300-000025070000}"/>
            </a:ext>
          </a:extLst>
        </xdr:cNvPr>
        <xdr:cNvSpPr txBox="1">
          <a:spLocks noChangeArrowheads="1"/>
        </xdr:cNvSpPr>
      </xdr:nvSpPr>
      <xdr:spPr bwMode="auto">
        <a:xfrm>
          <a:off x="43815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1830" name="Text Box 8">
          <a:extLst>
            <a:ext uri="{FF2B5EF4-FFF2-40B4-BE49-F238E27FC236}">
              <a16:creationId xmlns:a16="http://schemas.microsoft.com/office/drawing/2014/main" id="{00000000-0008-0000-0300-00002607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831" name="Text Box 11">
          <a:extLst>
            <a:ext uri="{FF2B5EF4-FFF2-40B4-BE49-F238E27FC236}">
              <a16:creationId xmlns:a16="http://schemas.microsoft.com/office/drawing/2014/main" id="{00000000-0008-0000-0300-00002707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832" name="Text Box 11">
          <a:extLst>
            <a:ext uri="{FF2B5EF4-FFF2-40B4-BE49-F238E27FC236}">
              <a16:creationId xmlns:a16="http://schemas.microsoft.com/office/drawing/2014/main" id="{00000000-0008-0000-0300-00002807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833" name="Text Box 11">
          <a:extLst>
            <a:ext uri="{FF2B5EF4-FFF2-40B4-BE49-F238E27FC236}">
              <a16:creationId xmlns:a16="http://schemas.microsoft.com/office/drawing/2014/main" id="{00000000-0008-0000-0300-00002907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834" name="Text Box 11">
          <a:extLst>
            <a:ext uri="{FF2B5EF4-FFF2-40B4-BE49-F238E27FC236}">
              <a16:creationId xmlns:a16="http://schemas.microsoft.com/office/drawing/2014/main" id="{00000000-0008-0000-0300-00002A07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835" name="Text Box 11">
          <a:extLst>
            <a:ext uri="{FF2B5EF4-FFF2-40B4-BE49-F238E27FC236}">
              <a16:creationId xmlns:a16="http://schemas.microsoft.com/office/drawing/2014/main" id="{00000000-0008-0000-0300-00002B07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836" name="Text Box 11">
          <a:extLst>
            <a:ext uri="{FF2B5EF4-FFF2-40B4-BE49-F238E27FC236}">
              <a16:creationId xmlns:a16="http://schemas.microsoft.com/office/drawing/2014/main" id="{00000000-0008-0000-0300-00002C07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837" name="Text Box 11">
          <a:extLst>
            <a:ext uri="{FF2B5EF4-FFF2-40B4-BE49-F238E27FC236}">
              <a16:creationId xmlns:a16="http://schemas.microsoft.com/office/drawing/2014/main" id="{00000000-0008-0000-0300-00002D07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838" name="Text Box 11">
          <a:extLst>
            <a:ext uri="{FF2B5EF4-FFF2-40B4-BE49-F238E27FC236}">
              <a16:creationId xmlns:a16="http://schemas.microsoft.com/office/drawing/2014/main" id="{00000000-0008-0000-0300-00002E07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839" name="Text Box 11">
          <a:extLst>
            <a:ext uri="{FF2B5EF4-FFF2-40B4-BE49-F238E27FC236}">
              <a16:creationId xmlns:a16="http://schemas.microsoft.com/office/drawing/2014/main" id="{00000000-0008-0000-0300-00002F07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48</xdr:row>
      <xdr:rowOff>0</xdr:rowOff>
    </xdr:from>
    <xdr:to>
      <xdr:col>1</xdr:col>
      <xdr:colOff>133350</xdr:colOff>
      <xdr:row>48</xdr:row>
      <xdr:rowOff>28575</xdr:rowOff>
    </xdr:to>
    <xdr:sp macro="" textlink="">
      <xdr:nvSpPr>
        <xdr:cNvPr id="1840" name="Text Box 8">
          <a:extLst>
            <a:ext uri="{FF2B5EF4-FFF2-40B4-BE49-F238E27FC236}">
              <a16:creationId xmlns:a16="http://schemas.microsoft.com/office/drawing/2014/main" id="{00000000-0008-0000-0300-000030070000}"/>
            </a:ext>
          </a:extLst>
        </xdr:cNvPr>
        <xdr:cNvSpPr txBox="1">
          <a:spLocks noChangeArrowheads="1"/>
        </xdr:cNvSpPr>
      </xdr:nvSpPr>
      <xdr:spPr bwMode="auto">
        <a:xfrm>
          <a:off x="495300" y="4981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48</xdr:row>
      <xdr:rowOff>0</xdr:rowOff>
    </xdr:from>
    <xdr:to>
      <xdr:col>1</xdr:col>
      <xdr:colOff>123825</xdr:colOff>
      <xdr:row>48</xdr:row>
      <xdr:rowOff>28575</xdr:rowOff>
    </xdr:to>
    <xdr:sp macro="" textlink="">
      <xdr:nvSpPr>
        <xdr:cNvPr id="1841" name="Text Box 11">
          <a:extLst>
            <a:ext uri="{FF2B5EF4-FFF2-40B4-BE49-F238E27FC236}">
              <a16:creationId xmlns:a16="http://schemas.microsoft.com/office/drawing/2014/main" id="{00000000-0008-0000-0300-000031070000}"/>
            </a:ext>
          </a:extLst>
        </xdr:cNvPr>
        <xdr:cNvSpPr txBox="1">
          <a:spLocks noChangeArrowheads="1"/>
        </xdr:cNvSpPr>
      </xdr:nvSpPr>
      <xdr:spPr bwMode="auto">
        <a:xfrm>
          <a:off x="304800" y="49815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176893</xdr:colOff>
      <xdr:row>49</xdr:row>
      <xdr:rowOff>27214</xdr:rowOff>
    </xdr:from>
    <xdr:to>
      <xdr:col>1</xdr:col>
      <xdr:colOff>253093</xdr:colOff>
      <xdr:row>49</xdr:row>
      <xdr:rowOff>55789</xdr:rowOff>
    </xdr:to>
    <xdr:sp macro="" textlink="">
      <xdr:nvSpPr>
        <xdr:cNvPr id="1842" name="Text Box 8">
          <a:extLst>
            <a:ext uri="{FF2B5EF4-FFF2-40B4-BE49-F238E27FC236}">
              <a16:creationId xmlns:a16="http://schemas.microsoft.com/office/drawing/2014/main" id="{00000000-0008-0000-0300-000032070000}"/>
            </a:ext>
          </a:extLst>
        </xdr:cNvPr>
        <xdr:cNvSpPr txBox="1">
          <a:spLocks noChangeArrowheads="1"/>
        </xdr:cNvSpPr>
      </xdr:nvSpPr>
      <xdr:spPr bwMode="auto">
        <a:xfrm>
          <a:off x="615043" y="6418489"/>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43" name="Text Box 9">
          <a:extLst>
            <a:ext uri="{FF2B5EF4-FFF2-40B4-BE49-F238E27FC236}">
              <a16:creationId xmlns:a16="http://schemas.microsoft.com/office/drawing/2014/main" id="{00000000-0008-0000-0300-000033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44" name="Text Box 11">
          <a:extLst>
            <a:ext uri="{FF2B5EF4-FFF2-40B4-BE49-F238E27FC236}">
              <a16:creationId xmlns:a16="http://schemas.microsoft.com/office/drawing/2014/main" id="{00000000-0008-0000-0300-000034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45" name="Text Box 8">
          <a:extLst>
            <a:ext uri="{FF2B5EF4-FFF2-40B4-BE49-F238E27FC236}">
              <a16:creationId xmlns:a16="http://schemas.microsoft.com/office/drawing/2014/main" id="{00000000-0008-0000-0300-000035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46" name="Text Box 9">
          <a:extLst>
            <a:ext uri="{FF2B5EF4-FFF2-40B4-BE49-F238E27FC236}">
              <a16:creationId xmlns:a16="http://schemas.microsoft.com/office/drawing/2014/main" id="{00000000-0008-0000-0300-000036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47" name="Text Box 11">
          <a:extLst>
            <a:ext uri="{FF2B5EF4-FFF2-40B4-BE49-F238E27FC236}">
              <a16:creationId xmlns:a16="http://schemas.microsoft.com/office/drawing/2014/main" id="{00000000-0008-0000-0300-000037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48" name="Text Box 11">
          <a:extLst>
            <a:ext uri="{FF2B5EF4-FFF2-40B4-BE49-F238E27FC236}">
              <a16:creationId xmlns:a16="http://schemas.microsoft.com/office/drawing/2014/main" id="{00000000-0008-0000-0300-000038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49" name="Text Box 9">
          <a:extLst>
            <a:ext uri="{FF2B5EF4-FFF2-40B4-BE49-F238E27FC236}">
              <a16:creationId xmlns:a16="http://schemas.microsoft.com/office/drawing/2014/main" id="{00000000-0008-0000-0300-000039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50" name="Text Box 11">
          <a:extLst>
            <a:ext uri="{FF2B5EF4-FFF2-40B4-BE49-F238E27FC236}">
              <a16:creationId xmlns:a16="http://schemas.microsoft.com/office/drawing/2014/main" id="{00000000-0008-0000-0300-00003A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51" name="Text Box 8">
          <a:extLst>
            <a:ext uri="{FF2B5EF4-FFF2-40B4-BE49-F238E27FC236}">
              <a16:creationId xmlns:a16="http://schemas.microsoft.com/office/drawing/2014/main" id="{00000000-0008-0000-0300-00003B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52" name="Text Box 9">
          <a:extLst>
            <a:ext uri="{FF2B5EF4-FFF2-40B4-BE49-F238E27FC236}">
              <a16:creationId xmlns:a16="http://schemas.microsoft.com/office/drawing/2014/main" id="{00000000-0008-0000-0300-00003C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53" name="Text Box 11">
          <a:extLst>
            <a:ext uri="{FF2B5EF4-FFF2-40B4-BE49-F238E27FC236}">
              <a16:creationId xmlns:a16="http://schemas.microsoft.com/office/drawing/2014/main" id="{00000000-0008-0000-0300-00003D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54" name="Text Box 8">
          <a:extLst>
            <a:ext uri="{FF2B5EF4-FFF2-40B4-BE49-F238E27FC236}">
              <a16:creationId xmlns:a16="http://schemas.microsoft.com/office/drawing/2014/main" id="{00000000-0008-0000-0300-00003E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55" name="Text Box 9">
          <a:extLst>
            <a:ext uri="{FF2B5EF4-FFF2-40B4-BE49-F238E27FC236}">
              <a16:creationId xmlns:a16="http://schemas.microsoft.com/office/drawing/2014/main" id="{00000000-0008-0000-0300-00003F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56" name="Text Box 11">
          <a:extLst>
            <a:ext uri="{FF2B5EF4-FFF2-40B4-BE49-F238E27FC236}">
              <a16:creationId xmlns:a16="http://schemas.microsoft.com/office/drawing/2014/main" id="{00000000-0008-0000-0300-000040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57" name="Text Box 8">
          <a:extLst>
            <a:ext uri="{FF2B5EF4-FFF2-40B4-BE49-F238E27FC236}">
              <a16:creationId xmlns:a16="http://schemas.microsoft.com/office/drawing/2014/main" id="{00000000-0008-0000-0300-000041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58" name="Text Box 9">
          <a:extLst>
            <a:ext uri="{FF2B5EF4-FFF2-40B4-BE49-F238E27FC236}">
              <a16:creationId xmlns:a16="http://schemas.microsoft.com/office/drawing/2014/main" id="{00000000-0008-0000-0300-000042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59" name="Text Box 11">
          <a:extLst>
            <a:ext uri="{FF2B5EF4-FFF2-40B4-BE49-F238E27FC236}">
              <a16:creationId xmlns:a16="http://schemas.microsoft.com/office/drawing/2014/main" id="{00000000-0008-0000-0300-000043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60" name="Text Box 8">
          <a:extLst>
            <a:ext uri="{FF2B5EF4-FFF2-40B4-BE49-F238E27FC236}">
              <a16:creationId xmlns:a16="http://schemas.microsoft.com/office/drawing/2014/main" id="{00000000-0008-0000-0300-000044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61" name="Text Box 9">
          <a:extLst>
            <a:ext uri="{FF2B5EF4-FFF2-40B4-BE49-F238E27FC236}">
              <a16:creationId xmlns:a16="http://schemas.microsoft.com/office/drawing/2014/main" id="{00000000-0008-0000-0300-000045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62" name="Text Box 11">
          <a:extLst>
            <a:ext uri="{FF2B5EF4-FFF2-40B4-BE49-F238E27FC236}">
              <a16:creationId xmlns:a16="http://schemas.microsoft.com/office/drawing/2014/main" id="{00000000-0008-0000-0300-000046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63" name="Text Box 8">
          <a:extLst>
            <a:ext uri="{FF2B5EF4-FFF2-40B4-BE49-F238E27FC236}">
              <a16:creationId xmlns:a16="http://schemas.microsoft.com/office/drawing/2014/main" id="{00000000-0008-0000-0300-000047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64" name="Text Box 9">
          <a:extLst>
            <a:ext uri="{FF2B5EF4-FFF2-40B4-BE49-F238E27FC236}">
              <a16:creationId xmlns:a16="http://schemas.microsoft.com/office/drawing/2014/main" id="{00000000-0008-0000-0300-000048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65" name="Text Box 11">
          <a:extLst>
            <a:ext uri="{FF2B5EF4-FFF2-40B4-BE49-F238E27FC236}">
              <a16:creationId xmlns:a16="http://schemas.microsoft.com/office/drawing/2014/main" id="{00000000-0008-0000-0300-000049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66" name="Text Box 8">
          <a:extLst>
            <a:ext uri="{FF2B5EF4-FFF2-40B4-BE49-F238E27FC236}">
              <a16:creationId xmlns:a16="http://schemas.microsoft.com/office/drawing/2014/main" id="{00000000-0008-0000-0300-00004A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67" name="Text Box 9">
          <a:extLst>
            <a:ext uri="{FF2B5EF4-FFF2-40B4-BE49-F238E27FC236}">
              <a16:creationId xmlns:a16="http://schemas.microsoft.com/office/drawing/2014/main" id="{00000000-0008-0000-0300-00004B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68" name="Text Box 11">
          <a:extLst>
            <a:ext uri="{FF2B5EF4-FFF2-40B4-BE49-F238E27FC236}">
              <a16:creationId xmlns:a16="http://schemas.microsoft.com/office/drawing/2014/main" id="{00000000-0008-0000-0300-00004C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69" name="Text Box 8">
          <a:extLst>
            <a:ext uri="{FF2B5EF4-FFF2-40B4-BE49-F238E27FC236}">
              <a16:creationId xmlns:a16="http://schemas.microsoft.com/office/drawing/2014/main" id="{00000000-0008-0000-0300-00004D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70" name="Text Box 9">
          <a:extLst>
            <a:ext uri="{FF2B5EF4-FFF2-40B4-BE49-F238E27FC236}">
              <a16:creationId xmlns:a16="http://schemas.microsoft.com/office/drawing/2014/main" id="{00000000-0008-0000-0300-00004E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71" name="Text Box 11">
          <a:extLst>
            <a:ext uri="{FF2B5EF4-FFF2-40B4-BE49-F238E27FC236}">
              <a16:creationId xmlns:a16="http://schemas.microsoft.com/office/drawing/2014/main" id="{00000000-0008-0000-0300-00004F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72" name="Text Box 8">
          <a:extLst>
            <a:ext uri="{FF2B5EF4-FFF2-40B4-BE49-F238E27FC236}">
              <a16:creationId xmlns:a16="http://schemas.microsoft.com/office/drawing/2014/main" id="{00000000-0008-0000-0300-000050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73" name="Text Box 9">
          <a:extLst>
            <a:ext uri="{FF2B5EF4-FFF2-40B4-BE49-F238E27FC236}">
              <a16:creationId xmlns:a16="http://schemas.microsoft.com/office/drawing/2014/main" id="{00000000-0008-0000-0300-000051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74" name="Text Box 11">
          <a:extLst>
            <a:ext uri="{FF2B5EF4-FFF2-40B4-BE49-F238E27FC236}">
              <a16:creationId xmlns:a16="http://schemas.microsoft.com/office/drawing/2014/main" id="{00000000-0008-0000-0300-000052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75" name="Text Box 8">
          <a:extLst>
            <a:ext uri="{FF2B5EF4-FFF2-40B4-BE49-F238E27FC236}">
              <a16:creationId xmlns:a16="http://schemas.microsoft.com/office/drawing/2014/main" id="{00000000-0008-0000-0300-000053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76" name="Text Box 9">
          <a:extLst>
            <a:ext uri="{FF2B5EF4-FFF2-40B4-BE49-F238E27FC236}">
              <a16:creationId xmlns:a16="http://schemas.microsoft.com/office/drawing/2014/main" id="{00000000-0008-0000-0300-000054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77" name="Text Box 11">
          <a:extLst>
            <a:ext uri="{FF2B5EF4-FFF2-40B4-BE49-F238E27FC236}">
              <a16:creationId xmlns:a16="http://schemas.microsoft.com/office/drawing/2014/main" id="{00000000-0008-0000-0300-000055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78" name="Text Box 8">
          <a:extLst>
            <a:ext uri="{FF2B5EF4-FFF2-40B4-BE49-F238E27FC236}">
              <a16:creationId xmlns:a16="http://schemas.microsoft.com/office/drawing/2014/main" id="{00000000-0008-0000-0300-000056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79" name="Text Box 9">
          <a:extLst>
            <a:ext uri="{FF2B5EF4-FFF2-40B4-BE49-F238E27FC236}">
              <a16:creationId xmlns:a16="http://schemas.microsoft.com/office/drawing/2014/main" id="{00000000-0008-0000-0300-000057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80" name="Text Box 11">
          <a:extLst>
            <a:ext uri="{FF2B5EF4-FFF2-40B4-BE49-F238E27FC236}">
              <a16:creationId xmlns:a16="http://schemas.microsoft.com/office/drawing/2014/main" id="{00000000-0008-0000-0300-000058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81" name="Text Box 8">
          <a:extLst>
            <a:ext uri="{FF2B5EF4-FFF2-40B4-BE49-F238E27FC236}">
              <a16:creationId xmlns:a16="http://schemas.microsoft.com/office/drawing/2014/main" id="{00000000-0008-0000-0300-000059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82" name="Text Box 9">
          <a:extLst>
            <a:ext uri="{FF2B5EF4-FFF2-40B4-BE49-F238E27FC236}">
              <a16:creationId xmlns:a16="http://schemas.microsoft.com/office/drawing/2014/main" id="{00000000-0008-0000-0300-00005A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83" name="Text Box 11">
          <a:extLst>
            <a:ext uri="{FF2B5EF4-FFF2-40B4-BE49-F238E27FC236}">
              <a16:creationId xmlns:a16="http://schemas.microsoft.com/office/drawing/2014/main" id="{00000000-0008-0000-0300-00005B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49</xdr:row>
      <xdr:rowOff>0</xdr:rowOff>
    </xdr:from>
    <xdr:to>
      <xdr:col>1</xdr:col>
      <xdr:colOff>133350</xdr:colOff>
      <xdr:row>49</xdr:row>
      <xdr:rowOff>28575</xdr:rowOff>
    </xdr:to>
    <xdr:sp macro="" textlink="">
      <xdr:nvSpPr>
        <xdr:cNvPr id="1884" name="Text Box 8">
          <a:extLst>
            <a:ext uri="{FF2B5EF4-FFF2-40B4-BE49-F238E27FC236}">
              <a16:creationId xmlns:a16="http://schemas.microsoft.com/office/drawing/2014/main" id="{00000000-0008-0000-0300-00005C070000}"/>
            </a:ext>
          </a:extLst>
        </xdr:cNvPr>
        <xdr:cNvSpPr txBox="1">
          <a:spLocks noChangeArrowheads="1"/>
        </xdr:cNvSpPr>
      </xdr:nvSpPr>
      <xdr:spPr bwMode="auto">
        <a:xfrm>
          <a:off x="49530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1885" name="Text Box 11">
          <a:extLst>
            <a:ext uri="{FF2B5EF4-FFF2-40B4-BE49-F238E27FC236}">
              <a16:creationId xmlns:a16="http://schemas.microsoft.com/office/drawing/2014/main" id="{00000000-0008-0000-0300-00005D07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86" name="Text Box 8">
          <a:extLst>
            <a:ext uri="{FF2B5EF4-FFF2-40B4-BE49-F238E27FC236}">
              <a16:creationId xmlns:a16="http://schemas.microsoft.com/office/drawing/2014/main" id="{00000000-0008-0000-0300-00005E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87" name="Text Box 9">
          <a:extLst>
            <a:ext uri="{FF2B5EF4-FFF2-40B4-BE49-F238E27FC236}">
              <a16:creationId xmlns:a16="http://schemas.microsoft.com/office/drawing/2014/main" id="{00000000-0008-0000-0300-00005F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88" name="Text Box 11">
          <a:extLst>
            <a:ext uri="{FF2B5EF4-FFF2-40B4-BE49-F238E27FC236}">
              <a16:creationId xmlns:a16="http://schemas.microsoft.com/office/drawing/2014/main" id="{00000000-0008-0000-0300-000060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49</xdr:row>
      <xdr:rowOff>0</xdr:rowOff>
    </xdr:from>
    <xdr:to>
      <xdr:col>1</xdr:col>
      <xdr:colOff>152400</xdr:colOff>
      <xdr:row>49</xdr:row>
      <xdr:rowOff>28575</xdr:rowOff>
    </xdr:to>
    <xdr:sp macro="" textlink="">
      <xdr:nvSpPr>
        <xdr:cNvPr id="1889" name="Text Box 11">
          <a:extLst>
            <a:ext uri="{FF2B5EF4-FFF2-40B4-BE49-F238E27FC236}">
              <a16:creationId xmlns:a16="http://schemas.microsoft.com/office/drawing/2014/main" id="{00000000-0008-0000-0300-000061070000}"/>
            </a:ext>
          </a:extLst>
        </xdr:cNvPr>
        <xdr:cNvSpPr txBox="1">
          <a:spLocks noChangeArrowheads="1"/>
        </xdr:cNvSpPr>
      </xdr:nvSpPr>
      <xdr:spPr bwMode="auto">
        <a:xfrm>
          <a:off x="5143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1890" name="Text Box 8">
          <a:extLst>
            <a:ext uri="{FF2B5EF4-FFF2-40B4-BE49-F238E27FC236}">
              <a16:creationId xmlns:a16="http://schemas.microsoft.com/office/drawing/2014/main" id="{00000000-0008-0000-0300-00006207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1891" name="Text Box 9">
          <a:extLst>
            <a:ext uri="{FF2B5EF4-FFF2-40B4-BE49-F238E27FC236}">
              <a16:creationId xmlns:a16="http://schemas.microsoft.com/office/drawing/2014/main" id="{00000000-0008-0000-0300-00006307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1892" name="Text Box 11">
          <a:extLst>
            <a:ext uri="{FF2B5EF4-FFF2-40B4-BE49-F238E27FC236}">
              <a16:creationId xmlns:a16="http://schemas.microsoft.com/office/drawing/2014/main" id="{00000000-0008-0000-0300-00006407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93" name="Text Box 8">
          <a:extLst>
            <a:ext uri="{FF2B5EF4-FFF2-40B4-BE49-F238E27FC236}">
              <a16:creationId xmlns:a16="http://schemas.microsoft.com/office/drawing/2014/main" id="{00000000-0008-0000-0300-000065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94" name="Text Box 9">
          <a:extLst>
            <a:ext uri="{FF2B5EF4-FFF2-40B4-BE49-F238E27FC236}">
              <a16:creationId xmlns:a16="http://schemas.microsoft.com/office/drawing/2014/main" id="{00000000-0008-0000-0300-000066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95" name="Text Box 11">
          <a:extLst>
            <a:ext uri="{FF2B5EF4-FFF2-40B4-BE49-F238E27FC236}">
              <a16:creationId xmlns:a16="http://schemas.microsoft.com/office/drawing/2014/main" id="{00000000-0008-0000-0300-000067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1896" name="Text Box 8">
          <a:extLst>
            <a:ext uri="{FF2B5EF4-FFF2-40B4-BE49-F238E27FC236}">
              <a16:creationId xmlns:a16="http://schemas.microsoft.com/office/drawing/2014/main" id="{00000000-0008-0000-0300-00006807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1897" name="Text Box 9">
          <a:extLst>
            <a:ext uri="{FF2B5EF4-FFF2-40B4-BE49-F238E27FC236}">
              <a16:creationId xmlns:a16="http://schemas.microsoft.com/office/drawing/2014/main" id="{00000000-0008-0000-0300-00006907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1898" name="Text Box 11">
          <a:extLst>
            <a:ext uri="{FF2B5EF4-FFF2-40B4-BE49-F238E27FC236}">
              <a16:creationId xmlns:a16="http://schemas.microsoft.com/office/drawing/2014/main" id="{00000000-0008-0000-0300-00006A07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899" name="Text Box 8">
          <a:extLst>
            <a:ext uri="{FF2B5EF4-FFF2-40B4-BE49-F238E27FC236}">
              <a16:creationId xmlns:a16="http://schemas.microsoft.com/office/drawing/2014/main" id="{00000000-0008-0000-0300-00006B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00" name="Text Box 9">
          <a:extLst>
            <a:ext uri="{FF2B5EF4-FFF2-40B4-BE49-F238E27FC236}">
              <a16:creationId xmlns:a16="http://schemas.microsoft.com/office/drawing/2014/main" id="{00000000-0008-0000-0300-00006C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01" name="Text Box 11">
          <a:extLst>
            <a:ext uri="{FF2B5EF4-FFF2-40B4-BE49-F238E27FC236}">
              <a16:creationId xmlns:a16="http://schemas.microsoft.com/office/drawing/2014/main" id="{00000000-0008-0000-0300-00006D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49</xdr:row>
      <xdr:rowOff>0</xdr:rowOff>
    </xdr:from>
    <xdr:to>
      <xdr:col>1</xdr:col>
      <xdr:colOff>133350</xdr:colOff>
      <xdr:row>49</xdr:row>
      <xdr:rowOff>28575</xdr:rowOff>
    </xdr:to>
    <xdr:sp macro="" textlink="">
      <xdr:nvSpPr>
        <xdr:cNvPr id="1902" name="Text Box 8">
          <a:extLst>
            <a:ext uri="{FF2B5EF4-FFF2-40B4-BE49-F238E27FC236}">
              <a16:creationId xmlns:a16="http://schemas.microsoft.com/office/drawing/2014/main" id="{00000000-0008-0000-0300-00006E070000}"/>
            </a:ext>
          </a:extLst>
        </xdr:cNvPr>
        <xdr:cNvSpPr txBox="1">
          <a:spLocks noChangeArrowheads="1"/>
        </xdr:cNvSpPr>
      </xdr:nvSpPr>
      <xdr:spPr bwMode="auto">
        <a:xfrm>
          <a:off x="49530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1903" name="Text Box 11">
          <a:extLst>
            <a:ext uri="{FF2B5EF4-FFF2-40B4-BE49-F238E27FC236}">
              <a16:creationId xmlns:a16="http://schemas.microsoft.com/office/drawing/2014/main" id="{00000000-0008-0000-0300-00006F07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1904" name="Text Box 11">
          <a:extLst>
            <a:ext uri="{FF2B5EF4-FFF2-40B4-BE49-F238E27FC236}">
              <a16:creationId xmlns:a16="http://schemas.microsoft.com/office/drawing/2014/main" id="{00000000-0008-0000-0300-00007007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1905" name="Text Box 11">
          <a:extLst>
            <a:ext uri="{FF2B5EF4-FFF2-40B4-BE49-F238E27FC236}">
              <a16:creationId xmlns:a16="http://schemas.microsoft.com/office/drawing/2014/main" id="{00000000-0008-0000-0300-00007107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1906" name="Text Box 11">
          <a:extLst>
            <a:ext uri="{FF2B5EF4-FFF2-40B4-BE49-F238E27FC236}">
              <a16:creationId xmlns:a16="http://schemas.microsoft.com/office/drawing/2014/main" id="{00000000-0008-0000-0300-00007207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1907" name="Text Box 11">
          <a:extLst>
            <a:ext uri="{FF2B5EF4-FFF2-40B4-BE49-F238E27FC236}">
              <a16:creationId xmlns:a16="http://schemas.microsoft.com/office/drawing/2014/main" id="{00000000-0008-0000-0300-00007307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1908" name="Text Box 11">
          <a:extLst>
            <a:ext uri="{FF2B5EF4-FFF2-40B4-BE49-F238E27FC236}">
              <a16:creationId xmlns:a16="http://schemas.microsoft.com/office/drawing/2014/main" id="{00000000-0008-0000-0300-00007407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1909" name="Text Box 11">
          <a:extLst>
            <a:ext uri="{FF2B5EF4-FFF2-40B4-BE49-F238E27FC236}">
              <a16:creationId xmlns:a16="http://schemas.microsoft.com/office/drawing/2014/main" id="{00000000-0008-0000-0300-00007507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1910" name="Text Box 11">
          <a:extLst>
            <a:ext uri="{FF2B5EF4-FFF2-40B4-BE49-F238E27FC236}">
              <a16:creationId xmlns:a16="http://schemas.microsoft.com/office/drawing/2014/main" id="{00000000-0008-0000-0300-00007607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1911" name="Text Box 11">
          <a:extLst>
            <a:ext uri="{FF2B5EF4-FFF2-40B4-BE49-F238E27FC236}">
              <a16:creationId xmlns:a16="http://schemas.microsoft.com/office/drawing/2014/main" id="{00000000-0008-0000-0300-00007707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49</xdr:row>
      <xdr:rowOff>0</xdr:rowOff>
    </xdr:from>
    <xdr:to>
      <xdr:col>1</xdr:col>
      <xdr:colOff>133350</xdr:colOff>
      <xdr:row>49</xdr:row>
      <xdr:rowOff>28575</xdr:rowOff>
    </xdr:to>
    <xdr:sp macro="" textlink="">
      <xdr:nvSpPr>
        <xdr:cNvPr id="1912" name="Text Box 8">
          <a:extLst>
            <a:ext uri="{FF2B5EF4-FFF2-40B4-BE49-F238E27FC236}">
              <a16:creationId xmlns:a16="http://schemas.microsoft.com/office/drawing/2014/main" id="{00000000-0008-0000-0300-000078070000}"/>
            </a:ext>
          </a:extLst>
        </xdr:cNvPr>
        <xdr:cNvSpPr txBox="1">
          <a:spLocks noChangeArrowheads="1"/>
        </xdr:cNvSpPr>
      </xdr:nvSpPr>
      <xdr:spPr bwMode="auto">
        <a:xfrm>
          <a:off x="49530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1913" name="Text Box 11">
          <a:extLst>
            <a:ext uri="{FF2B5EF4-FFF2-40B4-BE49-F238E27FC236}">
              <a16:creationId xmlns:a16="http://schemas.microsoft.com/office/drawing/2014/main" id="{00000000-0008-0000-0300-00007907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14" name="Text Box 9">
          <a:extLst>
            <a:ext uri="{FF2B5EF4-FFF2-40B4-BE49-F238E27FC236}">
              <a16:creationId xmlns:a16="http://schemas.microsoft.com/office/drawing/2014/main" id="{00000000-0008-0000-0300-00007A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15" name="Text Box 11">
          <a:extLst>
            <a:ext uri="{FF2B5EF4-FFF2-40B4-BE49-F238E27FC236}">
              <a16:creationId xmlns:a16="http://schemas.microsoft.com/office/drawing/2014/main" id="{00000000-0008-0000-0300-00007B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16" name="Text Box 8">
          <a:extLst>
            <a:ext uri="{FF2B5EF4-FFF2-40B4-BE49-F238E27FC236}">
              <a16:creationId xmlns:a16="http://schemas.microsoft.com/office/drawing/2014/main" id="{00000000-0008-0000-0300-00007C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17" name="Text Box 9">
          <a:extLst>
            <a:ext uri="{FF2B5EF4-FFF2-40B4-BE49-F238E27FC236}">
              <a16:creationId xmlns:a16="http://schemas.microsoft.com/office/drawing/2014/main" id="{00000000-0008-0000-0300-00007D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18" name="Text Box 11">
          <a:extLst>
            <a:ext uri="{FF2B5EF4-FFF2-40B4-BE49-F238E27FC236}">
              <a16:creationId xmlns:a16="http://schemas.microsoft.com/office/drawing/2014/main" id="{00000000-0008-0000-0300-00007E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19" name="Text Box 8">
          <a:extLst>
            <a:ext uri="{FF2B5EF4-FFF2-40B4-BE49-F238E27FC236}">
              <a16:creationId xmlns:a16="http://schemas.microsoft.com/office/drawing/2014/main" id="{00000000-0008-0000-0300-00007F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20" name="Text Box 9">
          <a:extLst>
            <a:ext uri="{FF2B5EF4-FFF2-40B4-BE49-F238E27FC236}">
              <a16:creationId xmlns:a16="http://schemas.microsoft.com/office/drawing/2014/main" id="{00000000-0008-0000-0300-000080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21" name="Text Box 11">
          <a:extLst>
            <a:ext uri="{FF2B5EF4-FFF2-40B4-BE49-F238E27FC236}">
              <a16:creationId xmlns:a16="http://schemas.microsoft.com/office/drawing/2014/main" id="{00000000-0008-0000-0300-000081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22" name="Text Box 8">
          <a:extLst>
            <a:ext uri="{FF2B5EF4-FFF2-40B4-BE49-F238E27FC236}">
              <a16:creationId xmlns:a16="http://schemas.microsoft.com/office/drawing/2014/main" id="{00000000-0008-0000-0300-000082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23" name="Text Box 9">
          <a:extLst>
            <a:ext uri="{FF2B5EF4-FFF2-40B4-BE49-F238E27FC236}">
              <a16:creationId xmlns:a16="http://schemas.microsoft.com/office/drawing/2014/main" id="{00000000-0008-0000-0300-000083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24" name="Text Box 11">
          <a:extLst>
            <a:ext uri="{FF2B5EF4-FFF2-40B4-BE49-F238E27FC236}">
              <a16:creationId xmlns:a16="http://schemas.microsoft.com/office/drawing/2014/main" id="{00000000-0008-0000-0300-000084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25" name="Text Box 8">
          <a:extLst>
            <a:ext uri="{FF2B5EF4-FFF2-40B4-BE49-F238E27FC236}">
              <a16:creationId xmlns:a16="http://schemas.microsoft.com/office/drawing/2014/main" id="{00000000-0008-0000-0300-000085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26" name="Text Box 9">
          <a:extLst>
            <a:ext uri="{FF2B5EF4-FFF2-40B4-BE49-F238E27FC236}">
              <a16:creationId xmlns:a16="http://schemas.microsoft.com/office/drawing/2014/main" id="{00000000-0008-0000-0300-000086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27" name="Text Box 11">
          <a:extLst>
            <a:ext uri="{FF2B5EF4-FFF2-40B4-BE49-F238E27FC236}">
              <a16:creationId xmlns:a16="http://schemas.microsoft.com/office/drawing/2014/main" id="{00000000-0008-0000-0300-000087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28" name="Text Box 8">
          <a:extLst>
            <a:ext uri="{FF2B5EF4-FFF2-40B4-BE49-F238E27FC236}">
              <a16:creationId xmlns:a16="http://schemas.microsoft.com/office/drawing/2014/main" id="{00000000-0008-0000-0300-000088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29" name="Text Box 9">
          <a:extLst>
            <a:ext uri="{FF2B5EF4-FFF2-40B4-BE49-F238E27FC236}">
              <a16:creationId xmlns:a16="http://schemas.microsoft.com/office/drawing/2014/main" id="{00000000-0008-0000-0300-000089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30" name="Text Box 11">
          <a:extLst>
            <a:ext uri="{FF2B5EF4-FFF2-40B4-BE49-F238E27FC236}">
              <a16:creationId xmlns:a16="http://schemas.microsoft.com/office/drawing/2014/main" id="{00000000-0008-0000-0300-00008A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31" name="Text Box 8">
          <a:extLst>
            <a:ext uri="{FF2B5EF4-FFF2-40B4-BE49-F238E27FC236}">
              <a16:creationId xmlns:a16="http://schemas.microsoft.com/office/drawing/2014/main" id="{00000000-0008-0000-0300-00008B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32" name="Text Box 9">
          <a:extLst>
            <a:ext uri="{FF2B5EF4-FFF2-40B4-BE49-F238E27FC236}">
              <a16:creationId xmlns:a16="http://schemas.microsoft.com/office/drawing/2014/main" id="{00000000-0008-0000-0300-00008C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33" name="Text Box 11">
          <a:extLst>
            <a:ext uri="{FF2B5EF4-FFF2-40B4-BE49-F238E27FC236}">
              <a16:creationId xmlns:a16="http://schemas.microsoft.com/office/drawing/2014/main" id="{00000000-0008-0000-0300-00008D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34" name="Text Box 8">
          <a:extLst>
            <a:ext uri="{FF2B5EF4-FFF2-40B4-BE49-F238E27FC236}">
              <a16:creationId xmlns:a16="http://schemas.microsoft.com/office/drawing/2014/main" id="{00000000-0008-0000-0300-00008E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35" name="Text Box 9">
          <a:extLst>
            <a:ext uri="{FF2B5EF4-FFF2-40B4-BE49-F238E27FC236}">
              <a16:creationId xmlns:a16="http://schemas.microsoft.com/office/drawing/2014/main" id="{00000000-0008-0000-0300-00008F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36" name="Text Box 11">
          <a:extLst>
            <a:ext uri="{FF2B5EF4-FFF2-40B4-BE49-F238E27FC236}">
              <a16:creationId xmlns:a16="http://schemas.microsoft.com/office/drawing/2014/main" id="{00000000-0008-0000-0300-000090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37" name="Text Box 8">
          <a:extLst>
            <a:ext uri="{FF2B5EF4-FFF2-40B4-BE49-F238E27FC236}">
              <a16:creationId xmlns:a16="http://schemas.microsoft.com/office/drawing/2014/main" id="{00000000-0008-0000-0300-000091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38" name="Text Box 9">
          <a:extLst>
            <a:ext uri="{FF2B5EF4-FFF2-40B4-BE49-F238E27FC236}">
              <a16:creationId xmlns:a16="http://schemas.microsoft.com/office/drawing/2014/main" id="{00000000-0008-0000-0300-000092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39" name="Text Box 11">
          <a:extLst>
            <a:ext uri="{FF2B5EF4-FFF2-40B4-BE49-F238E27FC236}">
              <a16:creationId xmlns:a16="http://schemas.microsoft.com/office/drawing/2014/main" id="{00000000-0008-0000-0300-000093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40" name="Text Box 8">
          <a:extLst>
            <a:ext uri="{FF2B5EF4-FFF2-40B4-BE49-F238E27FC236}">
              <a16:creationId xmlns:a16="http://schemas.microsoft.com/office/drawing/2014/main" id="{00000000-0008-0000-0300-000094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41" name="Text Box 9">
          <a:extLst>
            <a:ext uri="{FF2B5EF4-FFF2-40B4-BE49-F238E27FC236}">
              <a16:creationId xmlns:a16="http://schemas.microsoft.com/office/drawing/2014/main" id="{00000000-0008-0000-0300-000095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42" name="Text Box 11">
          <a:extLst>
            <a:ext uri="{FF2B5EF4-FFF2-40B4-BE49-F238E27FC236}">
              <a16:creationId xmlns:a16="http://schemas.microsoft.com/office/drawing/2014/main" id="{00000000-0008-0000-0300-000096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43" name="Text Box 8">
          <a:extLst>
            <a:ext uri="{FF2B5EF4-FFF2-40B4-BE49-F238E27FC236}">
              <a16:creationId xmlns:a16="http://schemas.microsoft.com/office/drawing/2014/main" id="{00000000-0008-0000-0300-000097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44" name="Text Box 9">
          <a:extLst>
            <a:ext uri="{FF2B5EF4-FFF2-40B4-BE49-F238E27FC236}">
              <a16:creationId xmlns:a16="http://schemas.microsoft.com/office/drawing/2014/main" id="{00000000-0008-0000-0300-000098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45" name="Text Box 11">
          <a:extLst>
            <a:ext uri="{FF2B5EF4-FFF2-40B4-BE49-F238E27FC236}">
              <a16:creationId xmlns:a16="http://schemas.microsoft.com/office/drawing/2014/main" id="{00000000-0008-0000-0300-000099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46" name="Text Box 8">
          <a:extLst>
            <a:ext uri="{FF2B5EF4-FFF2-40B4-BE49-F238E27FC236}">
              <a16:creationId xmlns:a16="http://schemas.microsoft.com/office/drawing/2014/main" id="{00000000-0008-0000-0300-00009A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47" name="Text Box 9">
          <a:extLst>
            <a:ext uri="{FF2B5EF4-FFF2-40B4-BE49-F238E27FC236}">
              <a16:creationId xmlns:a16="http://schemas.microsoft.com/office/drawing/2014/main" id="{00000000-0008-0000-0300-00009B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48" name="Text Box 11">
          <a:extLst>
            <a:ext uri="{FF2B5EF4-FFF2-40B4-BE49-F238E27FC236}">
              <a16:creationId xmlns:a16="http://schemas.microsoft.com/office/drawing/2014/main" id="{00000000-0008-0000-0300-00009C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49</xdr:row>
      <xdr:rowOff>0</xdr:rowOff>
    </xdr:from>
    <xdr:to>
      <xdr:col>1</xdr:col>
      <xdr:colOff>133350</xdr:colOff>
      <xdr:row>49</xdr:row>
      <xdr:rowOff>28575</xdr:rowOff>
    </xdr:to>
    <xdr:sp macro="" textlink="">
      <xdr:nvSpPr>
        <xdr:cNvPr id="1949" name="Text Box 8">
          <a:extLst>
            <a:ext uri="{FF2B5EF4-FFF2-40B4-BE49-F238E27FC236}">
              <a16:creationId xmlns:a16="http://schemas.microsoft.com/office/drawing/2014/main" id="{00000000-0008-0000-0300-00009D070000}"/>
            </a:ext>
          </a:extLst>
        </xdr:cNvPr>
        <xdr:cNvSpPr txBox="1">
          <a:spLocks noChangeArrowheads="1"/>
        </xdr:cNvSpPr>
      </xdr:nvSpPr>
      <xdr:spPr bwMode="auto">
        <a:xfrm>
          <a:off x="49530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1950" name="Text Box 11">
          <a:extLst>
            <a:ext uri="{FF2B5EF4-FFF2-40B4-BE49-F238E27FC236}">
              <a16:creationId xmlns:a16="http://schemas.microsoft.com/office/drawing/2014/main" id="{00000000-0008-0000-0300-00009E07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51" name="Text Box 8">
          <a:extLst>
            <a:ext uri="{FF2B5EF4-FFF2-40B4-BE49-F238E27FC236}">
              <a16:creationId xmlns:a16="http://schemas.microsoft.com/office/drawing/2014/main" id="{00000000-0008-0000-0300-00009F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52" name="Text Box 9">
          <a:extLst>
            <a:ext uri="{FF2B5EF4-FFF2-40B4-BE49-F238E27FC236}">
              <a16:creationId xmlns:a16="http://schemas.microsoft.com/office/drawing/2014/main" id="{00000000-0008-0000-0300-0000A0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53" name="Text Box 11">
          <a:extLst>
            <a:ext uri="{FF2B5EF4-FFF2-40B4-BE49-F238E27FC236}">
              <a16:creationId xmlns:a16="http://schemas.microsoft.com/office/drawing/2014/main" id="{00000000-0008-0000-0300-0000A1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1954" name="Text Box 8">
          <a:extLst>
            <a:ext uri="{FF2B5EF4-FFF2-40B4-BE49-F238E27FC236}">
              <a16:creationId xmlns:a16="http://schemas.microsoft.com/office/drawing/2014/main" id="{00000000-0008-0000-0300-0000A207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1955" name="Text Box 9">
          <a:extLst>
            <a:ext uri="{FF2B5EF4-FFF2-40B4-BE49-F238E27FC236}">
              <a16:creationId xmlns:a16="http://schemas.microsoft.com/office/drawing/2014/main" id="{00000000-0008-0000-0300-0000A307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1956" name="Text Box 11">
          <a:extLst>
            <a:ext uri="{FF2B5EF4-FFF2-40B4-BE49-F238E27FC236}">
              <a16:creationId xmlns:a16="http://schemas.microsoft.com/office/drawing/2014/main" id="{00000000-0008-0000-0300-0000A407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57" name="Text Box 8">
          <a:extLst>
            <a:ext uri="{FF2B5EF4-FFF2-40B4-BE49-F238E27FC236}">
              <a16:creationId xmlns:a16="http://schemas.microsoft.com/office/drawing/2014/main" id="{00000000-0008-0000-0300-0000A5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58" name="Text Box 9">
          <a:extLst>
            <a:ext uri="{FF2B5EF4-FFF2-40B4-BE49-F238E27FC236}">
              <a16:creationId xmlns:a16="http://schemas.microsoft.com/office/drawing/2014/main" id="{00000000-0008-0000-0300-0000A6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59" name="Text Box 11">
          <a:extLst>
            <a:ext uri="{FF2B5EF4-FFF2-40B4-BE49-F238E27FC236}">
              <a16:creationId xmlns:a16="http://schemas.microsoft.com/office/drawing/2014/main" id="{00000000-0008-0000-0300-0000A7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1960" name="Text Box 8">
          <a:extLst>
            <a:ext uri="{FF2B5EF4-FFF2-40B4-BE49-F238E27FC236}">
              <a16:creationId xmlns:a16="http://schemas.microsoft.com/office/drawing/2014/main" id="{00000000-0008-0000-0300-0000A807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1961" name="Text Box 9">
          <a:extLst>
            <a:ext uri="{FF2B5EF4-FFF2-40B4-BE49-F238E27FC236}">
              <a16:creationId xmlns:a16="http://schemas.microsoft.com/office/drawing/2014/main" id="{00000000-0008-0000-0300-0000A907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1962" name="Text Box 11">
          <a:extLst>
            <a:ext uri="{FF2B5EF4-FFF2-40B4-BE49-F238E27FC236}">
              <a16:creationId xmlns:a16="http://schemas.microsoft.com/office/drawing/2014/main" id="{00000000-0008-0000-0300-0000AA07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63" name="Text Box 8">
          <a:extLst>
            <a:ext uri="{FF2B5EF4-FFF2-40B4-BE49-F238E27FC236}">
              <a16:creationId xmlns:a16="http://schemas.microsoft.com/office/drawing/2014/main" id="{00000000-0008-0000-0300-0000AB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64" name="Text Box 9">
          <a:extLst>
            <a:ext uri="{FF2B5EF4-FFF2-40B4-BE49-F238E27FC236}">
              <a16:creationId xmlns:a16="http://schemas.microsoft.com/office/drawing/2014/main" id="{00000000-0008-0000-0300-0000AC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65" name="Text Box 11">
          <a:extLst>
            <a:ext uri="{FF2B5EF4-FFF2-40B4-BE49-F238E27FC236}">
              <a16:creationId xmlns:a16="http://schemas.microsoft.com/office/drawing/2014/main" id="{00000000-0008-0000-0300-0000AD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49</xdr:row>
      <xdr:rowOff>0</xdr:rowOff>
    </xdr:from>
    <xdr:to>
      <xdr:col>1</xdr:col>
      <xdr:colOff>133350</xdr:colOff>
      <xdr:row>49</xdr:row>
      <xdr:rowOff>28575</xdr:rowOff>
    </xdr:to>
    <xdr:sp macro="" textlink="">
      <xdr:nvSpPr>
        <xdr:cNvPr id="1966" name="Text Box 8">
          <a:extLst>
            <a:ext uri="{FF2B5EF4-FFF2-40B4-BE49-F238E27FC236}">
              <a16:creationId xmlns:a16="http://schemas.microsoft.com/office/drawing/2014/main" id="{00000000-0008-0000-0300-0000AE070000}"/>
            </a:ext>
          </a:extLst>
        </xdr:cNvPr>
        <xdr:cNvSpPr txBox="1">
          <a:spLocks noChangeArrowheads="1"/>
        </xdr:cNvSpPr>
      </xdr:nvSpPr>
      <xdr:spPr bwMode="auto">
        <a:xfrm>
          <a:off x="49530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1967" name="Text Box 11">
          <a:extLst>
            <a:ext uri="{FF2B5EF4-FFF2-40B4-BE49-F238E27FC236}">
              <a16:creationId xmlns:a16="http://schemas.microsoft.com/office/drawing/2014/main" id="{00000000-0008-0000-0300-0000AF07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1968" name="Text Box 11">
          <a:extLst>
            <a:ext uri="{FF2B5EF4-FFF2-40B4-BE49-F238E27FC236}">
              <a16:creationId xmlns:a16="http://schemas.microsoft.com/office/drawing/2014/main" id="{00000000-0008-0000-0300-0000B007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1969" name="Text Box 11">
          <a:extLst>
            <a:ext uri="{FF2B5EF4-FFF2-40B4-BE49-F238E27FC236}">
              <a16:creationId xmlns:a16="http://schemas.microsoft.com/office/drawing/2014/main" id="{00000000-0008-0000-0300-0000B107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1970" name="Text Box 11">
          <a:extLst>
            <a:ext uri="{FF2B5EF4-FFF2-40B4-BE49-F238E27FC236}">
              <a16:creationId xmlns:a16="http://schemas.microsoft.com/office/drawing/2014/main" id="{00000000-0008-0000-0300-0000B207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1971" name="Text Box 11">
          <a:extLst>
            <a:ext uri="{FF2B5EF4-FFF2-40B4-BE49-F238E27FC236}">
              <a16:creationId xmlns:a16="http://schemas.microsoft.com/office/drawing/2014/main" id="{00000000-0008-0000-0300-0000B307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1972" name="Text Box 11">
          <a:extLst>
            <a:ext uri="{FF2B5EF4-FFF2-40B4-BE49-F238E27FC236}">
              <a16:creationId xmlns:a16="http://schemas.microsoft.com/office/drawing/2014/main" id="{00000000-0008-0000-0300-0000B407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1973" name="Text Box 11">
          <a:extLst>
            <a:ext uri="{FF2B5EF4-FFF2-40B4-BE49-F238E27FC236}">
              <a16:creationId xmlns:a16="http://schemas.microsoft.com/office/drawing/2014/main" id="{00000000-0008-0000-0300-0000B507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1974" name="Text Box 11">
          <a:extLst>
            <a:ext uri="{FF2B5EF4-FFF2-40B4-BE49-F238E27FC236}">
              <a16:creationId xmlns:a16="http://schemas.microsoft.com/office/drawing/2014/main" id="{00000000-0008-0000-0300-0000B607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1975" name="Text Box 11">
          <a:extLst>
            <a:ext uri="{FF2B5EF4-FFF2-40B4-BE49-F238E27FC236}">
              <a16:creationId xmlns:a16="http://schemas.microsoft.com/office/drawing/2014/main" id="{00000000-0008-0000-0300-0000B707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49</xdr:row>
      <xdr:rowOff>0</xdr:rowOff>
    </xdr:from>
    <xdr:to>
      <xdr:col>1</xdr:col>
      <xdr:colOff>133350</xdr:colOff>
      <xdr:row>49</xdr:row>
      <xdr:rowOff>28575</xdr:rowOff>
    </xdr:to>
    <xdr:sp macro="" textlink="">
      <xdr:nvSpPr>
        <xdr:cNvPr id="1976" name="Text Box 8">
          <a:extLst>
            <a:ext uri="{FF2B5EF4-FFF2-40B4-BE49-F238E27FC236}">
              <a16:creationId xmlns:a16="http://schemas.microsoft.com/office/drawing/2014/main" id="{00000000-0008-0000-0300-0000B8070000}"/>
            </a:ext>
          </a:extLst>
        </xdr:cNvPr>
        <xdr:cNvSpPr txBox="1">
          <a:spLocks noChangeArrowheads="1"/>
        </xdr:cNvSpPr>
      </xdr:nvSpPr>
      <xdr:spPr bwMode="auto">
        <a:xfrm>
          <a:off x="49530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1977" name="Text Box 11">
          <a:extLst>
            <a:ext uri="{FF2B5EF4-FFF2-40B4-BE49-F238E27FC236}">
              <a16:creationId xmlns:a16="http://schemas.microsoft.com/office/drawing/2014/main" id="{00000000-0008-0000-0300-0000B907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78" name="Text Box 8">
          <a:extLst>
            <a:ext uri="{FF2B5EF4-FFF2-40B4-BE49-F238E27FC236}">
              <a16:creationId xmlns:a16="http://schemas.microsoft.com/office/drawing/2014/main" id="{00000000-0008-0000-0300-0000BA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79" name="Text Box 9">
          <a:extLst>
            <a:ext uri="{FF2B5EF4-FFF2-40B4-BE49-F238E27FC236}">
              <a16:creationId xmlns:a16="http://schemas.microsoft.com/office/drawing/2014/main" id="{00000000-0008-0000-0300-0000BB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80" name="Text Box 11">
          <a:extLst>
            <a:ext uri="{FF2B5EF4-FFF2-40B4-BE49-F238E27FC236}">
              <a16:creationId xmlns:a16="http://schemas.microsoft.com/office/drawing/2014/main" id="{00000000-0008-0000-0300-0000BC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81" name="Text Box 8">
          <a:extLst>
            <a:ext uri="{FF2B5EF4-FFF2-40B4-BE49-F238E27FC236}">
              <a16:creationId xmlns:a16="http://schemas.microsoft.com/office/drawing/2014/main" id="{00000000-0008-0000-0300-0000BD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82" name="Text Box 9">
          <a:extLst>
            <a:ext uri="{FF2B5EF4-FFF2-40B4-BE49-F238E27FC236}">
              <a16:creationId xmlns:a16="http://schemas.microsoft.com/office/drawing/2014/main" id="{00000000-0008-0000-0300-0000BE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83" name="Text Box 11">
          <a:extLst>
            <a:ext uri="{FF2B5EF4-FFF2-40B4-BE49-F238E27FC236}">
              <a16:creationId xmlns:a16="http://schemas.microsoft.com/office/drawing/2014/main" id="{00000000-0008-0000-0300-0000BF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84" name="Text Box 11">
          <a:extLst>
            <a:ext uri="{FF2B5EF4-FFF2-40B4-BE49-F238E27FC236}">
              <a16:creationId xmlns:a16="http://schemas.microsoft.com/office/drawing/2014/main" id="{00000000-0008-0000-0300-0000C0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85" name="Text Box 9">
          <a:extLst>
            <a:ext uri="{FF2B5EF4-FFF2-40B4-BE49-F238E27FC236}">
              <a16:creationId xmlns:a16="http://schemas.microsoft.com/office/drawing/2014/main" id="{00000000-0008-0000-0300-0000C1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86" name="Text Box 11">
          <a:extLst>
            <a:ext uri="{FF2B5EF4-FFF2-40B4-BE49-F238E27FC236}">
              <a16:creationId xmlns:a16="http://schemas.microsoft.com/office/drawing/2014/main" id="{00000000-0008-0000-0300-0000C2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87" name="Text Box 8">
          <a:extLst>
            <a:ext uri="{FF2B5EF4-FFF2-40B4-BE49-F238E27FC236}">
              <a16:creationId xmlns:a16="http://schemas.microsoft.com/office/drawing/2014/main" id="{00000000-0008-0000-0300-0000C3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88" name="Text Box 9">
          <a:extLst>
            <a:ext uri="{FF2B5EF4-FFF2-40B4-BE49-F238E27FC236}">
              <a16:creationId xmlns:a16="http://schemas.microsoft.com/office/drawing/2014/main" id="{00000000-0008-0000-0300-0000C4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89" name="Text Box 11">
          <a:extLst>
            <a:ext uri="{FF2B5EF4-FFF2-40B4-BE49-F238E27FC236}">
              <a16:creationId xmlns:a16="http://schemas.microsoft.com/office/drawing/2014/main" id="{00000000-0008-0000-0300-0000C5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90" name="Text Box 8">
          <a:extLst>
            <a:ext uri="{FF2B5EF4-FFF2-40B4-BE49-F238E27FC236}">
              <a16:creationId xmlns:a16="http://schemas.microsoft.com/office/drawing/2014/main" id="{00000000-0008-0000-0300-0000C6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91" name="Text Box 9">
          <a:extLst>
            <a:ext uri="{FF2B5EF4-FFF2-40B4-BE49-F238E27FC236}">
              <a16:creationId xmlns:a16="http://schemas.microsoft.com/office/drawing/2014/main" id="{00000000-0008-0000-0300-0000C7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92" name="Text Box 11">
          <a:extLst>
            <a:ext uri="{FF2B5EF4-FFF2-40B4-BE49-F238E27FC236}">
              <a16:creationId xmlns:a16="http://schemas.microsoft.com/office/drawing/2014/main" id="{00000000-0008-0000-0300-0000C8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93" name="Text Box 8">
          <a:extLst>
            <a:ext uri="{FF2B5EF4-FFF2-40B4-BE49-F238E27FC236}">
              <a16:creationId xmlns:a16="http://schemas.microsoft.com/office/drawing/2014/main" id="{00000000-0008-0000-0300-0000C9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94" name="Text Box 9">
          <a:extLst>
            <a:ext uri="{FF2B5EF4-FFF2-40B4-BE49-F238E27FC236}">
              <a16:creationId xmlns:a16="http://schemas.microsoft.com/office/drawing/2014/main" id="{00000000-0008-0000-0300-0000CA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95" name="Text Box 11">
          <a:extLst>
            <a:ext uri="{FF2B5EF4-FFF2-40B4-BE49-F238E27FC236}">
              <a16:creationId xmlns:a16="http://schemas.microsoft.com/office/drawing/2014/main" id="{00000000-0008-0000-0300-0000CB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96" name="Text Box 8">
          <a:extLst>
            <a:ext uri="{FF2B5EF4-FFF2-40B4-BE49-F238E27FC236}">
              <a16:creationId xmlns:a16="http://schemas.microsoft.com/office/drawing/2014/main" id="{00000000-0008-0000-0300-0000CC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97" name="Text Box 9">
          <a:extLst>
            <a:ext uri="{FF2B5EF4-FFF2-40B4-BE49-F238E27FC236}">
              <a16:creationId xmlns:a16="http://schemas.microsoft.com/office/drawing/2014/main" id="{00000000-0008-0000-0300-0000CD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98" name="Text Box 11">
          <a:extLst>
            <a:ext uri="{FF2B5EF4-FFF2-40B4-BE49-F238E27FC236}">
              <a16:creationId xmlns:a16="http://schemas.microsoft.com/office/drawing/2014/main" id="{00000000-0008-0000-0300-0000CE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1999" name="Text Box 8">
          <a:extLst>
            <a:ext uri="{FF2B5EF4-FFF2-40B4-BE49-F238E27FC236}">
              <a16:creationId xmlns:a16="http://schemas.microsoft.com/office/drawing/2014/main" id="{00000000-0008-0000-0300-0000CF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00" name="Text Box 9">
          <a:extLst>
            <a:ext uri="{FF2B5EF4-FFF2-40B4-BE49-F238E27FC236}">
              <a16:creationId xmlns:a16="http://schemas.microsoft.com/office/drawing/2014/main" id="{00000000-0008-0000-0300-0000D0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01" name="Text Box 11">
          <a:extLst>
            <a:ext uri="{FF2B5EF4-FFF2-40B4-BE49-F238E27FC236}">
              <a16:creationId xmlns:a16="http://schemas.microsoft.com/office/drawing/2014/main" id="{00000000-0008-0000-0300-0000D1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02" name="Text Box 8">
          <a:extLst>
            <a:ext uri="{FF2B5EF4-FFF2-40B4-BE49-F238E27FC236}">
              <a16:creationId xmlns:a16="http://schemas.microsoft.com/office/drawing/2014/main" id="{00000000-0008-0000-0300-0000D2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03" name="Text Box 9">
          <a:extLst>
            <a:ext uri="{FF2B5EF4-FFF2-40B4-BE49-F238E27FC236}">
              <a16:creationId xmlns:a16="http://schemas.microsoft.com/office/drawing/2014/main" id="{00000000-0008-0000-0300-0000D3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04" name="Text Box 11">
          <a:extLst>
            <a:ext uri="{FF2B5EF4-FFF2-40B4-BE49-F238E27FC236}">
              <a16:creationId xmlns:a16="http://schemas.microsoft.com/office/drawing/2014/main" id="{00000000-0008-0000-0300-0000D4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05" name="Text Box 8">
          <a:extLst>
            <a:ext uri="{FF2B5EF4-FFF2-40B4-BE49-F238E27FC236}">
              <a16:creationId xmlns:a16="http://schemas.microsoft.com/office/drawing/2014/main" id="{00000000-0008-0000-0300-0000D5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06" name="Text Box 9">
          <a:extLst>
            <a:ext uri="{FF2B5EF4-FFF2-40B4-BE49-F238E27FC236}">
              <a16:creationId xmlns:a16="http://schemas.microsoft.com/office/drawing/2014/main" id="{00000000-0008-0000-0300-0000D6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07" name="Text Box 11">
          <a:extLst>
            <a:ext uri="{FF2B5EF4-FFF2-40B4-BE49-F238E27FC236}">
              <a16:creationId xmlns:a16="http://schemas.microsoft.com/office/drawing/2014/main" id="{00000000-0008-0000-0300-0000D7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08" name="Text Box 8">
          <a:extLst>
            <a:ext uri="{FF2B5EF4-FFF2-40B4-BE49-F238E27FC236}">
              <a16:creationId xmlns:a16="http://schemas.microsoft.com/office/drawing/2014/main" id="{00000000-0008-0000-0300-0000D8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09" name="Text Box 9">
          <a:extLst>
            <a:ext uri="{FF2B5EF4-FFF2-40B4-BE49-F238E27FC236}">
              <a16:creationId xmlns:a16="http://schemas.microsoft.com/office/drawing/2014/main" id="{00000000-0008-0000-0300-0000D9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10" name="Text Box 11">
          <a:extLst>
            <a:ext uri="{FF2B5EF4-FFF2-40B4-BE49-F238E27FC236}">
              <a16:creationId xmlns:a16="http://schemas.microsoft.com/office/drawing/2014/main" id="{00000000-0008-0000-0300-0000DA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11" name="Text Box 8">
          <a:extLst>
            <a:ext uri="{FF2B5EF4-FFF2-40B4-BE49-F238E27FC236}">
              <a16:creationId xmlns:a16="http://schemas.microsoft.com/office/drawing/2014/main" id="{00000000-0008-0000-0300-0000DB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12" name="Text Box 9">
          <a:extLst>
            <a:ext uri="{FF2B5EF4-FFF2-40B4-BE49-F238E27FC236}">
              <a16:creationId xmlns:a16="http://schemas.microsoft.com/office/drawing/2014/main" id="{00000000-0008-0000-0300-0000DC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13" name="Text Box 11">
          <a:extLst>
            <a:ext uri="{FF2B5EF4-FFF2-40B4-BE49-F238E27FC236}">
              <a16:creationId xmlns:a16="http://schemas.microsoft.com/office/drawing/2014/main" id="{00000000-0008-0000-0300-0000DD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14" name="Text Box 8">
          <a:extLst>
            <a:ext uri="{FF2B5EF4-FFF2-40B4-BE49-F238E27FC236}">
              <a16:creationId xmlns:a16="http://schemas.microsoft.com/office/drawing/2014/main" id="{00000000-0008-0000-0300-0000DE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15" name="Text Box 9">
          <a:extLst>
            <a:ext uri="{FF2B5EF4-FFF2-40B4-BE49-F238E27FC236}">
              <a16:creationId xmlns:a16="http://schemas.microsoft.com/office/drawing/2014/main" id="{00000000-0008-0000-0300-0000DF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16" name="Text Box 11">
          <a:extLst>
            <a:ext uri="{FF2B5EF4-FFF2-40B4-BE49-F238E27FC236}">
              <a16:creationId xmlns:a16="http://schemas.microsoft.com/office/drawing/2014/main" id="{00000000-0008-0000-0300-0000E0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17" name="Text Box 8">
          <a:extLst>
            <a:ext uri="{FF2B5EF4-FFF2-40B4-BE49-F238E27FC236}">
              <a16:creationId xmlns:a16="http://schemas.microsoft.com/office/drawing/2014/main" id="{00000000-0008-0000-0300-0000E1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18" name="Text Box 9">
          <a:extLst>
            <a:ext uri="{FF2B5EF4-FFF2-40B4-BE49-F238E27FC236}">
              <a16:creationId xmlns:a16="http://schemas.microsoft.com/office/drawing/2014/main" id="{00000000-0008-0000-0300-0000E2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19" name="Text Box 11">
          <a:extLst>
            <a:ext uri="{FF2B5EF4-FFF2-40B4-BE49-F238E27FC236}">
              <a16:creationId xmlns:a16="http://schemas.microsoft.com/office/drawing/2014/main" id="{00000000-0008-0000-0300-0000E3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49</xdr:row>
      <xdr:rowOff>0</xdr:rowOff>
    </xdr:from>
    <xdr:to>
      <xdr:col>1</xdr:col>
      <xdr:colOff>133350</xdr:colOff>
      <xdr:row>49</xdr:row>
      <xdr:rowOff>28575</xdr:rowOff>
    </xdr:to>
    <xdr:sp macro="" textlink="">
      <xdr:nvSpPr>
        <xdr:cNvPr id="2020" name="Text Box 8">
          <a:extLst>
            <a:ext uri="{FF2B5EF4-FFF2-40B4-BE49-F238E27FC236}">
              <a16:creationId xmlns:a16="http://schemas.microsoft.com/office/drawing/2014/main" id="{00000000-0008-0000-0300-0000E4070000}"/>
            </a:ext>
          </a:extLst>
        </xdr:cNvPr>
        <xdr:cNvSpPr txBox="1">
          <a:spLocks noChangeArrowheads="1"/>
        </xdr:cNvSpPr>
      </xdr:nvSpPr>
      <xdr:spPr bwMode="auto">
        <a:xfrm>
          <a:off x="49530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021" name="Text Box 11">
          <a:extLst>
            <a:ext uri="{FF2B5EF4-FFF2-40B4-BE49-F238E27FC236}">
              <a16:creationId xmlns:a16="http://schemas.microsoft.com/office/drawing/2014/main" id="{00000000-0008-0000-0300-0000E507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22" name="Text Box 8">
          <a:extLst>
            <a:ext uri="{FF2B5EF4-FFF2-40B4-BE49-F238E27FC236}">
              <a16:creationId xmlns:a16="http://schemas.microsoft.com/office/drawing/2014/main" id="{00000000-0008-0000-0300-0000E6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23" name="Text Box 9">
          <a:extLst>
            <a:ext uri="{FF2B5EF4-FFF2-40B4-BE49-F238E27FC236}">
              <a16:creationId xmlns:a16="http://schemas.microsoft.com/office/drawing/2014/main" id="{00000000-0008-0000-0300-0000E7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24" name="Text Box 11">
          <a:extLst>
            <a:ext uri="{FF2B5EF4-FFF2-40B4-BE49-F238E27FC236}">
              <a16:creationId xmlns:a16="http://schemas.microsoft.com/office/drawing/2014/main" id="{00000000-0008-0000-0300-0000E8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49</xdr:row>
      <xdr:rowOff>0</xdr:rowOff>
    </xdr:from>
    <xdr:to>
      <xdr:col>1</xdr:col>
      <xdr:colOff>152400</xdr:colOff>
      <xdr:row>49</xdr:row>
      <xdr:rowOff>28575</xdr:rowOff>
    </xdr:to>
    <xdr:sp macro="" textlink="">
      <xdr:nvSpPr>
        <xdr:cNvPr id="2025" name="Text Box 11">
          <a:extLst>
            <a:ext uri="{FF2B5EF4-FFF2-40B4-BE49-F238E27FC236}">
              <a16:creationId xmlns:a16="http://schemas.microsoft.com/office/drawing/2014/main" id="{00000000-0008-0000-0300-0000E9070000}"/>
            </a:ext>
          </a:extLst>
        </xdr:cNvPr>
        <xdr:cNvSpPr txBox="1">
          <a:spLocks noChangeArrowheads="1"/>
        </xdr:cNvSpPr>
      </xdr:nvSpPr>
      <xdr:spPr bwMode="auto">
        <a:xfrm>
          <a:off x="5143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026" name="Text Box 8">
          <a:extLst>
            <a:ext uri="{FF2B5EF4-FFF2-40B4-BE49-F238E27FC236}">
              <a16:creationId xmlns:a16="http://schemas.microsoft.com/office/drawing/2014/main" id="{00000000-0008-0000-0300-0000EA07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027" name="Text Box 9">
          <a:extLst>
            <a:ext uri="{FF2B5EF4-FFF2-40B4-BE49-F238E27FC236}">
              <a16:creationId xmlns:a16="http://schemas.microsoft.com/office/drawing/2014/main" id="{00000000-0008-0000-0300-0000EB07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028" name="Text Box 11">
          <a:extLst>
            <a:ext uri="{FF2B5EF4-FFF2-40B4-BE49-F238E27FC236}">
              <a16:creationId xmlns:a16="http://schemas.microsoft.com/office/drawing/2014/main" id="{00000000-0008-0000-0300-0000EC07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29" name="Text Box 8">
          <a:extLst>
            <a:ext uri="{FF2B5EF4-FFF2-40B4-BE49-F238E27FC236}">
              <a16:creationId xmlns:a16="http://schemas.microsoft.com/office/drawing/2014/main" id="{00000000-0008-0000-0300-0000ED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30" name="Text Box 9">
          <a:extLst>
            <a:ext uri="{FF2B5EF4-FFF2-40B4-BE49-F238E27FC236}">
              <a16:creationId xmlns:a16="http://schemas.microsoft.com/office/drawing/2014/main" id="{00000000-0008-0000-0300-0000EE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31" name="Text Box 11">
          <a:extLst>
            <a:ext uri="{FF2B5EF4-FFF2-40B4-BE49-F238E27FC236}">
              <a16:creationId xmlns:a16="http://schemas.microsoft.com/office/drawing/2014/main" id="{00000000-0008-0000-0300-0000EF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032" name="Text Box 8">
          <a:extLst>
            <a:ext uri="{FF2B5EF4-FFF2-40B4-BE49-F238E27FC236}">
              <a16:creationId xmlns:a16="http://schemas.microsoft.com/office/drawing/2014/main" id="{00000000-0008-0000-0300-0000F007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033" name="Text Box 9">
          <a:extLst>
            <a:ext uri="{FF2B5EF4-FFF2-40B4-BE49-F238E27FC236}">
              <a16:creationId xmlns:a16="http://schemas.microsoft.com/office/drawing/2014/main" id="{00000000-0008-0000-0300-0000F107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034" name="Text Box 11">
          <a:extLst>
            <a:ext uri="{FF2B5EF4-FFF2-40B4-BE49-F238E27FC236}">
              <a16:creationId xmlns:a16="http://schemas.microsoft.com/office/drawing/2014/main" id="{00000000-0008-0000-0300-0000F207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35" name="Text Box 8">
          <a:extLst>
            <a:ext uri="{FF2B5EF4-FFF2-40B4-BE49-F238E27FC236}">
              <a16:creationId xmlns:a16="http://schemas.microsoft.com/office/drawing/2014/main" id="{00000000-0008-0000-0300-0000F3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36" name="Text Box 9">
          <a:extLst>
            <a:ext uri="{FF2B5EF4-FFF2-40B4-BE49-F238E27FC236}">
              <a16:creationId xmlns:a16="http://schemas.microsoft.com/office/drawing/2014/main" id="{00000000-0008-0000-0300-0000F4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37" name="Text Box 11">
          <a:extLst>
            <a:ext uri="{FF2B5EF4-FFF2-40B4-BE49-F238E27FC236}">
              <a16:creationId xmlns:a16="http://schemas.microsoft.com/office/drawing/2014/main" id="{00000000-0008-0000-0300-0000F507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49</xdr:row>
      <xdr:rowOff>0</xdr:rowOff>
    </xdr:from>
    <xdr:to>
      <xdr:col>1</xdr:col>
      <xdr:colOff>133350</xdr:colOff>
      <xdr:row>49</xdr:row>
      <xdr:rowOff>28575</xdr:rowOff>
    </xdr:to>
    <xdr:sp macro="" textlink="">
      <xdr:nvSpPr>
        <xdr:cNvPr id="2038" name="Text Box 8">
          <a:extLst>
            <a:ext uri="{FF2B5EF4-FFF2-40B4-BE49-F238E27FC236}">
              <a16:creationId xmlns:a16="http://schemas.microsoft.com/office/drawing/2014/main" id="{00000000-0008-0000-0300-0000F6070000}"/>
            </a:ext>
          </a:extLst>
        </xdr:cNvPr>
        <xdr:cNvSpPr txBox="1">
          <a:spLocks noChangeArrowheads="1"/>
        </xdr:cNvSpPr>
      </xdr:nvSpPr>
      <xdr:spPr bwMode="auto">
        <a:xfrm>
          <a:off x="49530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039" name="Text Box 11">
          <a:extLst>
            <a:ext uri="{FF2B5EF4-FFF2-40B4-BE49-F238E27FC236}">
              <a16:creationId xmlns:a16="http://schemas.microsoft.com/office/drawing/2014/main" id="{00000000-0008-0000-0300-0000F707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040" name="Text Box 11">
          <a:extLst>
            <a:ext uri="{FF2B5EF4-FFF2-40B4-BE49-F238E27FC236}">
              <a16:creationId xmlns:a16="http://schemas.microsoft.com/office/drawing/2014/main" id="{00000000-0008-0000-0300-0000F807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041" name="Text Box 11">
          <a:extLst>
            <a:ext uri="{FF2B5EF4-FFF2-40B4-BE49-F238E27FC236}">
              <a16:creationId xmlns:a16="http://schemas.microsoft.com/office/drawing/2014/main" id="{00000000-0008-0000-0300-0000F907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042" name="Text Box 11">
          <a:extLst>
            <a:ext uri="{FF2B5EF4-FFF2-40B4-BE49-F238E27FC236}">
              <a16:creationId xmlns:a16="http://schemas.microsoft.com/office/drawing/2014/main" id="{00000000-0008-0000-0300-0000FA07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043" name="Text Box 11">
          <a:extLst>
            <a:ext uri="{FF2B5EF4-FFF2-40B4-BE49-F238E27FC236}">
              <a16:creationId xmlns:a16="http://schemas.microsoft.com/office/drawing/2014/main" id="{00000000-0008-0000-0300-0000FB07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044" name="Text Box 11">
          <a:extLst>
            <a:ext uri="{FF2B5EF4-FFF2-40B4-BE49-F238E27FC236}">
              <a16:creationId xmlns:a16="http://schemas.microsoft.com/office/drawing/2014/main" id="{00000000-0008-0000-0300-0000FC07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045" name="Text Box 11">
          <a:extLst>
            <a:ext uri="{FF2B5EF4-FFF2-40B4-BE49-F238E27FC236}">
              <a16:creationId xmlns:a16="http://schemas.microsoft.com/office/drawing/2014/main" id="{00000000-0008-0000-0300-0000FD07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046" name="Text Box 11">
          <a:extLst>
            <a:ext uri="{FF2B5EF4-FFF2-40B4-BE49-F238E27FC236}">
              <a16:creationId xmlns:a16="http://schemas.microsoft.com/office/drawing/2014/main" id="{00000000-0008-0000-0300-0000FE07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047" name="Text Box 11">
          <a:extLst>
            <a:ext uri="{FF2B5EF4-FFF2-40B4-BE49-F238E27FC236}">
              <a16:creationId xmlns:a16="http://schemas.microsoft.com/office/drawing/2014/main" id="{00000000-0008-0000-0300-0000FF07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49</xdr:row>
      <xdr:rowOff>0</xdr:rowOff>
    </xdr:from>
    <xdr:to>
      <xdr:col>1</xdr:col>
      <xdr:colOff>133350</xdr:colOff>
      <xdr:row>49</xdr:row>
      <xdr:rowOff>28575</xdr:rowOff>
    </xdr:to>
    <xdr:sp macro="" textlink="">
      <xdr:nvSpPr>
        <xdr:cNvPr id="2048" name="Text Box 8">
          <a:extLst>
            <a:ext uri="{FF2B5EF4-FFF2-40B4-BE49-F238E27FC236}">
              <a16:creationId xmlns:a16="http://schemas.microsoft.com/office/drawing/2014/main" id="{00000000-0008-0000-0300-000000080000}"/>
            </a:ext>
          </a:extLst>
        </xdr:cNvPr>
        <xdr:cNvSpPr txBox="1">
          <a:spLocks noChangeArrowheads="1"/>
        </xdr:cNvSpPr>
      </xdr:nvSpPr>
      <xdr:spPr bwMode="auto">
        <a:xfrm>
          <a:off x="49530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049" name="Text Box 11">
          <a:extLst>
            <a:ext uri="{FF2B5EF4-FFF2-40B4-BE49-F238E27FC236}">
              <a16:creationId xmlns:a16="http://schemas.microsoft.com/office/drawing/2014/main" id="{00000000-0008-0000-0300-000001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50" name="Text Box 9">
          <a:extLst>
            <a:ext uri="{FF2B5EF4-FFF2-40B4-BE49-F238E27FC236}">
              <a16:creationId xmlns:a16="http://schemas.microsoft.com/office/drawing/2014/main" id="{00000000-0008-0000-0300-000002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51" name="Text Box 11">
          <a:extLst>
            <a:ext uri="{FF2B5EF4-FFF2-40B4-BE49-F238E27FC236}">
              <a16:creationId xmlns:a16="http://schemas.microsoft.com/office/drawing/2014/main" id="{00000000-0008-0000-0300-000003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52" name="Text Box 8">
          <a:extLst>
            <a:ext uri="{FF2B5EF4-FFF2-40B4-BE49-F238E27FC236}">
              <a16:creationId xmlns:a16="http://schemas.microsoft.com/office/drawing/2014/main" id="{00000000-0008-0000-0300-000004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53" name="Text Box 9">
          <a:extLst>
            <a:ext uri="{FF2B5EF4-FFF2-40B4-BE49-F238E27FC236}">
              <a16:creationId xmlns:a16="http://schemas.microsoft.com/office/drawing/2014/main" id="{00000000-0008-0000-0300-000005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54" name="Text Box 11">
          <a:extLst>
            <a:ext uri="{FF2B5EF4-FFF2-40B4-BE49-F238E27FC236}">
              <a16:creationId xmlns:a16="http://schemas.microsoft.com/office/drawing/2014/main" id="{00000000-0008-0000-0300-000006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55" name="Text Box 8">
          <a:extLst>
            <a:ext uri="{FF2B5EF4-FFF2-40B4-BE49-F238E27FC236}">
              <a16:creationId xmlns:a16="http://schemas.microsoft.com/office/drawing/2014/main" id="{00000000-0008-0000-0300-000007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56" name="Text Box 9">
          <a:extLst>
            <a:ext uri="{FF2B5EF4-FFF2-40B4-BE49-F238E27FC236}">
              <a16:creationId xmlns:a16="http://schemas.microsoft.com/office/drawing/2014/main" id="{00000000-0008-0000-0300-000008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57" name="Text Box 11">
          <a:extLst>
            <a:ext uri="{FF2B5EF4-FFF2-40B4-BE49-F238E27FC236}">
              <a16:creationId xmlns:a16="http://schemas.microsoft.com/office/drawing/2014/main" id="{00000000-0008-0000-0300-000009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58" name="Text Box 8">
          <a:extLst>
            <a:ext uri="{FF2B5EF4-FFF2-40B4-BE49-F238E27FC236}">
              <a16:creationId xmlns:a16="http://schemas.microsoft.com/office/drawing/2014/main" id="{00000000-0008-0000-0300-00000A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59" name="Text Box 9">
          <a:extLst>
            <a:ext uri="{FF2B5EF4-FFF2-40B4-BE49-F238E27FC236}">
              <a16:creationId xmlns:a16="http://schemas.microsoft.com/office/drawing/2014/main" id="{00000000-0008-0000-0300-00000B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60" name="Text Box 11">
          <a:extLst>
            <a:ext uri="{FF2B5EF4-FFF2-40B4-BE49-F238E27FC236}">
              <a16:creationId xmlns:a16="http://schemas.microsoft.com/office/drawing/2014/main" id="{00000000-0008-0000-0300-00000C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61" name="Text Box 8">
          <a:extLst>
            <a:ext uri="{FF2B5EF4-FFF2-40B4-BE49-F238E27FC236}">
              <a16:creationId xmlns:a16="http://schemas.microsoft.com/office/drawing/2014/main" id="{00000000-0008-0000-0300-00000D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62" name="Text Box 9">
          <a:extLst>
            <a:ext uri="{FF2B5EF4-FFF2-40B4-BE49-F238E27FC236}">
              <a16:creationId xmlns:a16="http://schemas.microsoft.com/office/drawing/2014/main" id="{00000000-0008-0000-0300-00000E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63" name="Text Box 11">
          <a:extLst>
            <a:ext uri="{FF2B5EF4-FFF2-40B4-BE49-F238E27FC236}">
              <a16:creationId xmlns:a16="http://schemas.microsoft.com/office/drawing/2014/main" id="{00000000-0008-0000-0300-00000F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64" name="Text Box 8">
          <a:extLst>
            <a:ext uri="{FF2B5EF4-FFF2-40B4-BE49-F238E27FC236}">
              <a16:creationId xmlns:a16="http://schemas.microsoft.com/office/drawing/2014/main" id="{00000000-0008-0000-0300-000010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65" name="Text Box 9">
          <a:extLst>
            <a:ext uri="{FF2B5EF4-FFF2-40B4-BE49-F238E27FC236}">
              <a16:creationId xmlns:a16="http://schemas.microsoft.com/office/drawing/2014/main" id="{00000000-0008-0000-0300-000011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66" name="Text Box 11">
          <a:extLst>
            <a:ext uri="{FF2B5EF4-FFF2-40B4-BE49-F238E27FC236}">
              <a16:creationId xmlns:a16="http://schemas.microsoft.com/office/drawing/2014/main" id="{00000000-0008-0000-0300-000012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67" name="Text Box 8">
          <a:extLst>
            <a:ext uri="{FF2B5EF4-FFF2-40B4-BE49-F238E27FC236}">
              <a16:creationId xmlns:a16="http://schemas.microsoft.com/office/drawing/2014/main" id="{00000000-0008-0000-0300-000013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68" name="Text Box 9">
          <a:extLst>
            <a:ext uri="{FF2B5EF4-FFF2-40B4-BE49-F238E27FC236}">
              <a16:creationId xmlns:a16="http://schemas.microsoft.com/office/drawing/2014/main" id="{00000000-0008-0000-0300-000014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69" name="Text Box 11">
          <a:extLst>
            <a:ext uri="{FF2B5EF4-FFF2-40B4-BE49-F238E27FC236}">
              <a16:creationId xmlns:a16="http://schemas.microsoft.com/office/drawing/2014/main" id="{00000000-0008-0000-0300-000015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70" name="Text Box 8">
          <a:extLst>
            <a:ext uri="{FF2B5EF4-FFF2-40B4-BE49-F238E27FC236}">
              <a16:creationId xmlns:a16="http://schemas.microsoft.com/office/drawing/2014/main" id="{00000000-0008-0000-0300-000016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71" name="Text Box 9">
          <a:extLst>
            <a:ext uri="{FF2B5EF4-FFF2-40B4-BE49-F238E27FC236}">
              <a16:creationId xmlns:a16="http://schemas.microsoft.com/office/drawing/2014/main" id="{00000000-0008-0000-0300-000017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72" name="Text Box 11">
          <a:extLst>
            <a:ext uri="{FF2B5EF4-FFF2-40B4-BE49-F238E27FC236}">
              <a16:creationId xmlns:a16="http://schemas.microsoft.com/office/drawing/2014/main" id="{00000000-0008-0000-0300-000018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73" name="Text Box 8">
          <a:extLst>
            <a:ext uri="{FF2B5EF4-FFF2-40B4-BE49-F238E27FC236}">
              <a16:creationId xmlns:a16="http://schemas.microsoft.com/office/drawing/2014/main" id="{00000000-0008-0000-0300-000019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74" name="Text Box 9">
          <a:extLst>
            <a:ext uri="{FF2B5EF4-FFF2-40B4-BE49-F238E27FC236}">
              <a16:creationId xmlns:a16="http://schemas.microsoft.com/office/drawing/2014/main" id="{00000000-0008-0000-0300-00001A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75" name="Text Box 11">
          <a:extLst>
            <a:ext uri="{FF2B5EF4-FFF2-40B4-BE49-F238E27FC236}">
              <a16:creationId xmlns:a16="http://schemas.microsoft.com/office/drawing/2014/main" id="{00000000-0008-0000-0300-00001B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76" name="Text Box 8">
          <a:extLst>
            <a:ext uri="{FF2B5EF4-FFF2-40B4-BE49-F238E27FC236}">
              <a16:creationId xmlns:a16="http://schemas.microsoft.com/office/drawing/2014/main" id="{00000000-0008-0000-0300-00001C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77" name="Text Box 9">
          <a:extLst>
            <a:ext uri="{FF2B5EF4-FFF2-40B4-BE49-F238E27FC236}">
              <a16:creationId xmlns:a16="http://schemas.microsoft.com/office/drawing/2014/main" id="{00000000-0008-0000-0300-00001D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78" name="Text Box 11">
          <a:extLst>
            <a:ext uri="{FF2B5EF4-FFF2-40B4-BE49-F238E27FC236}">
              <a16:creationId xmlns:a16="http://schemas.microsoft.com/office/drawing/2014/main" id="{00000000-0008-0000-0300-00001E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79" name="Text Box 8">
          <a:extLst>
            <a:ext uri="{FF2B5EF4-FFF2-40B4-BE49-F238E27FC236}">
              <a16:creationId xmlns:a16="http://schemas.microsoft.com/office/drawing/2014/main" id="{00000000-0008-0000-0300-00001F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80" name="Text Box 9">
          <a:extLst>
            <a:ext uri="{FF2B5EF4-FFF2-40B4-BE49-F238E27FC236}">
              <a16:creationId xmlns:a16="http://schemas.microsoft.com/office/drawing/2014/main" id="{00000000-0008-0000-0300-000020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81" name="Text Box 11">
          <a:extLst>
            <a:ext uri="{FF2B5EF4-FFF2-40B4-BE49-F238E27FC236}">
              <a16:creationId xmlns:a16="http://schemas.microsoft.com/office/drawing/2014/main" id="{00000000-0008-0000-0300-000021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82" name="Text Box 8">
          <a:extLst>
            <a:ext uri="{FF2B5EF4-FFF2-40B4-BE49-F238E27FC236}">
              <a16:creationId xmlns:a16="http://schemas.microsoft.com/office/drawing/2014/main" id="{00000000-0008-0000-0300-000022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83" name="Text Box 9">
          <a:extLst>
            <a:ext uri="{FF2B5EF4-FFF2-40B4-BE49-F238E27FC236}">
              <a16:creationId xmlns:a16="http://schemas.microsoft.com/office/drawing/2014/main" id="{00000000-0008-0000-0300-000023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84" name="Text Box 11">
          <a:extLst>
            <a:ext uri="{FF2B5EF4-FFF2-40B4-BE49-F238E27FC236}">
              <a16:creationId xmlns:a16="http://schemas.microsoft.com/office/drawing/2014/main" id="{00000000-0008-0000-0300-000024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49</xdr:row>
      <xdr:rowOff>0</xdr:rowOff>
    </xdr:from>
    <xdr:to>
      <xdr:col>1</xdr:col>
      <xdr:colOff>133350</xdr:colOff>
      <xdr:row>49</xdr:row>
      <xdr:rowOff>28575</xdr:rowOff>
    </xdr:to>
    <xdr:sp macro="" textlink="">
      <xdr:nvSpPr>
        <xdr:cNvPr id="2085" name="Text Box 8">
          <a:extLst>
            <a:ext uri="{FF2B5EF4-FFF2-40B4-BE49-F238E27FC236}">
              <a16:creationId xmlns:a16="http://schemas.microsoft.com/office/drawing/2014/main" id="{00000000-0008-0000-0300-000025080000}"/>
            </a:ext>
          </a:extLst>
        </xdr:cNvPr>
        <xdr:cNvSpPr txBox="1">
          <a:spLocks noChangeArrowheads="1"/>
        </xdr:cNvSpPr>
      </xdr:nvSpPr>
      <xdr:spPr bwMode="auto">
        <a:xfrm>
          <a:off x="49530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086" name="Text Box 11">
          <a:extLst>
            <a:ext uri="{FF2B5EF4-FFF2-40B4-BE49-F238E27FC236}">
              <a16:creationId xmlns:a16="http://schemas.microsoft.com/office/drawing/2014/main" id="{00000000-0008-0000-0300-000026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87" name="Text Box 8">
          <a:extLst>
            <a:ext uri="{FF2B5EF4-FFF2-40B4-BE49-F238E27FC236}">
              <a16:creationId xmlns:a16="http://schemas.microsoft.com/office/drawing/2014/main" id="{00000000-0008-0000-0300-000027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88" name="Text Box 9">
          <a:extLst>
            <a:ext uri="{FF2B5EF4-FFF2-40B4-BE49-F238E27FC236}">
              <a16:creationId xmlns:a16="http://schemas.microsoft.com/office/drawing/2014/main" id="{00000000-0008-0000-0300-000028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89" name="Text Box 11">
          <a:extLst>
            <a:ext uri="{FF2B5EF4-FFF2-40B4-BE49-F238E27FC236}">
              <a16:creationId xmlns:a16="http://schemas.microsoft.com/office/drawing/2014/main" id="{00000000-0008-0000-0300-000029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090" name="Text Box 8">
          <a:extLst>
            <a:ext uri="{FF2B5EF4-FFF2-40B4-BE49-F238E27FC236}">
              <a16:creationId xmlns:a16="http://schemas.microsoft.com/office/drawing/2014/main" id="{00000000-0008-0000-0300-00002A08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091" name="Text Box 9">
          <a:extLst>
            <a:ext uri="{FF2B5EF4-FFF2-40B4-BE49-F238E27FC236}">
              <a16:creationId xmlns:a16="http://schemas.microsoft.com/office/drawing/2014/main" id="{00000000-0008-0000-0300-00002B08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092" name="Text Box 11">
          <a:extLst>
            <a:ext uri="{FF2B5EF4-FFF2-40B4-BE49-F238E27FC236}">
              <a16:creationId xmlns:a16="http://schemas.microsoft.com/office/drawing/2014/main" id="{00000000-0008-0000-0300-00002C08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93" name="Text Box 8">
          <a:extLst>
            <a:ext uri="{FF2B5EF4-FFF2-40B4-BE49-F238E27FC236}">
              <a16:creationId xmlns:a16="http://schemas.microsoft.com/office/drawing/2014/main" id="{00000000-0008-0000-0300-00002D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94" name="Text Box 9">
          <a:extLst>
            <a:ext uri="{FF2B5EF4-FFF2-40B4-BE49-F238E27FC236}">
              <a16:creationId xmlns:a16="http://schemas.microsoft.com/office/drawing/2014/main" id="{00000000-0008-0000-0300-00002E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95" name="Text Box 11">
          <a:extLst>
            <a:ext uri="{FF2B5EF4-FFF2-40B4-BE49-F238E27FC236}">
              <a16:creationId xmlns:a16="http://schemas.microsoft.com/office/drawing/2014/main" id="{00000000-0008-0000-0300-00002F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096" name="Text Box 8">
          <a:extLst>
            <a:ext uri="{FF2B5EF4-FFF2-40B4-BE49-F238E27FC236}">
              <a16:creationId xmlns:a16="http://schemas.microsoft.com/office/drawing/2014/main" id="{00000000-0008-0000-0300-00003008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097" name="Text Box 9">
          <a:extLst>
            <a:ext uri="{FF2B5EF4-FFF2-40B4-BE49-F238E27FC236}">
              <a16:creationId xmlns:a16="http://schemas.microsoft.com/office/drawing/2014/main" id="{00000000-0008-0000-0300-00003108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098" name="Text Box 11">
          <a:extLst>
            <a:ext uri="{FF2B5EF4-FFF2-40B4-BE49-F238E27FC236}">
              <a16:creationId xmlns:a16="http://schemas.microsoft.com/office/drawing/2014/main" id="{00000000-0008-0000-0300-00003208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099" name="Text Box 8">
          <a:extLst>
            <a:ext uri="{FF2B5EF4-FFF2-40B4-BE49-F238E27FC236}">
              <a16:creationId xmlns:a16="http://schemas.microsoft.com/office/drawing/2014/main" id="{00000000-0008-0000-0300-000033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00" name="Text Box 9">
          <a:extLst>
            <a:ext uri="{FF2B5EF4-FFF2-40B4-BE49-F238E27FC236}">
              <a16:creationId xmlns:a16="http://schemas.microsoft.com/office/drawing/2014/main" id="{00000000-0008-0000-0300-000034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01" name="Text Box 11">
          <a:extLst>
            <a:ext uri="{FF2B5EF4-FFF2-40B4-BE49-F238E27FC236}">
              <a16:creationId xmlns:a16="http://schemas.microsoft.com/office/drawing/2014/main" id="{00000000-0008-0000-0300-000035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49</xdr:row>
      <xdr:rowOff>0</xdr:rowOff>
    </xdr:from>
    <xdr:to>
      <xdr:col>1</xdr:col>
      <xdr:colOff>133350</xdr:colOff>
      <xdr:row>49</xdr:row>
      <xdr:rowOff>28575</xdr:rowOff>
    </xdr:to>
    <xdr:sp macro="" textlink="">
      <xdr:nvSpPr>
        <xdr:cNvPr id="2102" name="Text Box 8">
          <a:extLst>
            <a:ext uri="{FF2B5EF4-FFF2-40B4-BE49-F238E27FC236}">
              <a16:creationId xmlns:a16="http://schemas.microsoft.com/office/drawing/2014/main" id="{00000000-0008-0000-0300-000036080000}"/>
            </a:ext>
          </a:extLst>
        </xdr:cNvPr>
        <xdr:cNvSpPr txBox="1">
          <a:spLocks noChangeArrowheads="1"/>
        </xdr:cNvSpPr>
      </xdr:nvSpPr>
      <xdr:spPr bwMode="auto">
        <a:xfrm>
          <a:off x="49530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103" name="Text Box 11">
          <a:extLst>
            <a:ext uri="{FF2B5EF4-FFF2-40B4-BE49-F238E27FC236}">
              <a16:creationId xmlns:a16="http://schemas.microsoft.com/office/drawing/2014/main" id="{00000000-0008-0000-0300-000037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104" name="Text Box 11">
          <a:extLst>
            <a:ext uri="{FF2B5EF4-FFF2-40B4-BE49-F238E27FC236}">
              <a16:creationId xmlns:a16="http://schemas.microsoft.com/office/drawing/2014/main" id="{00000000-0008-0000-0300-000038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105" name="Text Box 11">
          <a:extLst>
            <a:ext uri="{FF2B5EF4-FFF2-40B4-BE49-F238E27FC236}">
              <a16:creationId xmlns:a16="http://schemas.microsoft.com/office/drawing/2014/main" id="{00000000-0008-0000-0300-000039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106" name="Text Box 11">
          <a:extLst>
            <a:ext uri="{FF2B5EF4-FFF2-40B4-BE49-F238E27FC236}">
              <a16:creationId xmlns:a16="http://schemas.microsoft.com/office/drawing/2014/main" id="{00000000-0008-0000-0300-00003A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107" name="Text Box 11">
          <a:extLst>
            <a:ext uri="{FF2B5EF4-FFF2-40B4-BE49-F238E27FC236}">
              <a16:creationId xmlns:a16="http://schemas.microsoft.com/office/drawing/2014/main" id="{00000000-0008-0000-0300-00003B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108" name="Text Box 11">
          <a:extLst>
            <a:ext uri="{FF2B5EF4-FFF2-40B4-BE49-F238E27FC236}">
              <a16:creationId xmlns:a16="http://schemas.microsoft.com/office/drawing/2014/main" id="{00000000-0008-0000-0300-00003C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109" name="Text Box 11">
          <a:extLst>
            <a:ext uri="{FF2B5EF4-FFF2-40B4-BE49-F238E27FC236}">
              <a16:creationId xmlns:a16="http://schemas.microsoft.com/office/drawing/2014/main" id="{00000000-0008-0000-0300-00003D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110" name="Text Box 11">
          <a:extLst>
            <a:ext uri="{FF2B5EF4-FFF2-40B4-BE49-F238E27FC236}">
              <a16:creationId xmlns:a16="http://schemas.microsoft.com/office/drawing/2014/main" id="{00000000-0008-0000-0300-00003E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111" name="Text Box 11">
          <a:extLst>
            <a:ext uri="{FF2B5EF4-FFF2-40B4-BE49-F238E27FC236}">
              <a16:creationId xmlns:a16="http://schemas.microsoft.com/office/drawing/2014/main" id="{00000000-0008-0000-0300-00003F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49</xdr:row>
      <xdr:rowOff>0</xdr:rowOff>
    </xdr:from>
    <xdr:to>
      <xdr:col>1</xdr:col>
      <xdr:colOff>133350</xdr:colOff>
      <xdr:row>49</xdr:row>
      <xdr:rowOff>28575</xdr:rowOff>
    </xdr:to>
    <xdr:sp macro="" textlink="">
      <xdr:nvSpPr>
        <xdr:cNvPr id="2112" name="Text Box 8">
          <a:extLst>
            <a:ext uri="{FF2B5EF4-FFF2-40B4-BE49-F238E27FC236}">
              <a16:creationId xmlns:a16="http://schemas.microsoft.com/office/drawing/2014/main" id="{00000000-0008-0000-0300-000040080000}"/>
            </a:ext>
          </a:extLst>
        </xdr:cNvPr>
        <xdr:cNvSpPr txBox="1">
          <a:spLocks noChangeArrowheads="1"/>
        </xdr:cNvSpPr>
      </xdr:nvSpPr>
      <xdr:spPr bwMode="auto">
        <a:xfrm>
          <a:off x="49530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113" name="Text Box 11">
          <a:extLst>
            <a:ext uri="{FF2B5EF4-FFF2-40B4-BE49-F238E27FC236}">
              <a16:creationId xmlns:a16="http://schemas.microsoft.com/office/drawing/2014/main" id="{00000000-0008-0000-0300-000041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14" name="Text Box 8">
          <a:extLst>
            <a:ext uri="{FF2B5EF4-FFF2-40B4-BE49-F238E27FC236}">
              <a16:creationId xmlns:a16="http://schemas.microsoft.com/office/drawing/2014/main" id="{00000000-0008-0000-0300-000042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15" name="Text Box 9">
          <a:extLst>
            <a:ext uri="{FF2B5EF4-FFF2-40B4-BE49-F238E27FC236}">
              <a16:creationId xmlns:a16="http://schemas.microsoft.com/office/drawing/2014/main" id="{00000000-0008-0000-0300-000043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16" name="Text Box 11">
          <a:extLst>
            <a:ext uri="{FF2B5EF4-FFF2-40B4-BE49-F238E27FC236}">
              <a16:creationId xmlns:a16="http://schemas.microsoft.com/office/drawing/2014/main" id="{00000000-0008-0000-0300-000044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17" name="Text Box 8">
          <a:extLst>
            <a:ext uri="{FF2B5EF4-FFF2-40B4-BE49-F238E27FC236}">
              <a16:creationId xmlns:a16="http://schemas.microsoft.com/office/drawing/2014/main" id="{00000000-0008-0000-0300-000045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18" name="Text Box 9">
          <a:extLst>
            <a:ext uri="{FF2B5EF4-FFF2-40B4-BE49-F238E27FC236}">
              <a16:creationId xmlns:a16="http://schemas.microsoft.com/office/drawing/2014/main" id="{00000000-0008-0000-0300-000046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19" name="Text Box 11">
          <a:extLst>
            <a:ext uri="{FF2B5EF4-FFF2-40B4-BE49-F238E27FC236}">
              <a16:creationId xmlns:a16="http://schemas.microsoft.com/office/drawing/2014/main" id="{00000000-0008-0000-0300-000047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20" name="Text Box 11">
          <a:extLst>
            <a:ext uri="{FF2B5EF4-FFF2-40B4-BE49-F238E27FC236}">
              <a16:creationId xmlns:a16="http://schemas.microsoft.com/office/drawing/2014/main" id="{00000000-0008-0000-0300-000048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21" name="Text Box 9">
          <a:extLst>
            <a:ext uri="{FF2B5EF4-FFF2-40B4-BE49-F238E27FC236}">
              <a16:creationId xmlns:a16="http://schemas.microsoft.com/office/drawing/2014/main" id="{00000000-0008-0000-0300-000049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22" name="Text Box 11">
          <a:extLst>
            <a:ext uri="{FF2B5EF4-FFF2-40B4-BE49-F238E27FC236}">
              <a16:creationId xmlns:a16="http://schemas.microsoft.com/office/drawing/2014/main" id="{00000000-0008-0000-0300-00004A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23" name="Text Box 8">
          <a:extLst>
            <a:ext uri="{FF2B5EF4-FFF2-40B4-BE49-F238E27FC236}">
              <a16:creationId xmlns:a16="http://schemas.microsoft.com/office/drawing/2014/main" id="{00000000-0008-0000-0300-00004B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24" name="Text Box 9">
          <a:extLst>
            <a:ext uri="{FF2B5EF4-FFF2-40B4-BE49-F238E27FC236}">
              <a16:creationId xmlns:a16="http://schemas.microsoft.com/office/drawing/2014/main" id="{00000000-0008-0000-0300-00004C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25" name="Text Box 11">
          <a:extLst>
            <a:ext uri="{FF2B5EF4-FFF2-40B4-BE49-F238E27FC236}">
              <a16:creationId xmlns:a16="http://schemas.microsoft.com/office/drawing/2014/main" id="{00000000-0008-0000-0300-00004D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26" name="Text Box 8">
          <a:extLst>
            <a:ext uri="{FF2B5EF4-FFF2-40B4-BE49-F238E27FC236}">
              <a16:creationId xmlns:a16="http://schemas.microsoft.com/office/drawing/2014/main" id="{00000000-0008-0000-0300-00004E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27" name="Text Box 9">
          <a:extLst>
            <a:ext uri="{FF2B5EF4-FFF2-40B4-BE49-F238E27FC236}">
              <a16:creationId xmlns:a16="http://schemas.microsoft.com/office/drawing/2014/main" id="{00000000-0008-0000-0300-00004F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28" name="Text Box 11">
          <a:extLst>
            <a:ext uri="{FF2B5EF4-FFF2-40B4-BE49-F238E27FC236}">
              <a16:creationId xmlns:a16="http://schemas.microsoft.com/office/drawing/2014/main" id="{00000000-0008-0000-0300-000050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29" name="Text Box 8">
          <a:extLst>
            <a:ext uri="{FF2B5EF4-FFF2-40B4-BE49-F238E27FC236}">
              <a16:creationId xmlns:a16="http://schemas.microsoft.com/office/drawing/2014/main" id="{00000000-0008-0000-0300-000051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30" name="Text Box 9">
          <a:extLst>
            <a:ext uri="{FF2B5EF4-FFF2-40B4-BE49-F238E27FC236}">
              <a16:creationId xmlns:a16="http://schemas.microsoft.com/office/drawing/2014/main" id="{00000000-0008-0000-0300-000052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31" name="Text Box 11">
          <a:extLst>
            <a:ext uri="{FF2B5EF4-FFF2-40B4-BE49-F238E27FC236}">
              <a16:creationId xmlns:a16="http://schemas.microsoft.com/office/drawing/2014/main" id="{00000000-0008-0000-0300-000053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32" name="Text Box 8">
          <a:extLst>
            <a:ext uri="{FF2B5EF4-FFF2-40B4-BE49-F238E27FC236}">
              <a16:creationId xmlns:a16="http://schemas.microsoft.com/office/drawing/2014/main" id="{00000000-0008-0000-0300-000054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33" name="Text Box 9">
          <a:extLst>
            <a:ext uri="{FF2B5EF4-FFF2-40B4-BE49-F238E27FC236}">
              <a16:creationId xmlns:a16="http://schemas.microsoft.com/office/drawing/2014/main" id="{00000000-0008-0000-0300-000055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34" name="Text Box 11">
          <a:extLst>
            <a:ext uri="{FF2B5EF4-FFF2-40B4-BE49-F238E27FC236}">
              <a16:creationId xmlns:a16="http://schemas.microsoft.com/office/drawing/2014/main" id="{00000000-0008-0000-0300-000056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35" name="Text Box 8">
          <a:extLst>
            <a:ext uri="{FF2B5EF4-FFF2-40B4-BE49-F238E27FC236}">
              <a16:creationId xmlns:a16="http://schemas.microsoft.com/office/drawing/2014/main" id="{00000000-0008-0000-0300-000057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36" name="Text Box 9">
          <a:extLst>
            <a:ext uri="{FF2B5EF4-FFF2-40B4-BE49-F238E27FC236}">
              <a16:creationId xmlns:a16="http://schemas.microsoft.com/office/drawing/2014/main" id="{00000000-0008-0000-0300-000058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37" name="Text Box 11">
          <a:extLst>
            <a:ext uri="{FF2B5EF4-FFF2-40B4-BE49-F238E27FC236}">
              <a16:creationId xmlns:a16="http://schemas.microsoft.com/office/drawing/2014/main" id="{00000000-0008-0000-0300-000059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38" name="Text Box 8">
          <a:extLst>
            <a:ext uri="{FF2B5EF4-FFF2-40B4-BE49-F238E27FC236}">
              <a16:creationId xmlns:a16="http://schemas.microsoft.com/office/drawing/2014/main" id="{00000000-0008-0000-0300-00005A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39" name="Text Box 9">
          <a:extLst>
            <a:ext uri="{FF2B5EF4-FFF2-40B4-BE49-F238E27FC236}">
              <a16:creationId xmlns:a16="http://schemas.microsoft.com/office/drawing/2014/main" id="{00000000-0008-0000-0300-00005B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40" name="Text Box 11">
          <a:extLst>
            <a:ext uri="{FF2B5EF4-FFF2-40B4-BE49-F238E27FC236}">
              <a16:creationId xmlns:a16="http://schemas.microsoft.com/office/drawing/2014/main" id="{00000000-0008-0000-0300-00005C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41" name="Text Box 8">
          <a:extLst>
            <a:ext uri="{FF2B5EF4-FFF2-40B4-BE49-F238E27FC236}">
              <a16:creationId xmlns:a16="http://schemas.microsoft.com/office/drawing/2014/main" id="{00000000-0008-0000-0300-00005D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42" name="Text Box 9">
          <a:extLst>
            <a:ext uri="{FF2B5EF4-FFF2-40B4-BE49-F238E27FC236}">
              <a16:creationId xmlns:a16="http://schemas.microsoft.com/office/drawing/2014/main" id="{00000000-0008-0000-0300-00005E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43" name="Text Box 11">
          <a:extLst>
            <a:ext uri="{FF2B5EF4-FFF2-40B4-BE49-F238E27FC236}">
              <a16:creationId xmlns:a16="http://schemas.microsoft.com/office/drawing/2014/main" id="{00000000-0008-0000-0300-00005F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44" name="Text Box 8">
          <a:extLst>
            <a:ext uri="{FF2B5EF4-FFF2-40B4-BE49-F238E27FC236}">
              <a16:creationId xmlns:a16="http://schemas.microsoft.com/office/drawing/2014/main" id="{00000000-0008-0000-0300-000060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45" name="Text Box 9">
          <a:extLst>
            <a:ext uri="{FF2B5EF4-FFF2-40B4-BE49-F238E27FC236}">
              <a16:creationId xmlns:a16="http://schemas.microsoft.com/office/drawing/2014/main" id="{00000000-0008-0000-0300-000061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46" name="Text Box 11">
          <a:extLst>
            <a:ext uri="{FF2B5EF4-FFF2-40B4-BE49-F238E27FC236}">
              <a16:creationId xmlns:a16="http://schemas.microsoft.com/office/drawing/2014/main" id="{00000000-0008-0000-0300-000062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47" name="Text Box 8">
          <a:extLst>
            <a:ext uri="{FF2B5EF4-FFF2-40B4-BE49-F238E27FC236}">
              <a16:creationId xmlns:a16="http://schemas.microsoft.com/office/drawing/2014/main" id="{00000000-0008-0000-0300-000063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48" name="Text Box 9">
          <a:extLst>
            <a:ext uri="{FF2B5EF4-FFF2-40B4-BE49-F238E27FC236}">
              <a16:creationId xmlns:a16="http://schemas.microsoft.com/office/drawing/2014/main" id="{00000000-0008-0000-0300-000064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49" name="Text Box 11">
          <a:extLst>
            <a:ext uri="{FF2B5EF4-FFF2-40B4-BE49-F238E27FC236}">
              <a16:creationId xmlns:a16="http://schemas.microsoft.com/office/drawing/2014/main" id="{00000000-0008-0000-0300-000065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50" name="Text Box 8">
          <a:extLst>
            <a:ext uri="{FF2B5EF4-FFF2-40B4-BE49-F238E27FC236}">
              <a16:creationId xmlns:a16="http://schemas.microsoft.com/office/drawing/2014/main" id="{00000000-0008-0000-0300-000066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51" name="Text Box 9">
          <a:extLst>
            <a:ext uri="{FF2B5EF4-FFF2-40B4-BE49-F238E27FC236}">
              <a16:creationId xmlns:a16="http://schemas.microsoft.com/office/drawing/2014/main" id="{00000000-0008-0000-0300-000067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52" name="Text Box 11">
          <a:extLst>
            <a:ext uri="{FF2B5EF4-FFF2-40B4-BE49-F238E27FC236}">
              <a16:creationId xmlns:a16="http://schemas.microsoft.com/office/drawing/2014/main" id="{00000000-0008-0000-0300-000068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53" name="Text Box 8">
          <a:extLst>
            <a:ext uri="{FF2B5EF4-FFF2-40B4-BE49-F238E27FC236}">
              <a16:creationId xmlns:a16="http://schemas.microsoft.com/office/drawing/2014/main" id="{00000000-0008-0000-0300-000069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54" name="Text Box 9">
          <a:extLst>
            <a:ext uri="{FF2B5EF4-FFF2-40B4-BE49-F238E27FC236}">
              <a16:creationId xmlns:a16="http://schemas.microsoft.com/office/drawing/2014/main" id="{00000000-0008-0000-0300-00006A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55" name="Text Box 11">
          <a:extLst>
            <a:ext uri="{FF2B5EF4-FFF2-40B4-BE49-F238E27FC236}">
              <a16:creationId xmlns:a16="http://schemas.microsoft.com/office/drawing/2014/main" id="{00000000-0008-0000-0300-00006B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49</xdr:row>
      <xdr:rowOff>0</xdr:rowOff>
    </xdr:from>
    <xdr:to>
      <xdr:col>1</xdr:col>
      <xdr:colOff>133350</xdr:colOff>
      <xdr:row>49</xdr:row>
      <xdr:rowOff>28575</xdr:rowOff>
    </xdr:to>
    <xdr:sp macro="" textlink="">
      <xdr:nvSpPr>
        <xdr:cNvPr id="2156" name="Text Box 8">
          <a:extLst>
            <a:ext uri="{FF2B5EF4-FFF2-40B4-BE49-F238E27FC236}">
              <a16:creationId xmlns:a16="http://schemas.microsoft.com/office/drawing/2014/main" id="{00000000-0008-0000-0300-00006C080000}"/>
            </a:ext>
          </a:extLst>
        </xdr:cNvPr>
        <xdr:cNvSpPr txBox="1">
          <a:spLocks noChangeArrowheads="1"/>
        </xdr:cNvSpPr>
      </xdr:nvSpPr>
      <xdr:spPr bwMode="auto">
        <a:xfrm>
          <a:off x="49530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157" name="Text Box 11">
          <a:extLst>
            <a:ext uri="{FF2B5EF4-FFF2-40B4-BE49-F238E27FC236}">
              <a16:creationId xmlns:a16="http://schemas.microsoft.com/office/drawing/2014/main" id="{00000000-0008-0000-0300-00006D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58" name="Text Box 8">
          <a:extLst>
            <a:ext uri="{FF2B5EF4-FFF2-40B4-BE49-F238E27FC236}">
              <a16:creationId xmlns:a16="http://schemas.microsoft.com/office/drawing/2014/main" id="{00000000-0008-0000-0300-00006E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59" name="Text Box 9">
          <a:extLst>
            <a:ext uri="{FF2B5EF4-FFF2-40B4-BE49-F238E27FC236}">
              <a16:creationId xmlns:a16="http://schemas.microsoft.com/office/drawing/2014/main" id="{00000000-0008-0000-0300-00006F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60" name="Text Box 11">
          <a:extLst>
            <a:ext uri="{FF2B5EF4-FFF2-40B4-BE49-F238E27FC236}">
              <a16:creationId xmlns:a16="http://schemas.microsoft.com/office/drawing/2014/main" id="{00000000-0008-0000-0300-000070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49</xdr:row>
      <xdr:rowOff>0</xdr:rowOff>
    </xdr:from>
    <xdr:to>
      <xdr:col>1</xdr:col>
      <xdr:colOff>152400</xdr:colOff>
      <xdr:row>49</xdr:row>
      <xdr:rowOff>28575</xdr:rowOff>
    </xdr:to>
    <xdr:sp macro="" textlink="">
      <xdr:nvSpPr>
        <xdr:cNvPr id="2161" name="Text Box 11">
          <a:extLst>
            <a:ext uri="{FF2B5EF4-FFF2-40B4-BE49-F238E27FC236}">
              <a16:creationId xmlns:a16="http://schemas.microsoft.com/office/drawing/2014/main" id="{00000000-0008-0000-0300-000071080000}"/>
            </a:ext>
          </a:extLst>
        </xdr:cNvPr>
        <xdr:cNvSpPr txBox="1">
          <a:spLocks noChangeArrowheads="1"/>
        </xdr:cNvSpPr>
      </xdr:nvSpPr>
      <xdr:spPr bwMode="auto">
        <a:xfrm>
          <a:off x="5143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162" name="Text Box 8">
          <a:extLst>
            <a:ext uri="{FF2B5EF4-FFF2-40B4-BE49-F238E27FC236}">
              <a16:creationId xmlns:a16="http://schemas.microsoft.com/office/drawing/2014/main" id="{00000000-0008-0000-0300-00007208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163" name="Text Box 9">
          <a:extLst>
            <a:ext uri="{FF2B5EF4-FFF2-40B4-BE49-F238E27FC236}">
              <a16:creationId xmlns:a16="http://schemas.microsoft.com/office/drawing/2014/main" id="{00000000-0008-0000-0300-00007308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164" name="Text Box 11">
          <a:extLst>
            <a:ext uri="{FF2B5EF4-FFF2-40B4-BE49-F238E27FC236}">
              <a16:creationId xmlns:a16="http://schemas.microsoft.com/office/drawing/2014/main" id="{00000000-0008-0000-0300-00007408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65" name="Text Box 8">
          <a:extLst>
            <a:ext uri="{FF2B5EF4-FFF2-40B4-BE49-F238E27FC236}">
              <a16:creationId xmlns:a16="http://schemas.microsoft.com/office/drawing/2014/main" id="{00000000-0008-0000-0300-000075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66" name="Text Box 9">
          <a:extLst>
            <a:ext uri="{FF2B5EF4-FFF2-40B4-BE49-F238E27FC236}">
              <a16:creationId xmlns:a16="http://schemas.microsoft.com/office/drawing/2014/main" id="{00000000-0008-0000-0300-000076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67" name="Text Box 11">
          <a:extLst>
            <a:ext uri="{FF2B5EF4-FFF2-40B4-BE49-F238E27FC236}">
              <a16:creationId xmlns:a16="http://schemas.microsoft.com/office/drawing/2014/main" id="{00000000-0008-0000-0300-000077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168" name="Text Box 8">
          <a:extLst>
            <a:ext uri="{FF2B5EF4-FFF2-40B4-BE49-F238E27FC236}">
              <a16:creationId xmlns:a16="http://schemas.microsoft.com/office/drawing/2014/main" id="{00000000-0008-0000-0300-00007808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169" name="Text Box 9">
          <a:extLst>
            <a:ext uri="{FF2B5EF4-FFF2-40B4-BE49-F238E27FC236}">
              <a16:creationId xmlns:a16="http://schemas.microsoft.com/office/drawing/2014/main" id="{00000000-0008-0000-0300-00007908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170" name="Text Box 11">
          <a:extLst>
            <a:ext uri="{FF2B5EF4-FFF2-40B4-BE49-F238E27FC236}">
              <a16:creationId xmlns:a16="http://schemas.microsoft.com/office/drawing/2014/main" id="{00000000-0008-0000-0300-00007A08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71" name="Text Box 8">
          <a:extLst>
            <a:ext uri="{FF2B5EF4-FFF2-40B4-BE49-F238E27FC236}">
              <a16:creationId xmlns:a16="http://schemas.microsoft.com/office/drawing/2014/main" id="{00000000-0008-0000-0300-00007B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72" name="Text Box 9">
          <a:extLst>
            <a:ext uri="{FF2B5EF4-FFF2-40B4-BE49-F238E27FC236}">
              <a16:creationId xmlns:a16="http://schemas.microsoft.com/office/drawing/2014/main" id="{00000000-0008-0000-0300-00007C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73" name="Text Box 11">
          <a:extLst>
            <a:ext uri="{FF2B5EF4-FFF2-40B4-BE49-F238E27FC236}">
              <a16:creationId xmlns:a16="http://schemas.microsoft.com/office/drawing/2014/main" id="{00000000-0008-0000-0300-00007D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49</xdr:row>
      <xdr:rowOff>0</xdr:rowOff>
    </xdr:from>
    <xdr:to>
      <xdr:col>1</xdr:col>
      <xdr:colOff>133350</xdr:colOff>
      <xdr:row>49</xdr:row>
      <xdr:rowOff>28575</xdr:rowOff>
    </xdr:to>
    <xdr:sp macro="" textlink="">
      <xdr:nvSpPr>
        <xdr:cNvPr id="2174" name="Text Box 8">
          <a:extLst>
            <a:ext uri="{FF2B5EF4-FFF2-40B4-BE49-F238E27FC236}">
              <a16:creationId xmlns:a16="http://schemas.microsoft.com/office/drawing/2014/main" id="{00000000-0008-0000-0300-00007E080000}"/>
            </a:ext>
          </a:extLst>
        </xdr:cNvPr>
        <xdr:cNvSpPr txBox="1">
          <a:spLocks noChangeArrowheads="1"/>
        </xdr:cNvSpPr>
      </xdr:nvSpPr>
      <xdr:spPr bwMode="auto">
        <a:xfrm>
          <a:off x="49530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175" name="Text Box 11">
          <a:extLst>
            <a:ext uri="{FF2B5EF4-FFF2-40B4-BE49-F238E27FC236}">
              <a16:creationId xmlns:a16="http://schemas.microsoft.com/office/drawing/2014/main" id="{00000000-0008-0000-0300-00007F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176" name="Text Box 11">
          <a:extLst>
            <a:ext uri="{FF2B5EF4-FFF2-40B4-BE49-F238E27FC236}">
              <a16:creationId xmlns:a16="http://schemas.microsoft.com/office/drawing/2014/main" id="{00000000-0008-0000-0300-000080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177" name="Text Box 11">
          <a:extLst>
            <a:ext uri="{FF2B5EF4-FFF2-40B4-BE49-F238E27FC236}">
              <a16:creationId xmlns:a16="http://schemas.microsoft.com/office/drawing/2014/main" id="{00000000-0008-0000-0300-000081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178" name="Text Box 11">
          <a:extLst>
            <a:ext uri="{FF2B5EF4-FFF2-40B4-BE49-F238E27FC236}">
              <a16:creationId xmlns:a16="http://schemas.microsoft.com/office/drawing/2014/main" id="{00000000-0008-0000-0300-000082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179" name="Text Box 11">
          <a:extLst>
            <a:ext uri="{FF2B5EF4-FFF2-40B4-BE49-F238E27FC236}">
              <a16:creationId xmlns:a16="http://schemas.microsoft.com/office/drawing/2014/main" id="{00000000-0008-0000-0300-000083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180" name="Text Box 11">
          <a:extLst>
            <a:ext uri="{FF2B5EF4-FFF2-40B4-BE49-F238E27FC236}">
              <a16:creationId xmlns:a16="http://schemas.microsoft.com/office/drawing/2014/main" id="{00000000-0008-0000-0300-000084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181" name="Text Box 11">
          <a:extLst>
            <a:ext uri="{FF2B5EF4-FFF2-40B4-BE49-F238E27FC236}">
              <a16:creationId xmlns:a16="http://schemas.microsoft.com/office/drawing/2014/main" id="{00000000-0008-0000-0300-000085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182" name="Text Box 11">
          <a:extLst>
            <a:ext uri="{FF2B5EF4-FFF2-40B4-BE49-F238E27FC236}">
              <a16:creationId xmlns:a16="http://schemas.microsoft.com/office/drawing/2014/main" id="{00000000-0008-0000-0300-000086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183" name="Text Box 11">
          <a:extLst>
            <a:ext uri="{FF2B5EF4-FFF2-40B4-BE49-F238E27FC236}">
              <a16:creationId xmlns:a16="http://schemas.microsoft.com/office/drawing/2014/main" id="{00000000-0008-0000-0300-000087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49</xdr:row>
      <xdr:rowOff>0</xdr:rowOff>
    </xdr:from>
    <xdr:to>
      <xdr:col>1</xdr:col>
      <xdr:colOff>133350</xdr:colOff>
      <xdr:row>49</xdr:row>
      <xdr:rowOff>28575</xdr:rowOff>
    </xdr:to>
    <xdr:sp macro="" textlink="">
      <xdr:nvSpPr>
        <xdr:cNvPr id="2184" name="Text Box 8">
          <a:extLst>
            <a:ext uri="{FF2B5EF4-FFF2-40B4-BE49-F238E27FC236}">
              <a16:creationId xmlns:a16="http://schemas.microsoft.com/office/drawing/2014/main" id="{00000000-0008-0000-0300-000088080000}"/>
            </a:ext>
          </a:extLst>
        </xdr:cNvPr>
        <xdr:cNvSpPr txBox="1">
          <a:spLocks noChangeArrowheads="1"/>
        </xdr:cNvSpPr>
      </xdr:nvSpPr>
      <xdr:spPr bwMode="auto">
        <a:xfrm>
          <a:off x="49530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185" name="Text Box 11">
          <a:extLst>
            <a:ext uri="{FF2B5EF4-FFF2-40B4-BE49-F238E27FC236}">
              <a16:creationId xmlns:a16="http://schemas.microsoft.com/office/drawing/2014/main" id="{00000000-0008-0000-0300-000089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86" name="Text Box 9">
          <a:extLst>
            <a:ext uri="{FF2B5EF4-FFF2-40B4-BE49-F238E27FC236}">
              <a16:creationId xmlns:a16="http://schemas.microsoft.com/office/drawing/2014/main" id="{00000000-0008-0000-0300-00008A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87" name="Text Box 11">
          <a:extLst>
            <a:ext uri="{FF2B5EF4-FFF2-40B4-BE49-F238E27FC236}">
              <a16:creationId xmlns:a16="http://schemas.microsoft.com/office/drawing/2014/main" id="{00000000-0008-0000-0300-00008B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88" name="Text Box 8">
          <a:extLst>
            <a:ext uri="{FF2B5EF4-FFF2-40B4-BE49-F238E27FC236}">
              <a16:creationId xmlns:a16="http://schemas.microsoft.com/office/drawing/2014/main" id="{00000000-0008-0000-0300-00008C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89" name="Text Box 9">
          <a:extLst>
            <a:ext uri="{FF2B5EF4-FFF2-40B4-BE49-F238E27FC236}">
              <a16:creationId xmlns:a16="http://schemas.microsoft.com/office/drawing/2014/main" id="{00000000-0008-0000-0300-00008D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90" name="Text Box 11">
          <a:extLst>
            <a:ext uri="{FF2B5EF4-FFF2-40B4-BE49-F238E27FC236}">
              <a16:creationId xmlns:a16="http://schemas.microsoft.com/office/drawing/2014/main" id="{00000000-0008-0000-0300-00008E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91" name="Text Box 8">
          <a:extLst>
            <a:ext uri="{FF2B5EF4-FFF2-40B4-BE49-F238E27FC236}">
              <a16:creationId xmlns:a16="http://schemas.microsoft.com/office/drawing/2014/main" id="{00000000-0008-0000-0300-00008F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92" name="Text Box 9">
          <a:extLst>
            <a:ext uri="{FF2B5EF4-FFF2-40B4-BE49-F238E27FC236}">
              <a16:creationId xmlns:a16="http://schemas.microsoft.com/office/drawing/2014/main" id="{00000000-0008-0000-0300-000090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93" name="Text Box 11">
          <a:extLst>
            <a:ext uri="{FF2B5EF4-FFF2-40B4-BE49-F238E27FC236}">
              <a16:creationId xmlns:a16="http://schemas.microsoft.com/office/drawing/2014/main" id="{00000000-0008-0000-0300-000091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94" name="Text Box 8">
          <a:extLst>
            <a:ext uri="{FF2B5EF4-FFF2-40B4-BE49-F238E27FC236}">
              <a16:creationId xmlns:a16="http://schemas.microsoft.com/office/drawing/2014/main" id="{00000000-0008-0000-0300-000092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95" name="Text Box 9">
          <a:extLst>
            <a:ext uri="{FF2B5EF4-FFF2-40B4-BE49-F238E27FC236}">
              <a16:creationId xmlns:a16="http://schemas.microsoft.com/office/drawing/2014/main" id="{00000000-0008-0000-0300-000093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96" name="Text Box 11">
          <a:extLst>
            <a:ext uri="{FF2B5EF4-FFF2-40B4-BE49-F238E27FC236}">
              <a16:creationId xmlns:a16="http://schemas.microsoft.com/office/drawing/2014/main" id="{00000000-0008-0000-0300-000094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97" name="Text Box 8">
          <a:extLst>
            <a:ext uri="{FF2B5EF4-FFF2-40B4-BE49-F238E27FC236}">
              <a16:creationId xmlns:a16="http://schemas.microsoft.com/office/drawing/2014/main" id="{00000000-0008-0000-0300-000095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98" name="Text Box 9">
          <a:extLst>
            <a:ext uri="{FF2B5EF4-FFF2-40B4-BE49-F238E27FC236}">
              <a16:creationId xmlns:a16="http://schemas.microsoft.com/office/drawing/2014/main" id="{00000000-0008-0000-0300-000096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199" name="Text Box 11">
          <a:extLst>
            <a:ext uri="{FF2B5EF4-FFF2-40B4-BE49-F238E27FC236}">
              <a16:creationId xmlns:a16="http://schemas.microsoft.com/office/drawing/2014/main" id="{00000000-0008-0000-0300-000097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00" name="Text Box 8">
          <a:extLst>
            <a:ext uri="{FF2B5EF4-FFF2-40B4-BE49-F238E27FC236}">
              <a16:creationId xmlns:a16="http://schemas.microsoft.com/office/drawing/2014/main" id="{00000000-0008-0000-0300-000098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01" name="Text Box 9">
          <a:extLst>
            <a:ext uri="{FF2B5EF4-FFF2-40B4-BE49-F238E27FC236}">
              <a16:creationId xmlns:a16="http://schemas.microsoft.com/office/drawing/2014/main" id="{00000000-0008-0000-0300-000099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02" name="Text Box 11">
          <a:extLst>
            <a:ext uri="{FF2B5EF4-FFF2-40B4-BE49-F238E27FC236}">
              <a16:creationId xmlns:a16="http://schemas.microsoft.com/office/drawing/2014/main" id="{00000000-0008-0000-0300-00009A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03" name="Text Box 8">
          <a:extLst>
            <a:ext uri="{FF2B5EF4-FFF2-40B4-BE49-F238E27FC236}">
              <a16:creationId xmlns:a16="http://schemas.microsoft.com/office/drawing/2014/main" id="{00000000-0008-0000-0300-00009B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04" name="Text Box 9">
          <a:extLst>
            <a:ext uri="{FF2B5EF4-FFF2-40B4-BE49-F238E27FC236}">
              <a16:creationId xmlns:a16="http://schemas.microsoft.com/office/drawing/2014/main" id="{00000000-0008-0000-0300-00009C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05" name="Text Box 11">
          <a:extLst>
            <a:ext uri="{FF2B5EF4-FFF2-40B4-BE49-F238E27FC236}">
              <a16:creationId xmlns:a16="http://schemas.microsoft.com/office/drawing/2014/main" id="{00000000-0008-0000-0300-00009D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06" name="Text Box 8">
          <a:extLst>
            <a:ext uri="{FF2B5EF4-FFF2-40B4-BE49-F238E27FC236}">
              <a16:creationId xmlns:a16="http://schemas.microsoft.com/office/drawing/2014/main" id="{00000000-0008-0000-0300-00009E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07" name="Text Box 9">
          <a:extLst>
            <a:ext uri="{FF2B5EF4-FFF2-40B4-BE49-F238E27FC236}">
              <a16:creationId xmlns:a16="http://schemas.microsoft.com/office/drawing/2014/main" id="{00000000-0008-0000-0300-00009F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08" name="Text Box 11">
          <a:extLst>
            <a:ext uri="{FF2B5EF4-FFF2-40B4-BE49-F238E27FC236}">
              <a16:creationId xmlns:a16="http://schemas.microsoft.com/office/drawing/2014/main" id="{00000000-0008-0000-0300-0000A0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09" name="Text Box 8">
          <a:extLst>
            <a:ext uri="{FF2B5EF4-FFF2-40B4-BE49-F238E27FC236}">
              <a16:creationId xmlns:a16="http://schemas.microsoft.com/office/drawing/2014/main" id="{00000000-0008-0000-0300-0000A1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10" name="Text Box 9">
          <a:extLst>
            <a:ext uri="{FF2B5EF4-FFF2-40B4-BE49-F238E27FC236}">
              <a16:creationId xmlns:a16="http://schemas.microsoft.com/office/drawing/2014/main" id="{00000000-0008-0000-0300-0000A2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11" name="Text Box 11">
          <a:extLst>
            <a:ext uri="{FF2B5EF4-FFF2-40B4-BE49-F238E27FC236}">
              <a16:creationId xmlns:a16="http://schemas.microsoft.com/office/drawing/2014/main" id="{00000000-0008-0000-0300-0000A3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12" name="Text Box 8">
          <a:extLst>
            <a:ext uri="{FF2B5EF4-FFF2-40B4-BE49-F238E27FC236}">
              <a16:creationId xmlns:a16="http://schemas.microsoft.com/office/drawing/2014/main" id="{00000000-0008-0000-0300-0000A4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13" name="Text Box 9">
          <a:extLst>
            <a:ext uri="{FF2B5EF4-FFF2-40B4-BE49-F238E27FC236}">
              <a16:creationId xmlns:a16="http://schemas.microsoft.com/office/drawing/2014/main" id="{00000000-0008-0000-0300-0000A5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14" name="Text Box 11">
          <a:extLst>
            <a:ext uri="{FF2B5EF4-FFF2-40B4-BE49-F238E27FC236}">
              <a16:creationId xmlns:a16="http://schemas.microsoft.com/office/drawing/2014/main" id="{00000000-0008-0000-0300-0000A6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15" name="Text Box 8">
          <a:extLst>
            <a:ext uri="{FF2B5EF4-FFF2-40B4-BE49-F238E27FC236}">
              <a16:creationId xmlns:a16="http://schemas.microsoft.com/office/drawing/2014/main" id="{00000000-0008-0000-0300-0000A7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16" name="Text Box 9">
          <a:extLst>
            <a:ext uri="{FF2B5EF4-FFF2-40B4-BE49-F238E27FC236}">
              <a16:creationId xmlns:a16="http://schemas.microsoft.com/office/drawing/2014/main" id="{00000000-0008-0000-0300-0000A8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17" name="Text Box 11">
          <a:extLst>
            <a:ext uri="{FF2B5EF4-FFF2-40B4-BE49-F238E27FC236}">
              <a16:creationId xmlns:a16="http://schemas.microsoft.com/office/drawing/2014/main" id="{00000000-0008-0000-0300-0000A9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18" name="Text Box 8">
          <a:extLst>
            <a:ext uri="{FF2B5EF4-FFF2-40B4-BE49-F238E27FC236}">
              <a16:creationId xmlns:a16="http://schemas.microsoft.com/office/drawing/2014/main" id="{00000000-0008-0000-0300-0000AA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19" name="Text Box 9">
          <a:extLst>
            <a:ext uri="{FF2B5EF4-FFF2-40B4-BE49-F238E27FC236}">
              <a16:creationId xmlns:a16="http://schemas.microsoft.com/office/drawing/2014/main" id="{00000000-0008-0000-0300-0000AB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20" name="Text Box 11">
          <a:extLst>
            <a:ext uri="{FF2B5EF4-FFF2-40B4-BE49-F238E27FC236}">
              <a16:creationId xmlns:a16="http://schemas.microsoft.com/office/drawing/2014/main" id="{00000000-0008-0000-0300-0000AC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49</xdr:row>
      <xdr:rowOff>0</xdr:rowOff>
    </xdr:from>
    <xdr:to>
      <xdr:col>1</xdr:col>
      <xdr:colOff>133350</xdr:colOff>
      <xdr:row>49</xdr:row>
      <xdr:rowOff>28575</xdr:rowOff>
    </xdr:to>
    <xdr:sp macro="" textlink="">
      <xdr:nvSpPr>
        <xdr:cNvPr id="2221" name="Text Box 8">
          <a:extLst>
            <a:ext uri="{FF2B5EF4-FFF2-40B4-BE49-F238E27FC236}">
              <a16:creationId xmlns:a16="http://schemas.microsoft.com/office/drawing/2014/main" id="{00000000-0008-0000-0300-0000AD080000}"/>
            </a:ext>
          </a:extLst>
        </xdr:cNvPr>
        <xdr:cNvSpPr txBox="1">
          <a:spLocks noChangeArrowheads="1"/>
        </xdr:cNvSpPr>
      </xdr:nvSpPr>
      <xdr:spPr bwMode="auto">
        <a:xfrm>
          <a:off x="49530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222" name="Text Box 11">
          <a:extLst>
            <a:ext uri="{FF2B5EF4-FFF2-40B4-BE49-F238E27FC236}">
              <a16:creationId xmlns:a16="http://schemas.microsoft.com/office/drawing/2014/main" id="{00000000-0008-0000-0300-0000AE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23" name="Text Box 8">
          <a:extLst>
            <a:ext uri="{FF2B5EF4-FFF2-40B4-BE49-F238E27FC236}">
              <a16:creationId xmlns:a16="http://schemas.microsoft.com/office/drawing/2014/main" id="{00000000-0008-0000-0300-0000AF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24" name="Text Box 9">
          <a:extLst>
            <a:ext uri="{FF2B5EF4-FFF2-40B4-BE49-F238E27FC236}">
              <a16:creationId xmlns:a16="http://schemas.microsoft.com/office/drawing/2014/main" id="{00000000-0008-0000-0300-0000B0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25" name="Text Box 11">
          <a:extLst>
            <a:ext uri="{FF2B5EF4-FFF2-40B4-BE49-F238E27FC236}">
              <a16:creationId xmlns:a16="http://schemas.microsoft.com/office/drawing/2014/main" id="{00000000-0008-0000-0300-0000B1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226" name="Text Box 8">
          <a:extLst>
            <a:ext uri="{FF2B5EF4-FFF2-40B4-BE49-F238E27FC236}">
              <a16:creationId xmlns:a16="http://schemas.microsoft.com/office/drawing/2014/main" id="{00000000-0008-0000-0300-0000B208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227" name="Text Box 9">
          <a:extLst>
            <a:ext uri="{FF2B5EF4-FFF2-40B4-BE49-F238E27FC236}">
              <a16:creationId xmlns:a16="http://schemas.microsoft.com/office/drawing/2014/main" id="{00000000-0008-0000-0300-0000B308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228" name="Text Box 11">
          <a:extLst>
            <a:ext uri="{FF2B5EF4-FFF2-40B4-BE49-F238E27FC236}">
              <a16:creationId xmlns:a16="http://schemas.microsoft.com/office/drawing/2014/main" id="{00000000-0008-0000-0300-0000B408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29" name="Text Box 8">
          <a:extLst>
            <a:ext uri="{FF2B5EF4-FFF2-40B4-BE49-F238E27FC236}">
              <a16:creationId xmlns:a16="http://schemas.microsoft.com/office/drawing/2014/main" id="{00000000-0008-0000-0300-0000B5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30" name="Text Box 9">
          <a:extLst>
            <a:ext uri="{FF2B5EF4-FFF2-40B4-BE49-F238E27FC236}">
              <a16:creationId xmlns:a16="http://schemas.microsoft.com/office/drawing/2014/main" id="{00000000-0008-0000-0300-0000B6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31" name="Text Box 11">
          <a:extLst>
            <a:ext uri="{FF2B5EF4-FFF2-40B4-BE49-F238E27FC236}">
              <a16:creationId xmlns:a16="http://schemas.microsoft.com/office/drawing/2014/main" id="{00000000-0008-0000-0300-0000B7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232" name="Text Box 8">
          <a:extLst>
            <a:ext uri="{FF2B5EF4-FFF2-40B4-BE49-F238E27FC236}">
              <a16:creationId xmlns:a16="http://schemas.microsoft.com/office/drawing/2014/main" id="{00000000-0008-0000-0300-0000B808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233" name="Text Box 9">
          <a:extLst>
            <a:ext uri="{FF2B5EF4-FFF2-40B4-BE49-F238E27FC236}">
              <a16:creationId xmlns:a16="http://schemas.microsoft.com/office/drawing/2014/main" id="{00000000-0008-0000-0300-0000B908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234" name="Text Box 11">
          <a:extLst>
            <a:ext uri="{FF2B5EF4-FFF2-40B4-BE49-F238E27FC236}">
              <a16:creationId xmlns:a16="http://schemas.microsoft.com/office/drawing/2014/main" id="{00000000-0008-0000-0300-0000BA08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35" name="Text Box 8">
          <a:extLst>
            <a:ext uri="{FF2B5EF4-FFF2-40B4-BE49-F238E27FC236}">
              <a16:creationId xmlns:a16="http://schemas.microsoft.com/office/drawing/2014/main" id="{00000000-0008-0000-0300-0000BB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36" name="Text Box 9">
          <a:extLst>
            <a:ext uri="{FF2B5EF4-FFF2-40B4-BE49-F238E27FC236}">
              <a16:creationId xmlns:a16="http://schemas.microsoft.com/office/drawing/2014/main" id="{00000000-0008-0000-0300-0000BC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37" name="Text Box 11">
          <a:extLst>
            <a:ext uri="{FF2B5EF4-FFF2-40B4-BE49-F238E27FC236}">
              <a16:creationId xmlns:a16="http://schemas.microsoft.com/office/drawing/2014/main" id="{00000000-0008-0000-0300-0000BD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49</xdr:row>
      <xdr:rowOff>0</xdr:rowOff>
    </xdr:from>
    <xdr:to>
      <xdr:col>1</xdr:col>
      <xdr:colOff>133350</xdr:colOff>
      <xdr:row>49</xdr:row>
      <xdr:rowOff>28575</xdr:rowOff>
    </xdr:to>
    <xdr:sp macro="" textlink="">
      <xdr:nvSpPr>
        <xdr:cNvPr id="2238" name="Text Box 8">
          <a:extLst>
            <a:ext uri="{FF2B5EF4-FFF2-40B4-BE49-F238E27FC236}">
              <a16:creationId xmlns:a16="http://schemas.microsoft.com/office/drawing/2014/main" id="{00000000-0008-0000-0300-0000BE080000}"/>
            </a:ext>
          </a:extLst>
        </xdr:cNvPr>
        <xdr:cNvSpPr txBox="1">
          <a:spLocks noChangeArrowheads="1"/>
        </xdr:cNvSpPr>
      </xdr:nvSpPr>
      <xdr:spPr bwMode="auto">
        <a:xfrm>
          <a:off x="49530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239" name="Text Box 11">
          <a:extLst>
            <a:ext uri="{FF2B5EF4-FFF2-40B4-BE49-F238E27FC236}">
              <a16:creationId xmlns:a16="http://schemas.microsoft.com/office/drawing/2014/main" id="{00000000-0008-0000-0300-0000BF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240" name="Text Box 11">
          <a:extLst>
            <a:ext uri="{FF2B5EF4-FFF2-40B4-BE49-F238E27FC236}">
              <a16:creationId xmlns:a16="http://schemas.microsoft.com/office/drawing/2014/main" id="{00000000-0008-0000-0300-0000C0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241" name="Text Box 11">
          <a:extLst>
            <a:ext uri="{FF2B5EF4-FFF2-40B4-BE49-F238E27FC236}">
              <a16:creationId xmlns:a16="http://schemas.microsoft.com/office/drawing/2014/main" id="{00000000-0008-0000-0300-0000C1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242" name="Text Box 11">
          <a:extLst>
            <a:ext uri="{FF2B5EF4-FFF2-40B4-BE49-F238E27FC236}">
              <a16:creationId xmlns:a16="http://schemas.microsoft.com/office/drawing/2014/main" id="{00000000-0008-0000-0300-0000C2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243" name="Text Box 11">
          <a:extLst>
            <a:ext uri="{FF2B5EF4-FFF2-40B4-BE49-F238E27FC236}">
              <a16:creationId xmlns:a16="http://schemas.microsoft.com/office/drawing/2014/main" id="{00000000-0008-0000-0300-0000C3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244" name="Text Box 11">
          <a:extLst>
            <a:ext uri="{FF2B5EF4-FFF2-40B4-BE49-F238E27FC236}">
              <a16:creationId xmlns:a16="http://schemas.microsoft.com/office/drawing/2014/main" id="{00000000-0008-0000-0300-0000C4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245" name="Text Box 11">
          <a:extLst>
            <a:ext uri="{FF2B5EF4-FFF2-40B4-BE49-F238E27FC236}">
              <a16:creationId xmlns:a16="http://schemas.microsoft.com/office/drawing/2014/main" id="{00000000-0008-0000-0300-0000C5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246" name="Text Box 11">
          <a:extLst>
            <a:ext uri="{FF2B5EF4-FFF2-40B4-BE49-F238E27FC236}">
              <a16:creationId xmlns:a16="http://schemas.microsoft.com/office/drawing/2014/main" id="{00000000-0008-0000-0300-0000C6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247" name="Text Box 11">
          <a:extLst>
            <a:ext uri="{FF2B5EF4-FFF2-40B4-BE49-F238E27FC236}">
              <a16:creationId xmlns:a16="http://schemas.microsoft.com/office/drawing/2014/main" id="{00000000-0008-0000-0300-0000C7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49</xdr:row>
      <xdr:rowOff>0</xdr:rowOff>
    </xdr:from>
    <xdr:to>
      <xdr:col>1</xdr:col>
      <xdr:colOff>133350</xdr:colOff>
      <xdr:row>49</xdr:row>
      <xdr:rowOff>28575</xdr:rowOff>
    </xdr:to>
    <xdr:sp macro="" textlink="">
      <xdr:nvSpPr>
        <xdr:cNvPr id="2248" name="Text Box 8">
          <a:extLst>
            <a:ext uri="{FF2B5EF4-FFF2-40B4-BE49-F238E27FC236}">
              <a16:creationId xmlns:a16="http://schemas.microsoft.com/office/drawing/2014/main" id="{00000000-0008-0000-0300-0000C8080000}"/>
            </a:ext>
          </a:extLst>
        </xdr:cNvPr>
        <xdr:cNvSpPr txBox="1">
          <a:spLocks noChangeArrowheads="1"/>
        </xdr:cNvSpPr>
      </xdr:nvSpPr>
      <xdr:spPr bwMode="auto">
        <a:xfrm>
          <a:off x="49530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249" name="Text Box 11">
          <a:extLst>
            <a:ext uri="{FF2B5EF4-FFF2-40B4-BE49-F238E27FC236}">
              <a16:creationId xmlns:a16="http://schemas.microsoft.com/office/drawing/2014/main" id="{00000000-0008-0000-0300-0000C9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50" name="Text Box 8">
          <a:extLst>
            <a:ext uri="{FF2B5EF4-FFF2-40B4-BE49-F238E27FC236}">
              <a16:creationId xmlns:a16="http://schemas.microsoft.com/office/drawing/2014/main" id="{00000000-0008-0000-0300-0000CA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51" name="Text Box 9">
          <a:extLst>
            <a:ext uri="{FF2B5EF4-FFF2-40B4-BE49-F238E27FC236}">
              <a16:creationId xmlns:a16="http://schemas.microsoft.com/office/drawing/2014/main" id="{00000000-0008-0000-0300-0000CB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52" name="Text Box 11">
          <a:extLst>
            <a:ext uri="{FF2B5EF4-FFF2-40B4-BE49-F238E27FC236}">
              <a16:creationId xmlns:a16="http://schemas.microsoft.com/office/drawing/2014/main" id="{00000000-0008-0000-0300-0000CC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53" name="Text Box 8">
          <a:extLst>
            <a:ext uri="{FF2B5EF4-FFF2-40B4-BE49-F238E27FC236}">
              <a16:creationId xmlns:a16="http://schemas.microsoft.com/office/drawing/2014/main" id="{00000000-0008-0000-0300-0000CD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54" name="Text Box 9">
          <a:extLst>
            <a:ext uri="{FF2B5EF4-FFF2-40B4-BE49-F238E27FC236}">
              <a16:creationId xmlns:a16="http://schemas.microsoft.com/office/drawing/2014/main" id="{00000000-0008-0000-0300-0000CE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55" name="Text Box 11">
          <a:extLst>
            <a:ext uri="{FF2B5EF4-FFF2-40B4-BE49-F238E27FC236}">
              <a16:creationId xmlns:a16="http://schemas.microsoft.com/office/drawing/2014/main" id="{00000000-0008-0000-0300-0000CF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56" name="Text Box 11">
          <a:extLst>
            <a:ext uri="{FF2B5EF4-FFF2-40B4-BE49-F238E27FC236}">
              <a16:creationId xmlns:a16="http://schemas.microsoft.com/office/drawing/2014/main" id="{00000000-0008-0000-0300-0000D0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57" name="Text Box 9">
          <a:extLst>
            <a:ext uri="{FF2B5EF4-FFF2-40B4-BE49-F238E27FC236}">
              <a16:creationId xmlns:a16="http://schemas.microsoft.com/office/drawing/2014/main" id="{00000000-0008-0000-0300-0000D1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58" name="Text Box 11">
          <a:extLst>
            <a:ext uri="{FF2B5EF4-FFF2-40B4-BE49-F238E27FC236}">
              <a16:creationId xmlns:a16="http://schemas.microsoft.com/office/drawing/2014/main" id="{00000000-0008-0000-0300-0000D2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59" name="Text Box 8">
          <a:extLst>
            <a:ext uri="{FF2B5EF4-FFF2-40B4-BE49-F238E27FC236}">
              <a16:creationId xmlns:a16="http://schemas.microsoft.com/office/drawing/2014/main" id="{00000000-0008-0000-0300-0000D3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60" name="Text Box 9">
          <a:extLst>
            <a:ext uri="{FF2B5EF4-FFF2-40B4-BE49-F238E27FC236}">
              <a16:creationId xmlns:a16="http://schemas.microsoft.com/office/drawing/2014/main" id="{00000000-0008-0000-0300-0000D4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61" name="Text Box 11">
          <a:extLst>
            <a:ext uri="{FF2B5EF4-FFF2-40B4-BE49-F238E27FC236}">
              <a16:creationId xmlns:a16="http://schemas.microsoft.com/office/drawing/2014/main" id="{00000000-0008-0000-0300-0000D5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62" name="Text Box 8">
          <a:extLst>
            <a:ext uri="{FF2B5EF4-FFF2-40B4-BE49-F238E27FC236}">
              <a16:creationId xmlns:a16="http://schemas.microsoft.com/office/drawing/2014/main" id="{00000000-0008-0000-0300-0000D6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63" name="Text Box 9">
          <a:extLst>
            <a:ext uri="{FF2B5EF4-FFF2-40B4-BE49-F238E27FC236}">
              <a16:creationId xmlns:a16="http://schemas.microsoft.com/office/drawing/2014/main" id="{00000000-0008-0000-0300-0000D7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64" name="Text Box 11">
          <a:extLst>
            <a:ext uri="{FF2B5EF4-FFF2-40B4-BE49-F238E27FC236}">
              <a16:creationId xmlns:a16="http://schemas.microsoft.com/office/drawing/2014/main" id="{00000000-0008-0000-0300-0000D8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65" name="Text Box 8">
          <a:extLst>
            <a:ext uri="{FF2B5EF4-FFF2-40B4-BE49-F238E27FC236}">
              <a16:creationId xmlns:a16="http://schemas.microsoft.com/office/drawing/2014/main" id="{00000000-0008-0000-0300-0000D9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66" name="Text Box 9">
          <a:extLst>
            <a:ext uri="{FF2B5EF4-FFF2-40B4-BE49-F238E27FC236}">
              <a16:creationId xmlns:a16="http://schemas.microsoft.com/office/drawing/2014/main" id="{00000000-0008-0000-0300-0000DA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67" name="Text Box 11">
          <a:extLst>
            <a:ext uri="{FF2B5EF4-FFF2-40B4-BE49-F238E27FC236}">
              <a16:creationId xmlns:a16="http://schemas.microsoft.com/office/drawing/2014/main" id="{00000000-0008-0000-0300-0000DB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68" name="Text Box 8">
          <a:extLst>
            <a:ext uri="{FF2B5EF4-FFF2-40B4-BE49-F238E27FC236}">
              <a16:creationId xmlns:a16="http://schemas.microsoft.com/office/drawing/2014/main" id="{00000000-0008-0000-0300-0000DC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69" name="Text Box 9">
          <a:extLst>
            <a:ext uri="{FF2B5EF4-FFF2-40B4-BE49-F238E27FC236}">
              <a16:creationId xmlns:a16="http://schemas.microsoft.com/office/drawing/2014/main" id="{00000000-0008-0000-0300-0000DD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70" name="Text Box 11">
          <a:extLst>
            <a:ext uri="{FF2B5EF4-FFF2-40B4-BE49-F238E27FC236}">
              <a16:creationId xmlns:a16="http://schemas.microsoft.com/office/drawing/2014/main" id="{00000000-0008-0000-0300-0000DE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71" name="Text Box 8">
          <a:extLst>
            <a:ext uri="{FF2B5EF4-FFF2-40B4-BE49-F238E27FC236}">
              <a16:creationId xmlns:a16="http://schemas.microsoft.com/office/drawing/2014/main" id="{00000000-0008-0000-0300-0000DF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72" name="Text Box 9">
          <a:extLst>
            <a:ext uri="{FF2B5EF4-FFF2-40B4-BE49-F238E27FC236}">
              <a16:creationId xmlns:a16="http://schemas.microsoft.com/office/drawing/2014/main" id="{00000000-0008-0000-0300-0000E0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73" name="Text Box 11">
          <a:extLst>
            <a:ext uri="{FF2B5EF4-FFF2-40B4-BE49-F238E27FC236}">
              <a16:creationId xmlns:a16="http://schemas.microsoft.com/office/drawing/2014/main" id="{00000000-0008-0000-0300-0000E1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74" name="Text Box 8">
          <a:extLst>
            <a:ext uri="{FF2B5EF4-FFF2-40B4-BE49-F238E27FC236}">
              <a16:creationId xmlns:a16="http://schemas.microsoft.com/office/drawing/2014/main" id="{00000000-0008-0000-0300-0000E2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75" name="Text Box 9">
          <a:extLst>
            <a:ext uri="{FF2B5EF4-FFF2-40B4-BE49-F238E27FC236}">
              <a16:creationId xmlns:a16="http://schemas.microsoft.com/office/drawing/2014/main" id="{00000000-0008-0000-0300-0000E3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76" name="Text Box 11">
          <a:extLst>
            <a:ext uri="{FF2B5EF4-FFF2-40B4-BE49-F238E27FC236}">
              <a16:creationId xmlns:a16="http://schemas.microsoft.com/office/drawing/2014/main" id="{00000000-0008-0000-0300-0000E4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77" name="Text Box 8">
          <a:extLst>
            <a:ext uri="{FF2B5EF4-FFF2-40B4-BE49-F238E27FC236}">
              <a16:creationId xmlns:a16="http://schemas.microsoft.com/office/drawing/2014/main" id="{00000000-0008-0000-0300-0000E5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78" name="Text Box 9">
          <a:extLst>
            <a:ext uri="{FF2B5EF4-FFF2-40B4-BE49-F238E27FC236}">
              <a16:creationId xmlns:a16="http://schemas.microsoft.com/office/drawing/2014/main" id="{00000000-0008-0000-0300-0000E6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79" name="Text Box 11">
          <a:extLst>
            <a:ext uri="{FF2B5EF4-FFF2-40B4-BE49-F238E27FC236}">
              <a16:creationId xmlns:a16="http://schemas.microsoft.com/office/drawing/2014/main" id="{00000000-0008-0000-0300-0000E7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80" name="Text Box 8">
          <a:extLst>
            <a:ext uri="{FF2B5EF4-FFF2-40B4-BE49-F238E27FC236}">
              <a16:creationId xmlns:a16="http://schemas.microsoft.com/office/drawing/2014/main" id="{00000000-0008-0000-0300-0000E8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81" name="Text Box 9">
          <a:extLst>
            <a:ext uri="{FF2B5EF4-FFF2-40B4-BE49-F238E27FC236}">
              <a16:creationId xmlns:a16="http://schemas.microsoft.com/office/drawing/2014/main" id="{00000000-0008-0000-0300-0000E9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82" name="Text Box 11">
          <a:extLst>
            <a:ext uri="{FF2B5EF4-FFF2-40B4-BE49-F238E27FC236}">
              <a16:creationId xmlns:a16="http://schemas.microsoft.com/office/drawing/2014/main" id="{00000000-0008-0000-0300-0000EA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83" name="Text Box 8">
          <a:extLst>
            <a:ext uri="{FF2B5EF4-FFF2-40B4-BE49-F238E27FC236}">
              <a16:creationId xmlns:a16="http://schemas.microsoft.com/office/drawing/2014/main" id="{00000000-0008-0000-0300-0000EB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84" name="Text Box 9">
          <a:extLst>
            <a:ext uri="{FF2B5EF4-FFF2-40B4-BE49-F238E27FC236}">
              <a16:creationId xmlns:a16="http://schemas.microsoft.com/office/drawing/2014/main" id="{00000000-0008-0000-0300-0000EC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85" name="Text Box 11">
          <a:extLst>
            <a:ext uri="{FF2B5EF4-FFF2-40B4-BE49-F238E27FC236}">
              <a16:creationId xmlns:a16="http://schemas.microsoft.com/office/drawing/2014/main" id="{00000000-0008-0000-0300-0000ED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86" name="Text Box 8">
          <a:extLst>
            <a:ext uri="{FF2B5EF4-FFF2-40B4-BE49-F238E27FC236}">
              <a16:creationId xmlns:a16="http://schemas.microsoft.com/office/drawing/2014/main" id="{00000000-0008-0000-0300-0000EE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87" name="Text Box 9">
          <a:extLst>
            <a:ext uri="{FF2B5EF4-FFF2-40B4-BE49-F238E27FC236}">
              <a16:creationId xmlns:a16="http://schemas.microsoft.com/office/drawing/2014/main" id="{00000000-0008-0000-0300-0000EF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88" name="Text Box 11">
          <a:extLst>
            <a:ext uri="{FF2B5EF4-FFF2-40B4-BE49-F238E27FC236}">
              <a16:creationId xmlns:a16="http://schemas.microsoft.com/office/drawing/2014/main" id="{00000000-0008-0000-0300-0000F0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89" name="Text Box 8">
          <a:extLst>
            <a:ext uri="{FF2B5EF4-FFF2-40B4-BE49-F238E27FC236}">
              <a16:creationId xmlns:a16="http://schemas.microsoft.com/office/drawing/2014/main" id="{00000000-0008-0000-0300-0000F1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90" name="Text Box 9">
          <a:extLst>
            <a:ext uri="{FF2B5EF4-FFF2-40B4-BE49-F238E27FC236}">
              <a16:creationId xmlns:a16="http://schemas.microsoft.com/office/drawing/2014/main" id="{00000000-0008-0000-0300-0000F2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91" name="Text Box 11">
          <a:extLst>
            <a:ext uri="{FF2B5EF4-FFF2-40B4-BE49-F238E27FC236}">
              <a16:creationId xmlns:a16="http://schemas.microsoft.com/office/drawing/2014/main" id="{00000000-0008-0000-0300-0000F3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49</xdr:row>
      <xdr:rowOff>0</xdr:rowOff>
    </xdr:from>
    <xdr:to>
      <xdr:col>1</xdr:col>
      <xdr:colOff>133350</xdr:colOff>
      <xdr:row>49</xdr:row>
      <xdr:rowOff>28575</xdr:rowOff>
    </xdr:to>
    <xdr:sp macro="" textlink="">
      <xdr:nvSpPr>
        <xdr:cNvPr id="2292" name="Text Box 8">
          <a:extLst>
            <a:ext uri="{FF2B5EF4-FFF2-40B4-BE49-F238E27FC236}">
              <a16:creationId xmlns:a16="http://schemas.microsoft.com/office/drawing/2014/main" id="{00000000-0008-0000-0300-0000F4080000}"/>
            </a:ext>
          </a:extLst>
        </xdr:cNvPr>
        <xdr:cNvSpPr txBox="1">
          <a:spLocks noChangeArrowheads="1"/>
        </xdr:cNvSpPr>
      </xdr:nvSpPr>
      <xdr:spPr bwMode="auto">
        <a:xfrm>
          <a:off x="49530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293" name="Text Box 11">
          <a:extLst>
            <a:ext uri="{FF2B5EF4-FFF2-40B4-BE49-F238E27FC236}">
              <a16:creationId xmlns:a16="http://schemas.microsoft.com/office/drawing/2014/main" id="{00000000-0008-0000-0300-0000F508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94" name="Text Box 8">
          <a:extLst>
            <a:ext uri="{FF2B5EF4-FFF2-40B4-BE49-F238E27FC236}">
              <a16:creationId xmlns:a16="http://schemas.microsoft.com/office/drawing/2014/main" id="{00000000-0008-0000-0300-0000F6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95" name="Text Box 9">
          <a:extLst>
            <a:ext uri="{FF2B5EF4-FFF2-40B4-BE49-F238E27FC236}">
              <a16:creationId xmlns:a16="http://schemas.microsoft.com/office/drawing/2014/main" id="{00000000-0008-0000-0300-0000F7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296" name="Text Box 11">
          <a:extLst>
            <a:ext uri="{FF2B5EF4-FFF2-40B4-BE49-F238E27FC236}">
              <a16:creationId xmlns:a16="http://schemas.microsoft.com/office/drawing/2014/main" id="{00000000-0008-0000-0300-0000F8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49</xdr:row>
      <xdr:rowOff>0</xdr:rowOff>
    </xdr:from>
    <xdr:to>
      <xdr:col>1</xdr:col>
      <xdr:colOff>152400</xdr:colOff>
      <xdr:row>49</xdr:row>
      <xdr:rowOff>28575</xdr:rowOff>
    </xdr:to>
    <xdr:sp macro="" textlink="">
      <xdr:nvSpPr>
        <xdr:cNvPr id="2297" name="Text Box 11">
          <a:extLst>
            <a:ext uri="{FF2B5EF4-FFF2-40B4-BE49-F238E27FC236}">
              <a16:creationId xmlns:a16="http://schemas.microsoft.com/office/drawing/2014/main" id="{00000000-0008-0000-0300-0000F9080000}"/>
            </a:ext>
          </a:extLst>
        </xdr:cNvPr>
        <xdr:cNvSpPr txBox="1">
          <a:spLocks noChangeArrowheads="1"/>
        </xdr:cNvSpPr>
      </xdr:nvSpPr>
      <xdr:spPr bwMode="auto">
        <a:xfrm>
          <a:off x="5143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298" name="Text Box 8">
          <a:extLst>
            <a:ext uri="{FF2B5EF4-FFF2-40B4-BE49-F238E27FC236}">
              <a16:creationId xmlns:a16="http://schemas.microsoft.com/office/drawing/2014/main" id="{00000000-0008-0000-0300-0000FA08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299" name="Text Box 9">
          <a:extLst>
            <a:ext uri="{FF2B5EF4-FFF2-40B4-BE49-F238E27FC236}">
              <a16:creationId xmlns:a16="http://schemas.microsoft.com/office/drawing/2014/main" id="{00000000-0008-0000-0300-0000FB08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300" name="Text Box 11">
          <a:extLst>
            <a:ext uri="{FF2B5EF4-FFF2-40B4-BE49-F238E27FC236}">
              <a16:creationId xmlns:a16="http://schemas.microsoft.com/office/drawing/2014/main" id="{00000000-0008-0000-0300-0000FC08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01" name="Text Box 8">
          <a:extLst>
            <a:ext uri="{FF2B5EF4-FFF2-40B4-BE49-F238E27FC236}">
              <a16:creationId xmlns:a16="http://schemas.microsoft.com/office/drawing/2014/main" id="{00000000-0008-0000-0300-0000FD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02" name="Text Box 9">
          <a:extLst>
            <a:ext uri="{FF2B5EF4-FFF2-40B4-BE49-F238E27FC236}">
              <a16:creationId xmlns:a16="http://schemas.microsoft.com/office/drawing/2014/main" id="{00000000-0008-0000-0300-0000FE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03" name="Text Box 11">
          <a:extLst>
            <a:ext uri="{FF2B5EF4-FFF2-40B4-BE49-F238E27FC236}">
              <a16:creationId xmlns:a16="http://schemas.microsoft.com/office/drawing/2014/main" id="{00000000-0008-0000-0300-0000FF08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304" name="Text Box 8">
          <a:extLst>
            <a:ext uri="{FF2B5EF4-FFF2-40B4-BE49-F238E27FC236}">
              <a16:creationId xmlns:a16="http://schemas.microsoft.com/office/drawing/2014/main" id="{00000000-0008-0000-0300-00000009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305" name="Text Box 9">
          <a:extLst>
            <a:ext uri="{FF2B5EF4-FFF2-40B4-BE49-F238E27FC236}">
              <a16:creationId xmlns:a16="http://schemas.microsoft.com/office/drawing/2014/main" id="{00000000-0008-0000-0300-00000109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306" name="Text Box 11">
          <a:extLst>
            <a:ext uri="{FF2B5EF4-FFF2-40B4-BE49-F238E27FC236}">
              <a16:creationId xmlns:a16="http://schemas.microsoft.com/office/drawing/2014/main" id="{00000000-0008-0000-0300-00000209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07" name="Text Box 8">
          <a:extLst>
            <a:ext uri="{FF2B5EF4-FFF2-40B4-BE49-F238E27FC236}">
              <a16:creationId xmlns:a16="http://schemas.microsoft.com/office/drawing/2014/main" id="{00000000-0008-0000-0300-000003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08" name="Text Box 9">
          <a:extLst>
            <a:ext uri="{FF2B5EF4-FFF2-40B4-BE49-F238E27FC236}">
              <a16:creationId xmlns:a16="http://schemas.microsoft.com/office/drawing/2014/main" id="{00000000-0008-0000-0300-000004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09" name="Text Box 11">
          <a:extLst>
            <a:ext uri="{FF2B5EF4-FFF2-40B4-BE49-F238E27FC236}">
              <a16:creationId xmlns:a16="http://schemas.microsoft.com/office/drawing/2014/main" id="{00000000-0008-0000-0300-000005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49</xdr:row>
      <xdr:rowOff>0</xdr:rowOff>
    </xdr:from>
    <xdr:to>
      <xdr:col>1</xdr:col>
      <xdr:colOff>133350</xdr:colOff>
      <xdr:row>49</xdr:row>
      <xdr:rowOff>28575</xdr:rowOff>
    </xdr:to>
    <xdr:sp macro="" textlink="">
      <xdr:nvSpPr>
        <xdr:cNvPr id="2310" name="Text Box 8">
          <a:extLst>
            <a:ext uri="{FF2B5EF4-FFF2-40B4-BE49-F238E27FC236}">
              <a16:creationId xmlns:a16="http://schemas.microsoft.com/office/drawing/2014/main" id="{00000000-0008-0000-0300-000006090000}"/>
            </a:ext>
          </a:extLst>
        </xdr:cNvPr>
        <xdr:cNvSpPr txBox="1">
          <a:spLocks noChangeArrowheads="1"/>
        </xdr:cNvSpPr>
      </xdr:nvSpPr>
      <xdr:spPr bwMode="auto">
        <a:xfrm>
          <a:off x="49530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311" name="Text Box 11">
          <a:extLst>
            <a:ext uri="{FF2B5EF4-FFF2-40B4-BE49-F238E27FC236}">
              <a16:creationId xmlns:a16="http://schemas.microsoft.com/office/drawing/2014/main" id="{00000000-0008-0000-0300-00000709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312" name="Text Box 11">
          <a:extLst>
            <a:ext uri="{FF2B5EF4-FFF2-40B4-BE49-F238E27FC236}">
              <a16:creationId xmlns:a16="http://schemas.microsoft.com/office/drawing/2014/main" id="{00000000-0008-0000-0300-00000809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313" name="Text Box 11">
          <a:extLst>
            <a:ext uri="{FF2B5EF4-FFF2-40B4-BE49-F238E27FC236}">
              <a16:creationId xmlns:a16="http://schemas.microsoft.com/office/drawing/2014/main" id="{00000000-0008-0000-0300-00000909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314" name="Text Box 11">
          <a:extLst>
            <a:ext uri="{FF2B5EF4-FFF2-40B4-BE49-F238E27FC236}">
              <a16:creationId xmlns:a16="http://schemas.microsoft.com/office/drawing/2014/main" id="{00000000-0008-0000-0300-00000A09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315" name="Text Box 11">
          <a:extLst>
            <a:ext uri="{FF2B5EF4-FFF2-40B4-BE49-F238E27FC236}">
              <a16:creationId xmlns:a16="http://schemas.microsoft.com/office/drawing/2014/main" id="{00000000-0008-0000-0300-00000B09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316" name="Text Box 11">
          <a:extLst>
            <a:ext uri="{FF2B5EF4-FFF2-40B4-BE49-F238E27FC236}">
              <a16:creationId xmlns:a16="http://schemas.microsoft.com/office/drawing/2014/main" id="{00000000-0008-0000-0300-00000C09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317" name="Text Box 11">
          <a:extLst>
            <a:ext uri="{FF2B5EF4-FFF2-40B4-BE49-F238E27FC236}">
              <a16:creationId xmlns:a16="http://schemas.microsoft.com/office/drawing/2014/main" id="{00000000-0008-0000-0300-00000D09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318" name="Text Box 11">
          <a:extLst>
            <a:ext uri="{FF2B5EF4-FFF2-40B4-BE49-F238E27FC236}">
              <a16:creationId xmlns:a16="http://schemas.microsoft.com/office/drawing/2014/main" id="{00000000-0008-0000-0300-00000E09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319" name="Text Box 11">
          <a:extLst>
            <a:ext uri="{FF2B5EF4-FFF2-40B4-BE49-F238E27FC236}">
              <a16:creationId xmlns:a16="http://schemas.microsoft.com/office/drawing/2014/main" id="{00000000-0008-0000-0300-00000F09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49</xdr:row>
      <xdr:rowOff>0</xdr:rowOff>
    </xdr:from>
    <xdr:to>
      <xdr:col>1</xdr:col>
      <xdr:colOff>133350</xdr:colOff>
      <xdr:row>49</xdr:row>
      <xdr:rowOff>28575</xdr:rowOff>
    </xdr:to>
    <xdr:sp macro="" textlink="">
      <xdr:nvSpPr>
        <xdr:cNvPr id="2320" name="Text Box 8">
          <a:extLst>
            <a:ext uri="{FF2B5EF4-FFF2-40B4-BE49-F238E27FC236}">
              <a16:creationId xmlns:a16="http://schemas.microsoft.com/office/drawing/2014/main" id="{00000000-0008-0000-0300-000010090000}"/>
            </a:ext>
          </a:extLst>
        </xdr:cNvPr>
        <xdr:cNvSpPr txBox="1">
          <a:spLocks noChangeArrowheads="1"/>
        </xdr:cNvSpPr>
      </xdr:nvSpPr>
      <xdr:spPr bwMode="auto">
        <a:xfrm>
          <a:off x="49530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321" name="Text Box 11">
          <a:extLst>
            <a:ext uri="{FF2B5EF4-FFF2-40B4-BE49-F238E27FC236}">
              <a16:creationId xmlns:a16="http://schemas.microsoft.com/office/drawing/2014/main" id="{00000000-0008-0000-0300-00001109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22" name="Text Box 9">
          <a:extLst>
            <a:ext uri="{FF2B5EF4-FFF2-40B4-BE49-F238E27FC236}">
              <a16:creationId xmlns:a16="http://schemas.microsoft.com/office/drawing/2014/main" id="{00000000-0008-0000-0300-000012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23" name="Text Box 11">
          <a:extLst>
            <a:ext uri="{FF2B5EF4-FFF2-40B4-BE49-F238E27FC236}">
              <a16:creationId xmlns:a16="http://schemas.microsoft.com/office/drawing/2014/main" id="{00000000-0008-0000-0300-000013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24" name="Text Box 8">
          <a:extLst>
            <a:ext uri="{FF2B5EF4-FFF2-40B4-BE49-F238E27FC236}">
              <a16:creationId xmlns:a16="http://schemas.microsoft.com/office/drawing/2014/main" id="{00000000-0008-0000-0300-000014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25" name="Text Box 9">
          <a:extLst>
            <a:ext uri="{FF2B5EF4-FFF2-40B4-BE49-F238E27FC236}">
              <a16:creationId xmlns:a16="http://schemas.microsoft.com/office/drawing/2014/main" id="{00000000-0008-0000-0300-000015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26" name="Text Box 11">
          <a:extLst>
            <a:ext uri="{FF2B5EF4-FFF2-40B4-BE49-F238E27FC236}">
              <a16:creationId xmlns:a16="http://schemas.microsoft.com/office/drawing/2014/main" id="{00000000-0008-0000-0300-000016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27" name="Text Box 8">
          <a:extLst>
            <a:ext uri="{FF2B5EF4-FFF2-40B4-BE49-F238E27FC236}">
              <a16:creationId xmlns:a16="http://schemas.microsoft.com/office/drawing/2014/main" id="{00000000-0008-0000-0300-000017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28" name="Text Box 9">
          <a:extLst>
            <a:ext uri="{FF2B5EF4-FFF2-40B4-BE49-F238E27FC236}">
              <a16:creationId xmlns:a16="http://schemas.microsoft.com/office/drawing/2014/main" id="{00000000-0008-0000-0300-000018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29" name="Text Box 11">
          <a:extLst>
            <a:ext uri="{FF2B5EF4-FFF2-40B4-BE49-F238E27FC236}">
              <a16:creationId xmlns:a16="http://schemas.microsoft.com/office/drawing/2014/main" id="{00000000-0008-0000-0300-000019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30" name="Text Box 8">
          <a:extLst>
            <a:ext uri="{FF2B5EF4-FFF2-40B4-BE49-F238E27FC236}">
              <a16:creationId xmlns:a16="http://schemas.microsoft.com/office/drawing/2014/main" id="{00000000-0008-0000-0300-00001A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31" name="Text Box 9">
          <a:extLst>
            <a:ext uri="{FF2B5EF4-FFF2-40B4-BE49-F238E27FC236}">
              <a16:creationId xmlns:a16="http://schemas.microsoft.com/office/drawing/2014/main" id="{00000000-0008-0000-0300-00001B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32" name="Text Box 11">
          <a:extLst>
            <a:ext uri="{FF2B5EF4-FFF2-40B4-BE49-F238E27FC236}">
              <a16:creationId xmlns:a16="http://schemas.microsoft.com/office/drawing/2014/main" id="{00000000-0008-0000-0300-00001C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33" name="Text Box 8">
          <a:extLst>
            <a:ext uri="{FF2B5EF4-FFF2-40B4-BE49-F238E27FC236}">
              <a16:creationId xmlns:a16="http://schemas.microsoft.com/office/drawing/2014/main" id="{00000000-0008-0000-0300-00001D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34" name="Text Box 9">
          <a:extLst>
            <a:ext uri="{FF2B5EF4-FFF2-40B4-BE49-F238E27FC236}">
              <a16:creationId xmlns:a16="http://schemas.microsoft.com/office/drawing/2014/main" id="{00000000-0008-0000-0300-00001E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35" name="Text Box 11">
          <a:extLst>
            <a:ext uri="{FF2B5EF4-FFF2-40B4-BE49-F238E27FC236}">
              <a16:creationId xmlns:a16="http://schemas.microsoft.com/office/drawing/2014/main" id="{00000000-0008-0000-0300-00001F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36" name="Text Box 8">
          <a:extLst>
            <a:ext uri="{FF2B5EF4-FFF2-40B4-BE49-F238E27FC236}">
              <a16:creationId xmlns:a16="http://schemas.microsoft.com/office/drawing/2014/main" id="{00000000-0008-0000-0300-000020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37" name="Text Box 9">
          <a:extLst>
            <a:ext uri="{FF2B5EF4-FFF2-40B4-BE49-F238E27FC236}">
              <a16:creationId xmlns:a16="http://schemas.microsoft.com/office/drawing/2014/main" id="{00000000-0008-0000-0300-000021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38" name="Text Box 11">
          <a:extLst>
            <a:ext uri="{FF2B5EF4-FFF2-40B4-BE49-F238E27FC236}">
              <a16:creationId xmlns:a16="http://schemas.microsoft.com/office/drawing/2014/main" id="{00000000-0008-0000-0300-000022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39" name="Text Box 8">
          <a:extLst>
            <a:ext uri="{FF2B5EF4-FFF2-40B4-BE49-F238E27FC236}">
              <a16:creationId xmlns:a16="http://schemas.microsoft.com/office/drawing/2014/main" id="{00000000-0008-0000-0300-000023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40" name="Text Box 9">
          <a:extLst>
            <a:ext uri="{FF2B5EF4-FFF2-40B4-BE49-F238E27FC236}">
              <a16:creationId xmlns:a16="http://schemas.microsoft.com/office/drawing/2014/main" id="{00000000-0008-0000-0300-000024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41" name="Text Box 11">
          <a:extLst>
            <a:ext uri="{FF2B5EF4-FFF2-40B4-BE49-F238E27FC236}">
              <a16:creationId xmlns:a16="http://schemas.microsoft.com/office/drawing/2014/main" id="{00000000-0008-0000-0300-000025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42" name="Text Box 8">
          <a:extLst>
            <a:ext uri="{FF2B5EF4-FFF2-40B4-BE49-F238E27FC236}">
              <a16:creationId xmlns:a16="http://schemas.microsoft.com/office/drawing/2014/main" id="{00000000-0008-0000-0300-000026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43" name="Text Box 9">
          <a:extLst>
            <a:ext uri="{FF2B5EF4-FFF2-40B4-BE49-F238E27FC236}">
              <a16:creationId xmlns:a16="http://schemas.microsoft.com/office/drawing/2014/main" id="{00000000-0008-0000-0300-000027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44" name="Text Box 11">
          <a:extLst>
            <a:ext uri="{FF2B5EF4-FFF2-40B4-BE49-F238E27FC236}">
              <a16:creationId xmlns:a16="http://schemas.microsoft.com/office/drawing/2014/main" id="{00000000-0008-0000-0300-000028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45" name="Text Box 8">
          <a:extLst>
            <a:ext uri="{FF2B5EF4-FFF2-40B4-BE49-F238E27FC236}">
              <a16:creationId xmlns:a16="http://schemas.microsoft.com/office/drawing/2014/main" id="{00000000-0008-0000-0300-000029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46" name="Text Box 9">
          <a:extLst>
            <a:ext uri="{FF2B5EF4-FFF2-40B4-BE49-F238E27FC236}">
              <a16:creationId xmlns:a16="http://schemas.microsoft.com/office/drawing/2014/main" id="{00000000-0008-0000-0300-00002A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47" name="Text Box 11">
          <a:extLst>
            <a:ext uri="{FF2B5EF4-FFF2-40B4-BE49-F238E27FC236}">
              <a16:creationId xmlns:a16="http://schemas.microsoft.com/office/drawing/2014/main" id="{00000000-0008-0000-0300-00002B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48" name="Text Box 8">
          <a:extLst>
            <a:ext uri="{FF2B5EF4-FFF2-40B4-BE49-F238E27FC236}">
              <a16:creationId xmlns:a16="http://schemas.microsoft.com/office/drawing/2014/main" id="{00000000-0008-0000-0300-00002C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49" name="Text Box 9">
          <a:extLst>
            <a:ext uri="{FF2B5EF4-FFF2-40B4-BE49-F238E27FC236}">
              <a16:creationId xmlns:a16="http://schemas.microsoft.com/office/drawing/2014/main" id="{00000000-0008-0000-0300-00002D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50" name="Text Box 11">
          <a:extLst>
            <a:ext uri="{FF2B5EF4-FFF2-40B4-BE49-F238E27FC236}">
              <a16:creationId xmlns:a16="http://schemas.microsoft.com/office/drawing/2014/main" id="{00000000-0008-0000-0300-00002E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51" name="Text Box 8">
          <a:extLst>
            <a:ext uri="{FF2B5EF4-FFF2-40B4-BE49-F238E27FC236}">
              <a16:creationId xmlns:a16="http://schemas.microsoft.com/office/drawing/2014/main" id="{00000000-0008-0000-0300-00002F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52" name="Text Box 9">
          <a:extLst>
            <a:ext uri="{FF2B5EF4-FFF2-40B4-BE49-F238E27FC236}">
              <a16:creationId xmlns:a16="http://schemas.microsoft.com/office/drawing/2014/main" id="{00000000-0008-0000-0300-000030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53" name="Text Box 11">
          <a:extLst>
            <a:ext uri="{FF2B5EF4-FFF2-40B4-BE49-F238E27FC236}">
              <a16:creationId xmlns:a16="http://schemas.microsoft.com/office/drawing/2014/main" id="{00000000-0008-0000-0300-000031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54" name="Text Box 8">
          <a:extLst>
            <a:ext uri="{FF2B5EF4-FFF2-40B4-BE49-F238E27FC236}">
              <a16:creationId xmlns:a16="http://schemas.microsoft.com/office/drawing/2014/main" id="{00000000-0008-0000-0300-000032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55" name="Text Box 9">
          <a:extLst>
            <a:ext uri="{FF2B5EF4-FFF2-40B4-BE49-F238E27FC236}">
              <a16:creationId xmlns:a16="http://schemas.microsoft.com/office/drawing/2014/main" id="{00000000-0008-0000-0300-000033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56" name="Text Box 11">
          <a:extLst>
            <a:ext uri="{FF2B5EF4-FFF2-40B4-BE49-F238E27FC236}">
              <a16:creationId xmlns:a16="http://schemas.microsoft.com/office/drawing/2014/main" id="{00000000-0008-0000-0300-000034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49</xdr:row>
      <xdr:rowOff>0</xdr:rowOff>
    </xdr:from>
    <xdr:to>
      <xdr:col>1</xdr:col>
      <xdr:colOff>133350</xdr:colOff>
      <xdr:row>49</xdr:row>
      <xdr:rowOff>28575</xdr:rowOff>
    </xdr:to>
    <xdr:sp macro="" textlink="">
      <xdr:nvSpPr>
        <xdr:cNvPr id="2357" name="Text Box 8">
          <a:extLst>
            <a:ext uri="{FF2B5EF4-FFF2-40B4-BE49-F238E27FC236}">
              <a16:creationId xmlns:a16="http://schemas.microsoft.com/office/drawing/2014/main" id="{00000000-0008-0000-0300-000035090000}"/>
            </a:ext>
          </a:extLst>
        </xdr:cNvPr>
        <xdr:cNvSpPr txBox="1">
          <a:spLocks noChangeArrowheads="1"/>
        </xdr:cNvSpPr>
      </xdr:nvSpPr>
      <xdr:spPr bwMode="auto">
        <a:xfrm>
          <a:off x="49530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358" name="Text Box 11">
          <a:extLst>
            <a:ext uri="{FF2B5EF4-FFF2-40B4-BE49-F238E27FC236}">
              <a16:creationId xmlns:a16="http://schemas.microsoft.com/office/drawing/2014/main" id="{00000000-0008-0000-0300-00003609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59" name="Text Box 8">
          <a:extLst>
            <a:ext uri="{FF2B5EF4-FFF2-40B4-BE49-F238E27FC236}">
              <a16:creationId xmlns:a16="http://schemas.microsoft.com/office/drawing/2014/main" id="{00000000-0008-0000-0300-000037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60" name="Text Box 9">
          <a:extLst>
            <a:ext uri="{FF2B5EF4-FFF2-40B4-BE49-F238E27FC236}">
              <a16:creationId xmlns:a16="http://schemas.microsoft.com/office/drawing/2014/main" id="{00000000-0008-0000-0300-000038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61" name="Text Box 11">
          <a:extLst>
            <a:ext uri="{FF2B5EF4-FFF2-40B4-BE49-F238E27FC236}">
              <a16:creationId xmlns:a16="http://schemas.microsoft.com/office/drawing/2014/main" id="{00000000-0008-0000-0300-000039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362" name="Text Box 8">
          <a:extLst>
            <a:ext uri="{FF2B5EF4-FFF2-40B4-BE49-F238E27FC236}">
              <a16:creationId xmlns:a16="http://schemas.microsoft.com/office/drawing/2014/main" id="{00000000-0008-0000-0300-00003A09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363" name="Text Box 9">
          <a:extLst>
            <a:ext uri="{FF2B5EF4-FFF2-40B4-BE49-F238E27FC236}">
              <a16:creationId xmlns:a16="http://schemas.microsoft.com/office/drawing/2014/main" id="{00000000-0008-0000-0300-00003B09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364" name="Text Box 11">
          <a:extLst>
            <a:ext uri="{FF2B5EF4-FFF2-40B4-BE49-F238E27FC236}">
              <a16:creationId xmlns:a16="http://schemas.microsoft.com/office/drawing/2014/main" id="{00000000-0008-0000-0300-00003C09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65" name="Text Box 8">
          <a:extLst>
            <a:ext uri="{FF2B5EF4-FFF2-40B4-BE49-F238E27FC236}">
              <a16:creationId xmlns:a16="http://schemas.microsoft.com/office/drawing/2014/main" id="{00000000-0008-0000-0300-00003D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66" name="Text Box 9">
          <a:extLst>
            <a:ext uri="{FF2B5EF4-FFF2-40B4-BE49-F238E27FC236}">
              <a16:creationId xmlns:a16="http://schemas.microsoft.com/office/drawing/2014/main" id="{00000000-0008-0000-0300-00003E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67" name="Text Box 11">
          <a:extLst>
            <a:ext uri="{FF2B5EF4-FFF2-40B4-BE49-F238E27FC236}">
              <a16:creationId xmlns:a16="http://schemas.microsoft.com/office/drawing/2014/main" id="{00000000-0008-0000-0300-00003F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368" name="Text Box 8">
          <a:extLst>
            <a:ext uri="{FF2B5EF4-FFF2-40B4-BE49-F238E27FC236}">
              <a16:creationId xmlns:a16="http://schemas.microsoft.com/office/drawing/2014/main" id="{00000000-0008-0000-0300-00004009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369" name="Text Box 9">
          <a:extLst>
            <a:ext uri="{FF2B5EF4-FFF2-40B4-BE49-F238E27FC236}">
              <a16:creationId xmlns:a16="http://schemas.microsoft.com/office/drawing/2014/main" id="{00000000-0008-0000-0300-00004109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85725</xdr:rowOff>
    </xdr:to>
    <xdr:sp macro="" textlink="">
      <xdr:nvSpPr>
        <xdr:cNvPr id="2370" name="Text Box 11">
          <a:extLst>
            <a:ext uri="{FF2B5EF4-FFF2-40B4-BE49-F238E27FC236}">
              <a16:creationId xmlns:a16="http://schemas.microsoft.com/office/drawing/2014/main" id="{00000000-0008-0000-0300-000042090000}"/>
            </a:ext>
          </a:extLst>
        </xdr:cNvPr>
        <xdr:cNvSpPr txBox="1">
          <a:spLocks noChangeArrowheads="1"/>
        </xdr:cNvSpPr>
      </xdr:nvSpPr>
      <xdr:spPr bwMode="auto">
        <a:xfrm>
          <a:off x="438150" y="63912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71" name="Text Box 8">
          <a:extLst>
            <a:ext uri="{FF2B5EF4-FFF2-40B4-BE49-F238E27FC236}">
              <a16:creationId xmlns:a16="http://schemas.microsoft.com/office/drawing/2014/main" id="{00000000-0008-0000-0300-000043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72" name="Text Box 9">
          <a:extLst>
            <a:ext uri="{FF2B5EF4-FFF2-40B4-BE49-F238E27FC236}">
              <a16:creationId xmlns:a16="http://schemas.microsoft.com/office/drawing/2014/main" id="{00000000-0008-0000-0300-000044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2373" name="Text Box 11">
          <a:extLst>
            <a:ext uri="{FF2B5EF4-FFF2-40B4-BE49-F238E27FC236}">
              <a16:creationId xmlns:a16="http://schemas.microsoft.com/office/drawing/2014/main" id="{00000000-0008-0000-0300-000045090000}"/>
            </a:ext>
          </a:extLst>
        </xdr:cNvPr>
        <xdr:cNvSpPr txBox="1">
          <a:spLocks noChangeArrowheads="1"/>
        </xdr:cNvSpPr>
      </xdr:nvSpPr>
      <xdr:spPr bwMode="auto">
        <a:xfrm>
          <a:off x="43815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49</xdr:row>
      <xdr:rowOff>0</xdr:rowOff>
    </xdr:from>
    <xdr:to>
      <xdr:col>1</xdr:col>
      <xdr:colOff>133350</xdr:colOff>
      <xdr:row>49</xdr:row>
      <xdr:rowOff>28575</xdr:rowOff>
    </xdr:to>
    <xdr:sp macro="" textlink="">
      <xdr:nvSpPr>
        <xdr:cNvPr id="2374" name="Text Box 8">
          <a:extLst>
            <a:ext uri="{FF2B5EF4-FFF2-40B4-BE49-F238E27FC236}">
              <a16:creationId xmlns:a16="http://schemas.microsoft.com/office/drawing/2014/main" id="{00000000-0008-0000-0300-000046090000}"/>
            </a:ext>
          </a:extLst>
        </xdr:cNvPr>
        <xdr:cNvSpPr txBox="1">
          <a:spLocks noChangeArrowheads="1"/>
        </xdr:cNvSpPr>
      </xdr:nvSpPr>
      <xdr:spPr bwMode="auto">
        <a:xfrm>
          <a:off x="49530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375" name="Text Box 11">
          <a:extLst>
            <a:ext uri="{FF2B5EF4-FFF2-40B4-BE49-F238E27FC236}">
              <a16:creationId xmlns:a16="http://schemas.microsoft.com/office/drawing/2014/main" id="{00000000-0008-0000-0300-00004709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376" name="Text Box 11">
          <a:extLst>
            <a:ext uri="{FF2B5EF4-FFF2-40B4-BE49-F238E27FC236}">
              <a16:creationId xmlns:a16="http://schemas.microsoft.com/office/drawing/2014/main" id="{00000000-0008-0000-0300-00004809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377" name="Text Box 11">
          <a:extLst>
            <a:ext uri="{FF2B5EF4-FFF2-40B4-BE49-F238E27FC236}">
              <a16:creationId xmlns:a16="http://schemas.microsoft.com/office/drawing/2014/main" id="{00000000-0008-0000-0300-00004909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378" name="Text Box 11">
          <a:extLst>
            <a:ext uri="{FF2B5EF4-FFF2-40B4-BE49-F238E27FC236}">
              <a16:creationId xmlns:a16="http://schemas.microsoft.com/office/drawing/2014/main" id="{00000000-0008-0000-0300-00004A09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379" name="Text Box 11">
          <a:extLst>
            <a:ext uri="{FF2B5EF4-FFF2-40B4-BE49-F238E27FC236}">
              <a16:creationId xmlns:a16="http://schemas.microsoft.com/office/drawing/2014/main" id="{00000000-0008-0000-0300-00004B09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380" name="Text Box 11">
          <a:extLst>
            <a:ext uri="{FF2B5EF4-FFF2-40B4-BE49-F238E27FC236}">
              <a16:creationId xmlns:a16="http://schemas.microsoft.com/office/drawing/2014/main" id="{00000000-0008-0000-0300-00004C09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381" name="Text Box 11">
          <a:extLst>
            <a:ext uri="{FF2B5EF4-FFF2-40B4-BE49-F238E27FC236}">
              <a16:creationId xmlns:a16="http://schemas.microsoft.com/office/drawing/2014/main" id="{00000000-0008-0000-0300-00004D09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49</xdr:row>
      <xdr:rowOff>0</xdr:rowOff>
    </xdr:from>
    <xdr:to>
      <xdr:col>1</xdr:col>
      <xdr:colOff>123825</xdr:colOff>
      <xdr:row>49</xdr:row>
      <xdr:rowOff>28575</xdr:rowOff>
    </xdr:to>
    <xdr:sp macro="" textlink="">
      <xdr:nvSpPr>
        <xdr:cNvPr id="2382" name="Text Box 11">
          <a:extLst>
            <a:ext uri="{FF2B5EF4-FFF2-40B4-BE49-F238E27FC236}">
              <a16:creationId xmlns:a16="http://schemas.microsoft.com/office/drawing/2014/main" id="{00000000-0008-0000-0300-00004E090000}"/>
            </a:ext>
          </a:extLst>
        </xdr:cNvPr>
        <xdr:cNvSpPr txBox="1">
          <a:spLocks noChangeArrowheads="1"/>
        </xdr:cNvSpPr>
      </xdr:nvSpPr>
      <xdr:spPr bwMode="auto">
        <a:xfrm>
          <a:off x="304800" y="63912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49</xdr:row>
      <xdr:rowOff>0</xdr:rowOff>
    </xdr:from>
    <xdr:to>
      <xdr:col>1</xdr:col>
      <xdr:colOff>133350</xdr:colOff>
      <xdr:row>49</xdr:row>
      <xdr:rowOff>28575</xdr:rowOff>
    </xdr:to>
    <xdr:sp macro="" textlink="">
      <xdr:nvSpPr>
        <xdr:cNvPr id="2383" name="Text Box 8">
          <a:extLst>
            <a:ext uri="{FF2B5EF4-FFF2-40B4-BE49-F238E27FC236}">
              <a16:creationId xmlns:a16="http://schemas.microsoft.com/office/drawing/2014/main" id="{00000000-0008-0000-0300-00004F090000}"/>
            </a:ext>
          </a:extLst>
        </xdr:cNvPr>
        <xdr:cNvSpPr txBox="1">
          <a:spLocks noChangeArrowheads="1"/>
        </xdr:cNvSpPr>
      </xdr:nvSpPr>
      <xdr:spPr bwMode="auto">
        <a:xfrm>
          <a:off x="495300" y="63912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424543</xdr:colOff>
      <xdr:row>50</xdr:row>
      <xdr:rowOff>130629</xdr:rowOff>
    </xdr:from>
    <xdr:to>
      <xdr:col>1</xdr:col>
      <xdr:colOff>148318</xdr:colOff>
      <xdr:row>50</xdr:row>
      <xdr:rowOff>159204</xdr:rowOff>
    </xdr:to>
    <xdr:sp macro="" textlink="">
      <xdr:nvSpPr>
        <xdr:cNvPr id="2384" name="Text Box 11">
          <a:extLst>
            <a:ext uri="{FF2B5EF4-FFF2-40B4-BE49-F238E27FC236}">
              <a16:creationId xmlns:a16="http://schemas.microsoft.com/office/drawing/2014/main" id="{00000000-0008-0000-0300-000050090000}"/>
            </a:ext>
          </a:extLst>
        </xdr:cNvPr>
        <xdr:cNvSpPr txBox="1">
          <a:spLocks noChangeArrowheads="1"/>
        </xdr:cNvSpPr>
      </xdr:nvSpPr>
      <xdr:spPr bwMode="auto">
        <a:xfrm>
          <a:off x="424543" y="7931604"/>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372836</xdr:colOff>
      <xdr:row>49</xdr:row>
      <xdr:rowOff>789215</xdr:rowOff>
    </xdr:from>
    <xdr:to>
      <xdr:col>1</xdr:col>
      <xdr:colOff>172811</xdr:colOff>
      <xdr:row>51</xdr:row>
      <xdr:rowOff>169485</xdr:rowOff>
    </xdr:to>
    <xdr:sp macro="" textlink="">
      <xdr:nvSpPr>
        <xdr:cNvPr id="2385" name="Text Box 11">
          <a:extLst>
            <a:ext uri="{FF2B5EF4-FFF2-40B4-BE49-F238E27FC236}">
              <a16:creationId xmlns:a16="http://schemas.microsoft.com/office/drawing/2014/main" id="{00000000-0008-0000-0300-000051090000}"/>
            </a:ext>
          </a:extLst>
        </xdr:cNvPr>
        <xdr:cNvSpPr txBox="1">
          <a:spLocks noChangeArrowheads="1"/>
        </xdr:cNvSpPr>
      </xdr:nvSpPr>
      <xdr:spPr bwMode="auto">
        <a:xfrm>
          <a:off x="372836" y="7180490"/>
          <a:ext cx="171450" cy="9878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176893</xdr:colOff>
      <xdr:row>51</xdr:row>
      <xdr:rowOff>27214</xdr:rowOff>
    </xdr:from>
    <xdr:to>
      <xdr:col>1</xdr:col>
      <xdr:colOff>253093</xdr:colOff>
      <xdr:row>51</xdr:row>
      <xdr:rowOff>55789</xdr:rowOff>
    </xdr:to>
    <xdr:sp macro="" textlink="">
      <xdr:nvSpPr>
        <xdr:cNvPr id="2386" name="Text Box 8">
          <a:extLst>
            <a:ext uri="{FF2B5EF4-FFF2-40B4-BE49-F238E27FC236}">
              <a16:creationId xmlns:a16="http://schemas.microsoft.com/office/drawing/2014/main" id="{00000000-0008-0000-0300-000052090000}"/>
            </a:ext>
          </a:extLst>
        </xdr:cNvPr>
        <xdr:cNvSpPr txBox="1">
          <a:spLocks noChangeArrowheads="1"/>
        </xdr:cNvSpPr>
      </xdr:nvSpPr>
      <xdr:spPr bwMode="auto">
        <a:xfrm>
          <a:off x="615043" y="9237889"/>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387" name="Text Box 9">
          <a:extLst>
            <a:ext uri="{FF2B5EF4-FFF2-40B4-BE49-F238E27FC236}">
              <a16:creationId xmlns:a16="http://schemas.microsoft.com/office/drawing/2014/main" id="{00000000-0008-0000-0300-000053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388" name="Text Box 11">
          <a:extLst>
            <a:ext uri="{FF2B5EF4-FFF2-40B4-BE49-F238E27FC236}">
              <a16:creationId xmlns:a16="http://schemas.microsoft.com/office/drawing/2014/main" id="{00000000-0008-0000-0300-000054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389" name="Text Box 8">
          <a:extLst>
            <a:ext uri="{FF2B5EF4-FFF2-40B4-BE49-F238E27FC236}">
              <a16:creationId xmlns:a16="http://schemas.microsoft.com/office/drawing/2014/main" id="{00000000-0008-0000-0300-000055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390" name="Text Box 9">
          <a:extLst>
            <a:ext uri="{FF2B5EF4-FFF2-40B4-BE49-F238E27FC236}">
              <a16:creationId xmlns:a16="http://schemas.microsoft.com/office/drawing/2014/main" id="{00000000-0008-0000-0300-000056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391" name="Text Box 11">
          <a:extLst>
            <a:ext uri="{FF2B5EF4-FFF2-40B4-BE49-F238E27FC236}">
              <a16:creationId xmlns:a16="http://schemas.microsoft.com/office/drawing/2014/main" id="{00000000-0008-0000-0300-000057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392" name="Text Box 11">
          <a:extLst>
            <a:ext uri="{FF2B5EF4-FFF2-40B4-BE49-F238E27FC236}">
              <a16:creationId xmlns:a16="http://schemas.microsoft.com/office/drawing/2014/main" id="{00000000-0008-0000-0300-000058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393" name="Text Box 9">
          <a:extLst>
            <a:ext uri="{FF2B5EF4-FFF2-40B4-BE49-F238E27FC236}">
              <a16:creationId xmlns:a16="http://schemas.microsoft.com/office/drawing/2014/main" id="{00000000-0008-0000-0300-000059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394" name="Text Box 11">
          <a:extLst>
            <a:ext uri="{FF2B5EF4-FFF2-40B4-BE49-F238E27FC236}">
              <a16:creationId xmlns:a16="http://schemas.microsoft.com/office/drawing/2014/main" id="{00000000-0008-0000-0300-00005A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395" name="Text Box 8">
          <a:extLst>
            <a:ext uri="{FF2B5EF4-FFF2-40B4-BE49-F238E27FC236}">
              <a16:creationId xmlns:a16="http://schemas.microsoft.com/office/drawing/2014/main" id="{00000000-0008-0000-0300-00005B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396" name="Text Box 9">
          <a:extLst>
            <a:ext uri="{FF2B5EF4-FFF2-40B4-BE49-F238E27FC236}">
              <a16:creationId xmlns:a16="http://schemas.microsoft.com/office/drawing/2014/main" id="{00000000-0008-0000-0300-00005C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397" name="Text Box 11">
          <a:extLst>
            <a:ext uri="{FF2B5EF4-FFF2-40B4-BE49-F238E27FC236}">
              <a16:creationId xmlns:a16="http://schemas.microsoft.com/office/drawing/2014/main" id="{00000000-0008-0000-0300-00005D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398" name="Text Box 8">
          <a:extLst>
            <a:ext uri="{FF2B5EF4-FFF2-40B4-BE49-F238E27FC236}">
              <a16:creationId xmlns:a16="http://schemas.microsoft.com/office/drawing/2014/main" id="{00000000-0008-0000-0300-00005E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399" name="Text Box 9">
          <a:extLst>
            <a:ext uri="{FF2B5EF4-FFF2-40B4-BE49-F238E27FC236}">
              <a16:creationId xmlns:a16="http://schemas.microsoft.com/office/drawing/2014/main" id="{00000000-0008-0000-0300-00005F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00" name="Text Box 11">
          <a:extLst>
            <a:ext uri="{FF2B5EF4-FFF2-40B4-BE49-F238E27FC236}">
              <a16:creationId xmlns:a16="http://schemas.microsoft.com/office/drawing/2014/main" id="{00000000-0008-0000-0300-000060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01" name="Text Box 8">
          <a:extLst>
            <a:ext uri="{FF2B5EF4-FFF2-40B4-BE49-F238E27FC236}">
              <a16:creationId xmlns:a16="http://schemas.microsoft.com/office/drawing/2014/main" id="{00000000-0008-0000-0300-000061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02" name="Text Box 9">
          <a:extLst>
            <a:ext uri="{FF2B5EF4-FFF2-40B4-BE49-F238E27FC236}">
              <a16:creationId xmlns:a16="http://schemas.microsoft.com/office/drawing/2014/main" id="{00000000-0008-0000-0300-000062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03" name="Text Box 11">
          <a:extLst>
            <a:ext uri="{FF2B5EF4-FFF2-40B4-BE49-F238E27FC236}">
              <a16:creationId xmlns:a16="http://schemas.microsoft.com/office/drawing/2014/main" id="{00000000-0008-0000-0300-000063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04" name="Text Box 8">
          <a:extLst>
            <a:ext uri="{FF2B5EF4-FFF2-40B4-BE49-F238E27FC236}">
              <a16:creationId xmlns:a16="http://schemas.microsoft.com/office/drawing/2014/main" id="{00000000-0008-0000-0300-000064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05" name="Text Box 9">
          <a:extLst>
            <a:ext uri="{FF2B5EF4-FFF2-40B4-BE49-F238E27FC236}">
              <a16:creationId xmlns:a16="http://schemas.microsoft.com/office/drawing/2014/main" id="{00000000-0008-0000-0300-000065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06" name="Text Box 11">
          <a:extLst>
            <a:ext uri="{FF2B5EF4-FFF2-40B4-BE49-F238E27FC236}">
              <a16:creationId xmlns:a16="http://schemas.microsoft.com/office/drawing/2014/main" id="{00000000-0008-0000-0300-000066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07" name="Text Box 8">
          <a:extLst>
            <a:ext uri="{FF2B5EF4-FFF2-40B4-BE49-F238E27FC236}">
              <a16:creationId xmlns:a16="http://schemas.microsoft.com/office/drawing/2014/main" id="{00000000-0008-0000-0300-000067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08" name="Text Box 9">
          <a:extLst>
            <a:ext uri="{FF2B5EF4-FFF2-40B4-BE49-F238E27FC236}">
              <a16:creationId xmlns:a16="http://schemas.microsoft.com/office/drawing/2014/main" id="{00000000-0008-0000-0300-000068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09" name="Text Box 11">
          <a:extLst>
            <a:ext uri="{FF2B5EF4-FFF2-40B4-BE49-F238E27FC236}">
              <a16:creationId xmlns:a16="http://schemas.microsoft.com/office/drawing/2014/main" id="{00000000-0008-0000-0300-000069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10" name="Text Box 8">
          <a:extLst>
            <a:ext uri="{FF2B5EF4-FFF2-40B4-BE49-F238E27FC236}">
              <a16:creationId xmlns:a16="http://schemas.microsoft.com/office/drawing/2014/main" id="{00000000-0008-0000-0300-00006A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11" name="Text Box 9">
          <a:extLst>
            <a:ext uri="{FF2B5EF4-FFF2-40B4-BE49-F238E27FC236}">
              <a16:creationId xmlns:a16="http://schemas.microsoft.com/office/drawing/2014/main" id="{00000000-0008-0000-0300-00006B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12" name="Text Box 11">
          <a:extLst>
            <a:ext uri="{FF2B5EF4-FFF2-40B4-BE49-F238E27FC236}">
              <a16:creationId xmlns:a16="http://schemas.microsoft.com/office/drawing/2014/main" id="{00000000-0008-0000-0300-00006C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13" name="Text Box 8">
          <a:extLst>
            <a:ext uri="{FF2B5EF4-FFF2-40B4-BE49-F238E27FC236}">
              <a16:creationId xmlns:a16="http://schemas.microsoft.com/office/drawing/2014/main" id="{00000000-0008-0000-0300-00006D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14" name="Text Box 9">
          <a:extLst>
            <a:ext uri="{FF2B5EF4-FFF2-40B4-BE49-F238E27FC236}">
              <a16:creationId xmlns:a16="http://schemas.microsoft.com/office/drawing/2014/main" id="{00000000-0008-0000-0300-00006E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15" name="Text Box 11">
          <a:extLst>
            <a:ext uri="{FF2B5EF4-FFF2-40B4-BE49-F238E27FC236}">
              <a16:creationId xmlns:a16="http://schemas.microsoft.com/office/drawing/2014/main" id="{00000000-0008-0000-0300-00006F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16" name="Text Box 8">
          <a:extLst>
            <a:ext uri="{FF2B5EF4-FFF2-40B4-BE49-F238E27FC236}">
              <a16:creationId xmlns:a16="http://schemas.microsoft.com/office/drawing/2014/main" id="{00000000-0008-0000-0300-000070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17" name="Text Box 9">
          <a:extLst>
            <a:ext uri="{FF2B5EF4-FFF2-40B4-BE49-F238E27FC236}">
              <a16:creationId xmlns:a16="http://schemas.microsoft.com/office/drawing/2014/main" id="{00000000-0008-0000-0300-000071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18" name="Text Box 11">
          <a:extLst>
            <a:ext uri="{FF2B5EF4-FFF2-40B4-BE49-F238E27FC236}">
              <a16:creationId xmlns:a16="http://schemas.microsoft.com/office/drawing/2014/main" id="{00000000-0008-0000-0300-000072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19" name="Text Box 8">
          <a:extLst>
            <a:ext uri="{FF2B5EF4-FFF2-40B4-BE49-F238E27FC236}">
              <a16:creationId xmlns:a16="http://schemas.microsoft.com/office/drawing/2014/main" id="{00000000-0008-0000-0300-000073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20" name="Text Box 9">
          <a:extLst>
            <a:ext uri="{FF2B5EF4-FFF2-40B4-BE49-F238E27FC236}">
              <a16:creationId xmlns:a16="http://schemas.microsoft.com/office/drawing/2014/main" id="{00000000-0008-0000-0300-000074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21" name="Text Box 11">
          <a:extLst>
            <a:ext uri="{FF2B5EF4-FFF2-40B4-BE49-F238E27FC236}">
              <a16:creationId xmlns:a16="http://schemas.microsoft.com/office/drawing/2014/main" id="{00000000-0008-0000-0300-000075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22" name="Text Box 8">
          <a:extLst>
            <a:ext uri="{FF2B5EF4-FFF2-40B4-BE49-F238E27FC236}">
              <a16:creationId xmlns:a16="http://schemas.microsoft.com/office/drawing/2014/main" id="{00000000-0008-0000-0300-000076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23" name="Text Box 9">
          <a:extLst>
            <a:ext uri="{FF2B5EF4-FFF2-40B4-BE49-F238E27FC236}">
              <a16:creationId xmlns:a16="http://schemas.microsoft.com/office/drawing/2014/main" id="{00000000-0008-0000-0300-000077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24" name="Text Box 11">
          <a:extLst>
            <a:ext uri="{FF2B5EF4-FFF2-40B4-BE49-F238E27FC236}">
              <a16:creationId xmlns:a16="http://schemas.microsoft.com/office/drawing/2014/main" id="{00000000-0008-0000-0300-000078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25" name="Text Box 8">
          <a:extLst>
            <a:ext uri="{FF2B5EF4-FFF2-40B4-BE49-F238E27FC236}">
              <a16:creationId xmlns:a16="http://schemas.microsoft.com/office/drawing/2014/main" id="{00000000-0008-0000-0300-000079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26" name="Text Box 9">
          <a:extLst>
            <a:ext uri="{FF2B5EF4-FFF2-40B4-BE49-F238E27FC236}">
              <a16:creationId xmlns:a16="http://schemas.microsoft.com/office/drawing/2014/main" id="{00000000-0008-0000-0300-00007A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27" name="Text Box 11">
          <a:extLst>
            <a:ext uri="{FF2B5EF4-FFF2-40B4-BE49-F238E27FC236}">
              <a16:creationId xmlns:a16="http://schemas.microsoft.com/office/drawing/2014/main" id="{00000000-0008-0000-0300-00007B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428" name="Text Box 8">
          <a:extLst>
            <a:ext uri="{FF2B5EF4-FFF2-40B4-BE49-F238E27FC236}">
              <a16:creationId xmlns:a16="http://schemas.microsoft.com/office/drawing/2014/main" id="{00000000-0008-0000-0300-00007C090000}"/>
            </a:ext>
          </a:extLst>
        </xdr:cNvPr>
        <xdr:cNvSpPr txBox="1">
          <a:spLocks noChangeArrowheads="1"/>
        </xdr:cNvSpPr>
      </xdr:nvSpPr>
      <xdr:spPr bwMode="auto">
        <a:xfrm>
          <a:off x="49530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429" name="Text Box 11">
          <a:extLst>
            <a:ext uri="{FF2B5EF4-FFF2-40B4-BE49-F238E27FC236}">
              <a16:creationId xmlns:a16="http://schemas.microsoft.com/office/drawing/2014/main" id="{00000000-0008-0000-0300-00007D09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30" name="Text Box 8">
          <a:extLst>
            <a:ext uri="{FF2B5EF4-FFF2-40B4-BE49-F238E27FC236}">
              <a16:creationId xmlns:a16="http://schemas.microsoft.com/office/drawing/2014/main" id="{00000000-0008-0000-0300-00007E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31" name="Text Box 9">
          <a:extLst>
            <a:ext uri="{FF2B5EF4-FFF2-40B4-BE49-F238E27FC236}">
              <a16:creationId xmlns:a16="http://schemas.microsoft.com/office/drawing/2014/main" id="{00000000-0008-0000-0300-00007F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32" name="Text Box 11">
          <a:extLst>
            <a:ext uri="{FF2B5EF4-FFF2-40B4-BE49-F238E27FC236}">
              <a16:creationId xmlns:a16="http://schemas.microsoft.com/office/drawing/2014/main" id="{00000000-0008-0000-0300-000080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51</xdr:row>
      <xdr:rowOff>0</xdr:rowOff>
    </xdr:from>
    <xdr:to>
      <xdr:col>1</xdr:col>
      <xdr:colOff>152400</xdr:colOff>
      <xdr:row>51</xdr:row>
      <xdr:rowOff>28575</xdr:rowOff>
    </xdr:to>
    <xdr:sp macro="" textlink="">
      <xdr:nvSpPr>
        <xdr:cNvPr id="2433" name="Text Box 11">
          <a:extLst>
            <a:ext uri="{FF2B5EF4-FFF2-40B4-BE49-F238E27FC236}">
              <a16:creationId xmlns:a16="http://schemas.microsoft.com/office/drawing/2014/main" id="{00000000-0008-0000-0300-000081090000}"/>
            </a:ext>
          </a:extLst>
        </xdr:cNvPr>
        <xdr:cNvSpPr txBox="1">
          <a:spLocks noChangeArrowheads="1"/>
        </xdr:cNvSpPr>
      </xdr:nvSpPr>
      <xdr:spPr bwMode="auto">
        <a:xfrm>
          <a:off x="5143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434" name="Text Box 8">
          <a:extLst>
            <a:ext uri="{FF2B5EF4-FFF2-40B4-BE49-F238E27FC236}">
              <a16:creationId xmlns:a16="http://schemas.microsoft.com/office/drawing/2014/main" id="{00000000-0008-0000-0300-00008209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435" name="Text Box 9">
          <a:extLst>
            <a:ext uri="{FF2B5EF4-FFF2-40B4-BE49-F238E27FC236}">
              <a16:creationId xmlns:a16="http://schemas.microsoft.com/office/drawing/2014/main" id="{00000000-0008-0000-0300-00008309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436" name="Text Box 11">
          <a:extLst>
            <a:ext uri="{FF2B5EF4-FFF2-40B4-BE49-F238E27FC236}">
              <a16:creationId xmlns:a16="http://schemas.microsoft.com/office/drawing/2014/main" id="{00000000-0008-0000-0300-00008409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37" name="Text Box 8">
          <a:extLst>
            <a:ext uri="{FF2B5EF4-FFF2-40B4-BE49-F238E27FC236}">
              <a16:creationId xmlns:a16="http://schemas.microsoft.com/office/drawing/2014/main" id="{00000000-0008-0000-0300-000085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38" name="Text Box 9">
          <a:extLst>
            <a:ext uri="{FF2B5EF4-FFF2-40B4-BE49-F238E27FC236}">
              <a16:creationId xmlns:a16="http://schemas.microsoft.com/office/drawing/2014/main" id="{00000000-0008-0000-0300-000086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39" name="Text Box 11">
          <a:extLst>
            <a:ext uri="{FF2B5EF4-FFF2-40B4-BE49-F238E27FC236}">
              <a16:creationId xmlns:a16="http://schemas.microsoft.com/office/drawing/2014/main" id="{00000000-0008-0000-0300-000087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440" name="Text Box 8">
          <a:extLst>
            <a:ext uri="{FF2B5EF4-FFF2-40B4-BE49-F238E27FC236}">
              <a16:creationId xmlns:a16="http://schemas.microsoft.com/office/drawing/2014/main" id="{00000000-0008-0000-0300-00008809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441" name="Text Box 9">
          <a:extLst>
            <a:ext uri="{FF2B5EF4-FFF2-40B4-BE49-F238E27FC236}">
              <a16:creationId xmlns:a16="http://schemas.microsoft.com/office/drawing/2014/main" id="{00000000-0008-0000-0300-00008909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442" name="Text Box 11">
          <a:extLst>
            <a:ext uri="{FF2B5EF4-FFF2-40B4-BE49-F238E27FC236}">
              <a16:creationId xmlns:a16="http://schemas.microsoft.com/office/drawing/2014/main" id="{00000000-0008-0000-0300-00008A09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43" name="Text Box 8">
          <a:extLst>
            <a:ext uri="{FF2B5EF4-FFF2-40B4-BE49-F238E27FC236}">
              <a16:creationId xmlns:a16="http://schemas.microsoft.com/office/drawing/2014/main" id="{00000000-0008-0000-0300-00008B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44" name="Text Box 9">
          <a:extLst>
            <a:ext uri="{FF2B5EF4-FFF2-40B4-BE49-F238E27FC236}">
              <a16:creationId xmlns:a16="http://schemas.microsoft.com/office/drawing/2014/main" id="{00000000-0008-0000-0300-00008C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45" name="Text Box 11">
          <a:extLst>
            <a:ext uri="{FF2B5EF4-FFF2-40B4-BE49-F238E27FC236}">
              <a16:creationId xmlns:a16="http://schemas.microsoft.com/office/drawing/2014/main" id="{00000000-0008-0000-0300-00008D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446" name="Text Box 8">
          <a:extLst>
            <a:ext uri="{FF2B5EF4-FFF2-40B4-BE49-F238E27FC236}">
              <a16:creationId xmlns:a16="http://schemas.microsoft.com/office/drawing/2014/main" id="{00000000-0008-0000-0300-00008E090000}"/>
            </a:ext>
          </a:extLst>
        </xdr:cNvPr>
        <xdr:cNvSpPr txBox="1">
          <a:spLocks noChangeArrowheads="1"/>
        </xdr:cNvSpPr>
      </xdr:nvSpPr>
      <xdr:spPr bwMode="auto">
        <a:xfrm>
          <a:off x="49530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447" name="Text Box 11">
          <a:extLst>
            <a:ext uri="{FF2B5EF4-FFF2-40B4-BE49-F238E27FC236}">
              <a16:creationId xmlns:a16="http://schemas.microsoft.com/office/drawing/2014/main" id="{00000000-0008-0000-0300-00008F09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448" name="Text Box 11">
          <a:extLst>
            <a:ext uri="{FF2B5EF4-FFF2-40B4-BE49-F238E27FC236}">
              <a16:creationId xmlns:a16="http://schemas.microsoft.com/office/drawing/2014/main" id="{00000000-0008-0000-0300-00009009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449" name="Text Box 11">
          <a:extLst>
            <a:ext uri="{FF2B5EF4-FFF2-40B4-BE49-F238E27FC236}">
              <a16:creationId xmlns:a16="http://schemas.microsoft.com/office/drawing/2014/main" id="{00000000-0008-0000-0300-00009109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450" name="Text Box 11">
          <a:extLst>
            <a:ext uri="{FF2B5EF4-FFF2-40B4-BE49-F238E27FC236}">
              <a16:creationId xmlns:a16="http://schemas.microsoft.com/office/drawing/2014/main" id="{00000000-0008-0000-0300-00009209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451" name="Text Box 11">
          <a:extLst>
            <a:ext uri="{FF2B5EF4-FFF2-40B4-BE49-F238E27FC236}">
              <a16:creationId xmlns:a16="http://schemas.microsoft.com/office/drawing/2014/main" id="{00000000-0008-0000-0300-00009309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452" name="Text Box 11">
          <a:extLst>
            <a:ext uri="{FF2B5EF4-FFF2-40B4-BE49-F238E27FC236}">
              <a16:creationId xmlns:a16="http://schemas.microsoft.com/office/drawing/2014/main" id="{00000000-0008-0000-0300-00009409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453" name="Text Box 11">
          <a:extLst>
            <a:ext uri="{FF2B5EF4-FFF2-40B4-BE49-F238E27FC236}">
              <a16:creationId xmlns:a16="http://schemas.microsoft.com/office/drawing/2014/main" id="{00000000-0008-0000-0300-00009509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454" name="Text Box 11">
          <a:extLst>
            <a:ext uri="{FF2B5EF4-FFF2-40B4-BE49-F238E27FC236}">
              <a16:creationId xmlns:a16="http://schemas.microsoft.com/office/drawing/2014/main" id="{00000000-0008-0000-0300-00009609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455" name="Text Box 11">
          <a:extLst>
            <a:ext uri="{FF2B5EF4-FFF2-40B4-BE49-F238E27FC236}">
              <a16:creationId xmlns:a16="http://schemas.microsoft.com/office/drawing/2014/main" id="{00000000-0008-0000-0300-00009709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456" name="Text Box 8">
          <a:extLst>
            <a:ext uri="{FF2B5EF4-FFF2-40B4-BE49-F238E27FC236}">
              <a16:creationId xmlns:a16="http://schemas.microsoft.com/office/drawing/2014/main" id="{00000000-0008-0000-0300-000098090000}"/>
            </a:ext>
          </a:extLst>
        </xdr:cNvPr>
        <xdr:cNvSpPr txBox="1">
          <a:spLocks noChangeArrowheads="1"/>
        </xdr:cNvSpPr>
      </xdr:nvSpPr>
      <xdr:spPr bwMode="auto">
        <a:xfrm>
          <a:off x="49530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457" name="Text Box 11">
          <a:extLst>
            <a:ext uri="{FF2B5EF4-FFF2-40B4-BE49-F238E27FC236}">
              <a16:creationId xmlns:a16="http://schemas.microsoft.com/office/drawing/2014/main" id="{00000000-0008-0000-0300-00009909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58" name="Text Box 9">
          <a:extLst>
            <a:ext uri="{FF2B5EF4-FFF2-40B4-BE49-F238E27FC236}">
              <a16:creationId xmlns:a16="http://schemas.microsoft.com/office/drawing/2014/main" id="{00000000-0008-0000-0300-00009A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59" name="Text Box 11">
          <a:extLst>
            <a:ext uri="{FF2B5EF4-FFF2-40B4-BE49-F238E27FC236}">
              <a16:creationId xmlns:a16="http://schemas.microsoft.com/office/drawing/2014/main" id="{00000000-0008-0000-0300-00009B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60" name="Text Box 8">
          <a:extLst>
            <a:ext uri="{FF2B5EF4-FFF2-40B4-BE49-F238E27FC236}">
              <a16:creationId xmlns:a16="http://schemas.microsoft.com/office/drawing/2014/main" id="{00000000-0008-0000-0300-00009C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61" name="Text Box 9">
          <a:extLst>
            <a:ext uri="{FF2B5EF4-FFF2-40B4-BE49-F238E27FC236}">
              <a16:creationId xmlns:a16="http://schemas.microsoft.com/office/drawing/2014/main" id="{00000000-0008-0000-0300-00009D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62" name="Text Box 11">
          <a:extLst>
            <a:ext uri="{FF2B5EF4-FFF2-40B4-BE49-F238E27FC236}">
              <a16:creationId xmlns:a16="http://schemas.microsoft.com/office/drawing/2014/main" id="{00000000-0008-0000-0300-00009E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63" name="Text Box 8">
          <a:extLst>
            <a:ext uri="{FF2B5EF4-FFF2-40B4-BE49-F238E27FC236}">
              <a16:creationId xmlns:a16="http://schemas.microsoft.com/office/drawing/2014/main" id="{00000000-0008-0000-0300-00009F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64" name="Text Box 9">
          <a:extLst>
            <a:ext uri="{FF2B5EF4-FFF2-40B4-BE49-F238E27FC236}">
              <a16:creationId xmlns:a16="http://schemas.microsoft.com/office/drawing/2014/main" id="{00000000-0008-0000-0300-0000A0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65" name="Text Box 11">
          <a:extLst>
            <a:ext uri="{FF2B5EF4-FFF2-40B4-BE49-F238E27FC236}">
              <a16:creationId xmlns:a16="http://schemas.microsoft.com/office/drawing/2014/main" id="{00000000-0008-0000-0300-0000A1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66" name="Text Box 8">
          <a:extLst>
            <a:ext uri="{FF2B5EF4-FFF2-40B4-BE49-F238E27FC236}">
              <a16:creationId xmlns:a16="http://schemas.microsoft.com/office/drawing/2014/main" id="{00000000-0008-0000-0300-0000A2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67" name="Text Box 9">
          <a:extLst>
            <a:ext uri="{FF2B5EF4-FFF2-40B4-BE49-F238E27FC236}">
              <a16:creationId xmlns:a16="http://schemas.microsoft.com/office/drawing/2014/main" id="{00000000-0008-0000-0300-0000A3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68" name="Text Box 11">
          <a:extLst>
            <a:ext uri="{FF2B5EF4-FFF2-40B4-BE49-F238E27FC236}">
              <a16:creationId xmlns:a16="http://schemas.microsoft.com/office/drawing/2014/main" id="{00000000-0008-0000-0300-0000A4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69" name="Text Box 8">
          <a:extLst>
            <a:ext uri="{FF2B5EF4-FFF2-40B4-BE49-F238E27FC236}">
              <a16:creationId xmlns:a16="http://schemas.microsoft.com/office/drawing/2014/main" id="{00000000-0008-0000-0300-0000A5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70" name="Text Box 9">
          <a:extLst>
            <a:ext uri="{FF2B5EF4-FFF2-40B4-BE49-F238E27FC236}">
              <a16:creationId xmlns:a16="http://schemas.microsoft.com/office/drawing/2014/main" id="{00000000-0008-0000-0300-0000A6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71" name="Text Box 11">
          <a:extLst>
            <a:ext uri="{FF2B5EF4-FFF2-40B4-BE49-F238E27FC236}">
              <a16:creationId xmlns:a16="http://schemas.microsoft.com/office/drawing/2014/main" id="{00000000-0008-0000-0300-0000A7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72" name="Text Box 8">
          <a:extLst>
            <a:ext uri="{FF2B5EF4-FFF2-40B4-BE49-F238E27FC236}">
              <a16:creationId xmlns:a16="http://schemas.microsoft.com/office/drawing/2014/main" id="{00000000-0008-0000-0300-0000A8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73" name="Text Box 9">
          <a:extLst>
            <a:ext uri="{FF2B5EF4-FFF2-40B4-BE49-F238E27FC236}">
              <a16:creationId xmlns:a16="http://schemas.microsoft.com/office/drawing/2014/main" id="{00000000-0008-0000-0300-0000A9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74" name="Text Box 11">
          <a:extLst>
            <a:ext uri="{FF2B5EF4-FFF2-40B4-BE49-F238E27FC236}">
              <a16:creationId xmlns:a16="http://schemas.microsoft.com/office/drawing/2014/main" id="{00000000-0008-0000-0300-0000AA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75" name="Text Box 8">
          <a:extLst>
            <a:ext uri="{FF2B5EF4-FFF2-40B4-BE49-F238E27FC236}">
              <a16:creationId xmlns:a16="http://schemas.microsoft.com/office/drawing/2014/main" id="{00000000-0008-0000-0300-0000AB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76" name="Text Box 9">
          <a:extLst>
            <a:ext uri="{FF2B5EF4-FFF2-40B4-BE49-F238E27FC236}">
              <a16:creationId xmlns:a16="http://schemas.microsoft.com/office/drawing/2014/main" id="{00000000-0008-0000-0300-0000AC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77" name="Text Box 11">
          <a:extLst>
            <a:ext uri="{FF2B5EF4-FFF2-40B4-BE49-F238E27FC236}">
              <a16:creationId xmlns:a16="http://schemas.microsoft.com/office/drawing/2014/main" id="{00000000-0008-0000-0300-0000AD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78" name="Text Box 8">
          <a:extLst>
            <a:ext uri="{FF2B5EF4-FFF2-40B4-BE49-F238E27FC236}">
              <a16:creationId xmlns:a16="http://schemas.microsoft.com/office/drawing/2014/main" id="{00000000-0008-0000-0300-0000AE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79" name="Text Box 9">
          <a:extLst>
            <a:ext uri="{FF2B5EF4-FFF2-40B4-BE49-F238E27FC236}">
              <a16:creationId xmlns:a16="http://schemas.microsoft.com/office/drawing/2014/main" id="{00000000-0008-0000-0300-0000AF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80" name="Text Box 11">
          <a:extLst>
            <a:ext uri="{FF2B5EF4-FFF2-40B4-BE49-F238E27FC236}">
              <a16:creationId xmlns:a16="http://schemas.microsoft.com/office/drawing/2014/main" id="{00000000-0008-0000-0300-0000B0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81" name="Text Box 8">
          <a:extLst>
            <a:ext uri="{FF2B5EF4-FFF2-40B4-BE49-F238E27FC236}">
              <a16:creationId xmlns:a16="http://schemas.microsoft.com/office/drawing/2014/main" id="{00000000-0008-0000-0300-0000B1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82" name="Text Box 9">
          <a:extLst>
            <a:ext uri="{FF2B5EF4-FFF2-40B4-BE49-F238E27FC236}">
              <a16:creationId xmlns:a16="http://schemas.microsoft.com/office/drawing/2014/main" id="{00000000-0008-0000-0300-0000B2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83" name="Text Box 11">
          <a:extLst>
            <a:ext uri="{FF2B5EF4-FFF2-40B4-BE49-F238E27FC236}">
              <a16:creationId xmlns:a16="http://schemas.microsoft.com/office/drawing/2014/main" id="{00000000-0008-0000-0300-0000B3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84" name="Text Box 8">
          <a:extLst>
            <a:ext uri="{FF2B5EF4-FFF2-40B4-BE49-F238E27FC236}">
              <a16:creationId xmlns:a16="http://schemas.microsoft.com/office/drawing/2014/main" id="{00000000-0008-0000-0300-0000B4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85" name="Text Box 9">
          <a:extLst>
            <a:ext uri="{FF2B5EF4-FFF2-40B4-BE49-F238E27FC236}">
              <a16:creationId xmlns:a16="http://schemas.microsoft.com/office/drawing/2014/main" id="{00000000-0008-0000-0300-0000B5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86" name="Text Box 11">
          <a:extLst>
            <a:ext uri="{FF2B5EF4-FFF2-40B4-BE49-F238E27FC236}">
              <a16:creationId xmlns:a16="http://schemas.microsoft.com/office/drawing/2014/main" id="{00000000-0008-0000-0300-0000B6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87" name="Text Box 8">
          <a:extLst>
            <a:ext uri="{FF2B5EF4-FFF2-40B4-BE49-F238E27FC236}">
              <a16:creationId xmlns:a16="http://schemas.microsoft.com/office/drawing/2014/main" id="{00000000-0008-0000-0300-0000B7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88" name="Text Box 9">
          <a:extLst>
            <a:ext uri="{FF2B5EF4-FFF2-40B4-BE49-F238E27FC236}">
              <a16:creationId xmlns:a16="http://schemas.microsoft.com/office/drawing/2014/main" id="{00000000-0008-0000-0300-0000B8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89" name="Text Box 11">
          <a:extLst>
            <a:ext uri="{FF2B5EF4-FFF2-40B4-BE49-F238E27FC236}">
              <a16:creationId xmlns:a16="http://schemas.microsoft.com/office/drawing/2014/main" id="{00000000-0008-0000-0300-0000B9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90" name="Text Box 8">
          <a:extLst>
            <a:ext uri="{FF2B5EF4-FFF2-40B4-BE49-F238E27FC236}">
              <a16:creationId xmlns:a16="http://schemas.microsoft.com/office/drawing/2014/main" id="{00000000-0008-0000-0300-0000BA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91" name="Text Box 9">
          <a:extLst>
            <a:ext uri="{FF2B5EF4-FFF2-40B4-BE49-F238E27FC236}">
              <a16:creationId xmlns:a16="http://schemas.microsoft.com/office/drawing/2014/main" id="{00000000-0008-0000-0300-0000BB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92" name="Text Box 11">
          <a:extLst>
            <a:ext uri="{FF2B5EF4-FFF2-40B4-BE49-F238E27FC236}">
              <a16:creationId xmlns:a16="http://schemas.microsoft.com/office/drawing/2014/main" id="{00000000-0008-0000-0300-0000BC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493" name="Text Box 8">
          <a:extLst>
            <a:ext uri="{FF2B5EF4-FFF2-40B4-BE49-F238E27FC236}">
              <a16:creationId xmlns:a16="http://schemas.microsoft.com/office/drawing/2014/main" id="{00000000-0008-0000-0300-0000BD090000}"/>
            </a:ext>
          </a:extLst>
        </xdr:cNvPr>
        <xdr:cNvSpPr txBox="1">
          <a:spLocks noChangeArrowheads="1"/>
        </xdr:cNvSpPr>
      </xdr:nvSpPr>
      <xdr:spPr bwMode="auto">
        <a:xfrm>
          <a:off x="49530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494" name="Text Box 11">
          <a:extLst>
            <a:ext uri="{FF2B5EF4-FFF2-40B4-BE49-F238E27FC236}">
              <a16:creationId xmlns:a16="http://schemas.microsoft.com/office/drawing/2014/main" id="{00000000-0008-0000-0300-0000BE09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95" name="Text Box 8">
          <a:extLst>
            <a:ext uri="{FF2B5EF4-FFF2-40B4-BE49-F238E27FC236}">
              <a16:creationId xmlns:a16="http://schemas.microsoft.com/office/drawing/2014/main" id="{00000000-0008-0000-0300-0000BF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96" name="Text Box 9">
          <a:extLst>
            <a:ext uri="{FF2B5EF4-FFF2-40B4-BE49-F238E27FC236}">
              <a16:creationId xmlns:a16="http://schemas.microsoft.com/office/drawing/2014/main" id="{00000000-0008-0000-0300-0000C0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497" name="Text Box 11">
          <a:extLst>
            <a:ext uri="{FF2B5EF4-FFF2-40B4-BE49-F238E27FC236}">
              <a16:creationId xmlns:a16="http://schemas.microsoft.com/office/drawing/2014/main" id="{00000000-0008-0000-0300-0000C1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498" name="Text Box 8">
          <a:extLst>
            <a:ext uri="{FF2B5EF4-FFF2-40B4-BE49-F238E27FC236}">
              <a16:creationId xmlns:a16="http://schemas.microsoft.com/office/drawing/2014/main" id="{00000000-0008-0000-0300-0000C209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499" name="Text Box 9">
          <a:extLst>
            <a:ext uri="{FF2B5EF4-FFF2-40B4-BE49-F238E27FC236}">
              <a16:creationId xmlns:a16="http://schemas.microsoft.com/office/drawing/2014/main" id="{00000000-0008-0000-0300-0000C309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500" name="Text Box 11">
          <a:extLst>
            <a:ext uri="{FF2B5EF4-FFF2-40B4-BE49-F238E27FC236}">
              <a16:creationId xmlns:a16="http://schemas.microsoft.com/office/drawing/2014/main" id="{00000000-0008-0000-0300-0000C409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01" name="Text Box 8">
          <a:extLst>
            <a:ext uri="{FF2B5EF4-FFF2-40B4-BE49-F238E27FC236}">
              <a16:creationId xmlns:a16="http://schemas.microsoft.com/office/drawing/2014/main" id="{00000000-0008-0000-0300-0000C5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02" name="Text Box 9">
          <a:extLst>
            <a:ext uri="{FF2B5EF4-FFF2-40B4-BE49-F238E27FC236}">
              <a16:creationId xmlns:a16="http://schemas.microsoft.com/office/drawing/2014/main" id="{00000000-0008-0000-0300-0000C6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03" name="Text Box 11">
          <a:extLst>
            <a:ext uri="{FF2B5EF4-FFF2-40B4-BE49-F238E27FC236}">
              <a16:creationId xmlns:a16="http://schemas.microsoft.com/office/drawing/2014/main" id="{00000000-0008-0000-0300-0000C7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504" name="Text Box 8">
          <a:extLst>
            <a:ext uri="{FF2B5EF4-FFF2-40B4-BE49-F238E27FC236}">
              <a16:creationId xmlns:a16="http://schemas.microsoft.com/office/drawing/2014/main" id="{00000000-0008-0000-0300-0000C809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505" name="Text Box 9">
          <a:extLst>
            <a:ext uri="{FF2B5EF4-FFF2-40B4-BE49-F238E27FC236}">
              <a16:creationId xmlns:a16="http://schemas.microsoft.com/office/drawing/2014/main" id="{00000000-0008-0000-0300-0000C909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506" name="Text Box 11">
          <a:extLst>
            <a:ext uri="{FF2B5EF4-FFF2-40B4-BE49-F238E27FC236}">
              <a16:creationId xmlns:a16="http://schemas.microsoft.com/office/drawing/2014/main" id="{00000000-0008-0000-0300-0000CA09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07" name="Text Box 8">
          <a:extLst>
            <a:ext uri="{FF2B5EF4-FFF2-40B4-BE49-F238E27FC236}">
              <a16:creationId xmlns:a16="http://schemas.microsoft.com/office/drawing/2014/main" id="{00000000-0008-0000-0300-0000CB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08" name="Text Box 9">
          <a:extLst>
            <a:ext uri="{FF2B5EF4-FFF2-40B4-BE49-F238E27FC236}">
              <a16:creationId xmlns:a16="http://schemas.microsoft.com/office/drawing/2014/main" id="{00000000-0008-0000-0300-0000CC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09" name="Text Box 11">
          <a:extLst>
            <a:ext uri="{FF2B5EF4-FFF2-40B4-BE49-F238E27FC236}">
              <a16:creationId xmlns:a16="http://schemas.microsoft.com/office/drawing/2014/main" id="{00000000-0008-0000-0300-0000CD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510" name="Text Box 8">
          <a:extLst>
            <a:ext uri="{FF2B5EF4-FFF2-40B4-BE49-F238E27FC236}">
              <a16:creationId xmlns:a16="http://schemas.microsoft.com/office/drawing/2014/main" id="{00000000-0008-0000-0300-0000CE090000}"/>
            </a:ext>
          </a:extLst>
        </xdr:cNvPr>
        <xdr:cNvSpPr txBox="1">
          <a:spLocks noChangeArrowheads="1"/>
        </xdr:cNvSpPr>
      </xdr:nvSpPr>
      <xdr:spPr bwMode="auto">
        <a:xfrm>
          <a:off x="49530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11" name="Text Box 11">
          <a:extLst>
            <a:ext uri="{FF2B5EF4-FFF2-40B4-BE49-F238E27FC236}">
              <a16:creationId xmlns:a16="http://schemas.microsoft.com/office/drawing/2014/main" id="{00000000-0008-0000-0300-0000CF09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12" name="Text Box 11">
          <a:extLst>
            <a:ext uri="{FF2B5EF4-FFF2-40B4-BE49-F238E27FC236}">
              <a16:creationId xmlns:a16="http://schemas.microsoft.com/office/drawing/2014/main" id="{00000000-0008-0000-0300-0000D009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13" name="Text Box 11">
          <a:extLst>
            <a:ext uri="{FF2B5EF4-FFF2-40B4-BE49-F238E27FC236}">
              <a16:creationId xmlns:a16="http://schemas.microsoft.com/office/drawing/2014/main" id="{00000000-0008-0000-0300-0000D109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14" name="Text Box 11">
          <a:extLst>
            <a:ext uri="{FF2B5EF4-FFF2-40B4-BE49-F238E27FC236}">
              <a16:creationId xmlns:a16="http://schemas.microsoft.com/office/drawing/2014/main" id="{00000000-0008-0000-0300-0000D209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15" name="Text Box 11">
          <a:extLst>
            <a:ext uri="{FF2B5EF4-FFF2-40B4-BE49-F238E27FC236}">
              <a16:creationId xmlns:a16="http://schemas.microsoft.com/office/drawing/2014/main" id="{00000000-0008-0000-0300-0000D309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16" name="Text Box 11">
          <a:extLst>
            <a:ext uri="{FF2B5EF4-FFF2-40B4-BE49-F238E27FC236}">
              <a16:creationId xmlns:a16="http://schemas.microsoft.com/office/drawing/2014/main" id="{00000000-0008-0000-0300-0000D409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17" name="Text Box 11">
          <a:extLst>
            <a:ext uri="{FF2B5EF4-FFF2-40B4-BE49-F238E27FC236}">
              <a16:creationId xmlns:a16="http://schemas.microsoft.com/office/drawing/2014/main" id="{00000000-0008-0000-0300-0000D509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18" name="Text Box 11">
          <a:extLst>
            <a:ext uri="{FF2B5EF4-FFF2-40B4-BE49-F238E27FC236}">
              <a16:creationId xmlns:a16="http://schemas.microsoft.com/office/drawing/2014/main" id="{00000000-0008-0000-0300-0000D609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19" name="Text Box 11">
          <a:extLst>
            <a:ext uri="{FF2B5EF4-FFF2-40B4-BE49-F238E27FC236}">
              <a16:creationId xmlns:a16="http://schemas.microsoft.com/office/drawing/2014/main" id="{00000000-0008-0000-0300-0000D709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520" name="Text Box 8">
          <a:extLst>
            <a:ext uri="{FF2B5EF4-FFF2-40B4-BE49-F238E27FC236}">
              <a16:creationId xmlns:a16="http://schemas.microsoft.com/office/drawing/2014/main" id="{00000000-0008-0000-0300-0000D8090000}"/>
            </a:ext>
          </a:extLst>
        </xdr:cNvPr>
        <xdr:cNvSpPr txBox="1">
          <a:spLocks noChangeArrowheads="1"/>
        </xdr:cNvSpPr>
      </xdr:nvSpPr>
      <xdr:spPr bwMode="auto">
        <a:xfrm>
          <a:off x="49530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21" name="Text Box 11">
          <a:extLst>
            <a:ext uri="{FF2B5EF4-FFF2-40B4-BE49-F238E27FC236}">
              <a16:creationId xmlns:a16="http://schemas.microsoft.com/office/drawing/2014/main" id="{00000000-0008-0000-0300-0000D909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22" name="Text Box 8">
          <a:extLst>
            <a:ext uri="{FF2B5EF4-FFF2-40B4-BE49-F238E27FC236}">
              <a16:creationId xmlns:a16="http://schemas.microsoft.com/office/drawing/2014/main" id="{00000000-0008-0000-0300-0000DA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23" name="Text Box 9">
          <a:extLst>
            <a:ext uri="{FF2B5EF4-FFF2-40B4-BE49-F238E27FC236}">
              <a16:creationId xmlns:a16="http://schemas.microsoft.com/office/drawing/2014/main" id="{00000000-0008-0000-0300-0000DB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24" name="Text Box 11">
          <a:extLst>
            <a:ext uri="{FF2B5EF4-FFF2-40B4-BE49-F238E27FC236}">
              <a16:creationId xmlns:a16="http://schemas.microsoft.com/office/drawing/2014/main" id="{00000000-0008-0000-0300-0000DC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25" name="Text Box 8">
          <a:extLst>
            <a:ext uri="{FF2B5EF4-FFF2-40B4-BE49-F238E27FC236}">
              <a16:creationId xmlns:a16="http://schemas.microsoft.com/office/drawing/2014/main" id="{00000000-0008-0000-0300-0000DD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26" name="Text Box 9">
          <a:extLst>
            <a:ext uri="{FF2B5EF4-FFF2-40B4-BE49-F238E27FC236}">
              <a16:creationId xmlns:a16="http://schemas.microsoft.com/office/drawing/2014/main" id="{00000000-0008-0000-0300-0000DE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27" name="Text Box 11">
          <a:extLst>
            <a:ext uri="{FF2B5EF4-FFF2-40B4-BE49-F238E27FC236}">
              <a16:creationId xmlns:a16="http://schemas.microsoft.com/office/drawing/2014/main" id="{00000000-0008-0000-0300-0000DF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28" name="Text Box 11">
          <a:extLst>
            <a:ext uri="{FF2B5EF4-FFF2-40B4-BE49-F238E27FC236}">
              <a16:creationId xmlns:a16="http://schemas.microsoft.com/office/drawing/2014/main" id="{00000000-0008-0000-0300-0000E0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29" name="Text Box 9">
          <a:extLst>
            <a:ext uri="{FF2B5EF4-FFF2-40B4-BE49-F238E27FC236}">
              <a16:creationId xmlns:a16="http://schemas.microsoft.com/office/drawing/2014/main" id="{00000000-0008-0000-0300-0000E1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30" name="Text Box 11">
          <a:extLst>
            <a:ext uri="{FF2B5EF4-FFF2-40B4-BE49-F238E27FC236}">
              <a16:creationId xmlns:a16="http://schemas.microsoft.com/office/drawing/2014/main" id="{00000000-0008-0000-0300-0000E2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31" name="Text Box 8">
          <a:extLst>
            <a:ext uri="{FF2B5EF4-FFF2-40B4-BE49-F238E27FC236}">
              <a16:creationId xmlns:a16="http://schemas.microsoft.com/office/drawing/2014/main" id="{00000000-0008-0000-0300-0000E3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32" name="Text Box 9">
          <a:extLst>
            <a:ext uri="{FF2B5EF4-FFF2-40B4-BE49-F238E27FC236}">
              <a16:creationId xmlns:a16="http://schemas.microsoft.com/office/drawing/2014/main" id="{00000000-0008-0000-0300-0000E4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33" name="Text Box 11">
          <a:extLst>
            <a:ext uri="{FF2B5EF4-FFF2-40B4-BE49-F238E27FC236}">
              <a16:creationId xmlns:a16="http://schemas.microsoft.com/office/drawing/2014/main" id="{00000000-0008-0000-0300-0000E5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34" name="Text Box 8">
          <a:extLst>
            <a:ext uri="{FF2B5EF4-FFF2-40B4-BE49-F238E27FC236}">
              <a16:creationId xmlns:a16="http://schemas.microsoft.com/office/drawing/2014/main" id="{00000000-0008-0000-0300-0000E6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35" name="Text Box 9">
          <a:extLst>
            <a:ext uri="{FF2B5EF4-FFF2-40B4-BE49-F238E27FC236}">
              <a16:creationId xmlns:a16="http://schemas.microsoft.com/office/drawing/2014/main" id="{00000000-0008-0000-0300-0000E7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36" name="Text Box 11">
          <a:extLst>
            <a:ext uri="{FF2B5EF4-FFF2-40B4-BE49-F238E27FC236}">
              <a16:creationId xmlns:a16="http://schemas.microsoft.com/office/drawing/2014/main" id="{00000000-0008-0000-0300-0000E8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37" name="Text Box 8">
          <a:extLst>
            <a:ext uri="{FF2B5EF4-FFF2-40B4-BE49-F238E27FC236}">
              <a16:creationId xmlns:a16="http://schemas.microsoft.com/office/drawing/2014/main" id="{00000000-0008-0000-0300-0000E9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38" name="Text Box 9">
          <a:extLst>
            <a:ext uri="{FF2B5EF4-FFF2-40B4-BE49-F238E27FC236}">
              <a16:creationId xmlns:a16="http://schemas.microsoft.com/office/drawing/2014/main" id="{00000000-0008-0000-0300-0000EA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39" name="Text Box 11">
          <a:extLst>
            <a:ext uri="{FF2B5EF4-FFF2-40B4-BE49-F238E27FC236}">
              <a16:creationId xmlns:a16="http://schemas.microsoft.com/office/drawing/2014/main" id="{00000000-0008-0000-0300-0000EB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40" name="Text Box 8">
          <a:extLst>
            <a:ext uri="{FF2B5EF4-FFF2-40B4-BE49-F238E27FC236}">
              <a16:creationId xmlns:a16="http://schemas.microsoft.com/office/drawing/2014/main" id="{00000000-0008-0000-0300-0000EC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41" name="Text Box 9">
          <a:extLst>
            <a:ext uri="{FF2B5EF4-FFF2-40B4-BE49-F238E27FC236}">
              <a16:creationId xmlns:a16="http://schemas.microsoft.com/office/drawing/2014/main" id="{00000000-0008-0000-0300-0000ED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42" name="Text Box 11">
          <a:extLst>
            <a:ext uri="{FF2B5EF4-FFF2-40B4-BE49-F238E27FC236}">
              <a16:creationId xmlns:a16="http://schemas.microsoft.com/office/drawing/2014/main" id="{00000000-0008-0000-0300-0000EE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43" name="Text Box 8">
          <a:extLst>
            <a:ext uri="{FF2B5EF4-FFF2-40B4-BE49-F238E27FC236}">
              <a16:creationId xmlns:a16="http://schemas.microsoft.com/office/drawing/2014/main" id="{00000000-0008-0000-0300-0000EF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44" name="Text Box 9">
          <a:extLst>
            <a:ext uri="{FF2B5EF4-FFF2-40B4-BE49-F238E27FC236}">
              <a16:creationId xmlns:a16="http://schemas.microsoft.com/office/drawing/2014/main" id="{00000000-0008-0000-0300-0000F0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45" name="Text Box 11">
          <a:extLst>
            <a:ext uri="{FF2B5EF4-FFF2-40B4-BE49-F238E27FC236}">
              <a16:creationId xmlns:a16="http://schemas.microsoft.com/office/drawing/2014/main" id="{00000000-0008-0000-0300-0000F1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46" name="Text Box 8">
          <a:extLst>
            <a:ext uri="{FF2B5EF4-FFF2-40B4-BE49-F238E27FC236}">
              <a16:creationId xmlns:a16="http://schemas.microsoft.com/office/drawing/2014/main" id="{00000000-0008-0000-0300-0000F2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47" name="Text Box 9">
          <a:extLst>
            <a:ext uri="{FF2B5EF4-FFF2-40B4-BE49-F238E27FC236}">
              <a16:creationId xmlns:a16="http://schemas.microsoft.com/office/drawing/2014/main" id="{00000000-0008-0000-0300-0000F3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48" name="Text Box 11">
          <a:extLst>
            <a:ext uri="{FF2B5EF4-FFF2-40B4-BE49-F238E27FC236}">
              <a16:creationId xmlns:a16="http://schemas.microsoft.com/office/drawing/2014/main" id="{00000000-0008-0000-0300-0000F4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49" name="Text Box 8">
          <a:extLst>
            <a:ext uri="{FF2B5EF4-FFF2-40B4-BE49-F238E27FC236}">
              <a16:creationId xmlns:a16="http://schemas.microsoft.com/office/drawing/2014/main" id="{00000000-0008-0000-0300-0000F5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50" name="Text Box 9">
          <a:extLst>
            <a:ext uri="{FF2B5EF4-FFF2-40B4-BE49-F238E27FC236}">
              <a16:creationId xmlns:a16="http://schemas.microsoft.com/office/drawing/2014/main" id="{00000000-0008-0000-0300-0000F6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51" name="Text Box 11">
          <a:extLst>
            <a:ext uri="{FF2B5EF4-FFF2-40B4-BE49-F238E27FC236}">
              <a16:creationId xmlns:a16="http://schemas.microsoft.com/office/drawing/2014/main" id="{00000000-0008-0000-0300-0000F7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52" name="Text Box 8">
          <a:extLst>
            <a:ext uri="{FF2B5EF4-FFF2-40B4-BE49-F238E27FC236}">
              <a16:creationId xmlns:a16="http://schemas.microsoft.com/office/drawing/2014/main" id="{00000000-0008-0000-0300-0000F8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53" name="Text Box 9">
          <a:extLst>
            <a:ext uri="{FF2B5EF4-FFF2-40B4-BE49-F238E27FC236}">
              <a16:creationId xmlns:a16="http://schemas.microsoft.com/office/drawing/2014/main" id="{00000000-0008-0000-0300-0000F9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54" name="Text Box 11">
          <a:extLst>
            <a:ext uri="{FF2B5EF4-FFF2-40B4-BE49-F238E27FC236}">
              <a16:creationId xmlns:a16="http://schemas.microsoft.com/office/drawing/2014/main" id="{00000000-0008-0000-0300-0000FA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55" name="Text Box 8">
          <a:extLst>
            <a:ext uri="{FF2B5EF4-FFF2-40B4-BE49-F238E27FC236}">
              <a16:creationId xmlns:a16="http://schemas.microsoft.com/office/drawing/2014/main" id="{00000000-0008-0000-0300-0000FB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56" name="Text Box 9">
          <a:extLst>
            <a:ext uri="{FF2B5EF4-FFF2-40B4-BE49-F238E27FC236}">
              <a16:creationId xmlns:a16="http://schemas.microsoft.com/office/drawing/2014/main" id="{00000000-0008-0000-0300-0000FC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57" name="Text Box 11">
          <a:extLst>
            <a:ext uri="{FF2B5EF4-FFF2-40B4-BE49-F238E27FC236}">
              <a16:creationId xmlns:a16="http://schemas.microsoft.com/office/drawing/2014/main" id="{00000000-0008-0000-0300-0000FD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58" name="Text Box 8">
          <a:extLst>
            <a:ext uri="{FF2B5EF4-FFF2-40B4-BE49-F238E27FC236}">
              <a16:creationId xmlns:a16="http://schemas.microsoft.com/office/drawing/2014/main" id="{00000000-0008-0000-0300-0000FE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59" name="Text Box 9">
          <a:extLst>
            <a:ext uri="{FF2B5EF4-FFF2-40B4-BE49-F238E27FC236}">
              <a16:creationId xmlns:a16="http://schemas.microsoft.com/office/drawing/2014/main" id="{00000000-0008-0000-0300-0000FF09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60" name="Text Box 11">
          <a:extLst>
            <a:ext uri="{FF2B5EF4-FFF2-40B4-BE49-F238E27FC236}">
              <a16:creationId xmlns:a16="http://schemas.microsoft.com/office/drawing/2014/main" id="{00000000-0008-0000-0300-000000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61" name="Text Box 8">
          <a:extLst>
            <a:ext uri="{FF2B5EF4-FFF2-40B4-BE49-F238E27FC236}">
              <a16:creationId xmlns:a16="http://schemas.microsoft.com/office/drawing/2014/main" id="{00000000-0008-0000-0300-000001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62" name="Text Box 9">
          <a:extLst>
            <a:ext uri="{FF2B5EF4-FFF2-40B4-BE49-F238E27FC236}">
              <a16:creationId xmlns:a16="http://schemas.microsoft.com/office/drawing/2014/main" id="{00000000-0008-0000-0300-000002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63" name="Text Box 11">
          <a:extLst>
            <a:ext uri="{FF2B5EF4-FFF2-40B4-BE49-F238E27FC236}">
              <a16:creationId xmlns:a16="http://schemas.microsoft.com/office/drawing/2014/main" id="{00000000-0008-0000-0300-000003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564" name="Text Box 8">
          <a:extLst>
            <a:ext uri="{FF2B5EF4-FFF2-40B4-BE49-F238E27FC236}">
              <a16:creationId xmlns:a16="http://schemas.microsoft.com/office/drawing/2014/main" id="{00000000-0008-0000-0300-0000040A0000}"/>
            </a:ext>
          </a:extLst>
        </xdr:cNvPr>
        <xdr:cNvSpPr txBox="1">
          <a:spLocks noChangeArrowheads="1"/>
        </xdr:cNvSpPr>
      </xdr:nvSpPr>
      <xdr:spPr bwMode="auto">
        <a:xfrm>
          <a:off x="49530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65" name="Text Box 11">
          <a:extLst>
            <a:ext uri="{FF2B5EF4-FFF2-40B4-BE49-F238E27FC236}">
              <a16:creationId xmlns:a16="http://schemas.microsoft.com/office/drawing/2014/main" id="{00000000-0008-0000-0300-000005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66" name="Text Box 8">
          <a:extLst>
            <a:ext uri="{FF2B5EF4-FFF2-40B4-BE49-F238E27FC236}">
              <a16:creationId xmlns:a16="http://schemas.microsoft.com/office/drawing/2014/main" id="{00000000-0008-0000-0300-000006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67" name="Text Box 9">
          <a:extLst>
            <a:ext uri="{FF2B5EF4-FFF2-40B4-BE49-F238E27FC236}">
              <a16:creationId xmlns:a16="http://schemas.microsoft.com/office/drawing/2014/main" id="{00000000-0008-0000-0300-000007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68" name="Text Box 11">
          <a:extLst>
            <a:ext uri="{FF2B5EF4-FFF2-40B4-BE49-F238E27FC236}">
              <a16:creationId xmlns:a16="http://schemas.microsoft.com/office/drawing/2014/main" id="{00000000-0008-0000-0300-000008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51</xdr:row>
      <xdr:rowOff>0</xdr:rowOff>
    </xdr:from>
    <xdr:to>
      <xdr:col>1</xdr:col>
      <xdr:colOff>152400</xdr:colOff>
      <xdr:row>51</xdr:row>
      <xdr:rowOff>28575</xdr:rowOff>
    </xdr:to>
    <xdr:sp macro="" textlink="">
      <xdr:nvSpPr>
        <xdr:cNvPr id="2569" name="Text Box 11">
          <a:extLst>
            <a:ext uri="{FF2B5EF4-FFF2-40B4-BE49-F238E27FC236}">
              <a16:creationId xmlns:a16="http://schemas.microsoft.com/office/drawing/2014/main" id="{00000000-0008-0000-0300-0000090A0000}"/>
            </a:ext>
          </a:extLst>
        </xdr:cNvPr>
        <xdr:cNvSpPr txBox="1">
          <a:spLocks noChangeArrowheads="1"/>
        </xdr:cNvSpPr>
      </xdr:nvSpPr>
      <xdr:spPr bwMode="auto">
        <a:xfrm>
          <a:off x="5143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570" name="Text Box 8">
          <a:extLst>
            <a:ext uri="{FF2B5EF4-FFF2-40B4-BE49-F238E27FC236}">
              <a16:creationId xmlns:a16="http://schemas.microsoft.com/office/drawing/2014/main" id="{00000000-0008-0000-0300-00000A0A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571" name="Text Box 9">
          <a:extLst>
            <a:ext uri="{FF2B5EF4-FFF2-40B4-BE49-F238E27FC236}">
              <a16:creationId xmlns:a16="http://schemas.microsoft.com/office/drawing/2014/main" id="{00000000-0008-0000-0300-00000B0A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572" name="Text Box 11">
          <a:extLst>
            <a:ext uri="{FF2B5EF4-FFF2-40B4-BE49-F238E27FC236}">
              <a16:creationId xmlns:a16="http://schemas.microsoft.com/office/drawing/2014/main" id="{00000000-0008-0000-0300-00000C0A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73" name="Text Box 8">
          <a:extLst>
            <a:ext uri="{FF2B5EF4-FFF2-40B4-BE49-F238E27FC236}">
              <a16:creationId xmlns:a16="http://schemas.microsoft.com/office/drawing/2014/main" id="{00000000-0008-0000-0300-00000D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74" name="Text Box 9">
          <a:extLst>
            <a:ext uri="{FF2B5EF4-FFF2-40B4-BE49-F238E27FC236}">
              <a16:creationId xmlns:a16="http://schemas.microsoft.com/office/drawing/2014/main" id="{00000000-0008-0000-0300-00000E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75" name="Text Box 11">
          <a:extLst>
            <a:ext uri="{FF2B5EF4-FFF2-40B4-BE49-F238E27FC236}">
              <a16:creationId xmlns:a16="http://schemas.microsoft.com/office/drawing/2014/main" id="{00000000-0008-0000-0300-00000F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576" name="Text Box 8">
          <a:extLst>
            <a:ext uri="{FF2B5EF4-FFF2-40B4-BE49-F238E27FC236}">
              <a16:creationId xmlns:a16="http://schemas.microsoft.com/office/drawing/2014/main" id="{00000000-0008-0000-0300-0000100A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577" name="Text Box 9">
          <a:extLst>
            <a:ext uri="{FF2B5EF4-FFF2-40B4-BE49-F238E27FC236}">
              <a16:creationId xmlns:a16="http://schemas.microsoft.com/office/drawing/2014/main" id="{00000000-0008-0000-0300-0000110A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578" name="Text Box 11">
          <a:extLst>
            <a:ext uri="{FF2B5EF4-FFF2-40B4-BE49-F238E27FC236}">
              <a16:creationId xmlns:a16="http://schemas.microsoft.com/office/drawing/2014/main" id="{00000000-0008-0000-0300-0000120A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79" name="Text Box 8">
          <a:extLst>
            <a:ext uri="{FF2B5EF4-FFF2-40B4-BE49-F238E27FC236}">
              <a16:creationId xmlns:a16="http://schemas.microsoft.com/office/drawing/2014/main" id="{00000000-0008-0000-0300-000013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80" name="Text Box 9">
          <a:extLst>
            <a:ext uri="{FF2B5EF4-FFF2-40B4-BE49-F238E27FC236}">
              <a16:creationId xmlns:a16="http://schemas.microsoft.com/office/drawing/2014/main" id="{00000000-0008-0000-0300-000014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81" name="Text Box 11">
          <a:extLst>
            <a:ext uri="{FF2B5EF4-FFF2-40B4-BE49-F238E27FC236}">
              <a16:creationId xmlns:a16="http://schemas.microsoft.com/office/drawing/2014/main" id="{00000000-0008-0000-0300-000015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582" name="Text Box 8">
          <a:extLst>
            <a:ext uri="{FF2B5EF4-FFF2-40B4-BE49-F238E27FC236}">
              <a16:creationId xmlns:a16="http://schemas.microsoft.com/office/drawing/2014/main" id="{00000000-0008-0000-0300-0000160A0000}"/>
            </a:ext>
          </a:extLst>
        </xdr:cNvPr>
        <xdr:cNvSpPr txBox="1">
          <a:spLocks noChangeArrowheads="1"/>
        </xdr:cNvSpPr>
      </xdr:nvSpPr>
      <xdr:spPr bwMode="auto">
        <a:xfrm>
          <a:off x="49530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83" name="Text Box 11">
          <a:extLst>
            <a:ext uri="{FF2B5EF4-FFF2-40B4-BE49-F238E27FC236}">
              <a16:creationId xmlns:a16="http://schemas.microsoft.com/office/drawing/2014/main" id="{00000000-0008-0000-0300-000017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84" name="Text Box 11">
          <a:extLst>
            <a:ext uri="{FF2B5EF4-FFF2-40B4-BE49-F238E27FC236}">
              <a16:creationId xmlns:a16="http://schemas.microsoft.com/office/drawing/2014/main" id="{00000000-0008-0000-0300-000018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85" name="Text Box 11">
          <a:extLst>
            <a:ext uri="{FF2B5EF4-FFF2-40B4-BE49-F238E27FC236}">
              <a16:creationId xmlns:a16="http://schemas.microsoft.com/office/drawing/2014/main" id="{00000000-0008-0000-0300-000019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86" name="Text Box 11">
          <a:extLst>
            <a:ext uri="{FF2B5EF4-FFF2-40B4-BE49-F238E27FC236}">
              <a16:creationId xmlns:a16="http://schemas.microsoft.com/office/drawing/2014/main" id="{00000000-0008-0000-0300-00001A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87" name="Text Box 11">
          <a:extLst>
            <a:ext uri="{FF2B5EF4-FFF2-40B4-BE49-F238E27FC236}">
              <a16:creationId xmlns:a16="http://schemas.microsoft.com/office/drawing/2014/main" id="{00000000-0008-0000-0300-00001B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88" name="Text Box 11">
          <a:extLst>
            <a:ext uri="{FF2B5EF4-FFF2-40B4-BE49-F238E27FC236}">
              <a16:creationId xmlns:a16="http://schemas.microsoft.com/office/drawing/2014/main" id="{00000000-0008-0000-0300-00001C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89" name="Text Box 11">
          <a:extLst>
            <a:ext uri="{FF2B5EF4-FFF2-40B4-BE49-F238E27FC236}">
              <a16:creationId xmlns:a16="http://schemas.microsoft.com/office/drawing/2014/main" id="{00000000-0008-0000-0300-00001D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90" name="Text Box 11">
          <a:extLst>
            <a:ext uri="{FF2B5EF4-FFF2-40B4-BE49-F238E27FC236}">
              <a16:creationId xmlns:a16="http://schemas.microsoft.com/office/drawing/2014/main" id="{00000000-0008-0000-0300-00001E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91" name="Text Box 11">
          <a:extLst>
            <a:ext uri="{FF2B5EF4-FFF2-40B4-BE49-F238E27FC236}">
              <a16:creationId xmlns:a16="http://schemas.microsoft.com/office/drawing/2014/main" id="{00000000-0008-0000-0300-00001F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592" name="Text Box 8">
          <a:extLst>
            <a:ext uri="{FF2B5EF4-FFF2-40B4-BE49-F238E27FC236}">
              <a16:creationId xmlns:a16="http://schemas.microsoft.com/office/drawing/2014/main" id="{00000000-0008-0000-0300-0000200A0000}"/>
            </a:ext>
          </a:extLst>
        </xdr:cNvPr>
        <xdr:cNvSpPr txBox="1">
          <a:spLocks noChangeArrowheads="1"/>
        </xdr:cNvSpPr>
      </xdr:nvSpPr>
      <xdr:spPr bwMode="auto">
        <a:xfrm>
          <a:off x="49530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593" name="Text Box 11">
          <a:extLst>
            <a:ext uri="{FF2B5EF4-FFF2-40B4-BE49-F238E27FC236}">
              <a16:creationId xmlns:a16="http://schemas.microsoft.com/office/drawing/2014/main" id="{00000000-0008-0000-0300-000021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94" name="Text Box 9">
          <a:extLst>
            <a:ext uri="{FF2B5EF4-FFF2-40B4-BE49-F238E27FC236}">
              <a16:creationId xmlns:a16="http://schemas.microsoft.com/office/drawing/2014/main" id="{00000000-0008-0000-0300-000022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95" name="Text Box 11">
          <a:extLst>
            <a:ext uri="{FF2B5EF4-FFF2-40B4-BE49-F238E27FC236}">
              <a16:creationId xmlns:a16="http://schemas.microsoft.com/office/drawing/2014/main" id="{00000000-0008-0000-0300-000023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96" name="Text Box 8">
          <a:extLst>
            <a:ext uri="{FF2B5EF4-FFF2-40B4-BE49-F238E27FC236}">
              <a16:creationId xmlns:a16="http://schemas.microsoft.com/office/drawing/2014/main" id="{00000000-0008-0000-0300-000024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97" name="Text Box 9">
          <a:extLst>
            <a:ext uri="{FF2B5EF4-FFF2-40B4-BE49-F238E27FC236}">
              <a16:creationId xmlns:a16="http://schemas.microsoft.com/office/drawing/2014/main" id="{00000000-0008-0000-0300-000025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98" name="Text Box 11">
          <a:extLst>
            <a:ext uri="{FF2B5EF4-FFF2-40B4-BE49-F238E27FC236}">
              <a16:creationId xmlns:a16="http://schemas.microsoft.com/office/drawing/2014/main" id="{00000000-0008-0000-0300-000026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599" name="Text Box 8">
          <a:extLst>
            <a:ext uri="{FF2B5EF4-FFF2-40B4-BE49-F238E27FC236}">
              <a16:creationId xmlns:a16="http://schemas.microsoft.com/office/drawing/2014/main" id="{00000000-0008-0000-0300-000027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00" name="Text Box 9">
          <a:extLst>
            <a:ext uri="{FF2B5EF4-FFF2-40B4-BE49-F238E27FC236}">
              <a16:creationId xmlns:a16="http://schemas.microsoft.com/office/drawing/2014/main" id="{00000000-0008-0000-0300-000028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01" name="Text Box 11">
          <a:extLst>
            <a:ext uri="{FF2B5EF4-FFF2-40B4-BE49-F238E27FC236}">
              <a16:creationId xmlns:a16="http://schemas.microsoft.com/office/drawing/2014/main" id="{00000000-0008-0000-0300-000029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02" name="Text Box 8">
          <a:extLst>
            <a:ext uri="{FF2B5EF4-FFF2-40B4-BE49-F238E27FC236}">
              <a16:creationId xmlns:a16="http://schemas.microsoft.com/office/drawing/2014/main" id="{00000000-0008-0000-0300-00002A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03" name="Text Box 9">
          <a:extLst>
            <a:ext uri="{FF2B5EF4-FFF2-40B4-BE49-F238E27FC236}">
              <a16:creationId xmlns:a16="http://schemas.microsoft.com/office/drawing/2014/main" id="{00000000-0008-0000-0300-00002B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04" name="Text Box 11">
          <a:extLst>
            <a:ext uri="{FF2B5EF4-FFF2-40B4-BE49-F238E27FC236}">
              <a16:creationId xmlns:a16="http://schemas.microsoft.com/office/drawing/2014/main" id="{00000000-0008-0000-0300-00002C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05" name="Text Box 8">
          <a:extLst>
            <a:ext uri="{FF2B5EF4-FFF2-40B4-BE49-F238E27FC236}">
              <a16:creationId xmlns:a16="http://schemas.microsoft.com/office/drawing/2014/main" id="{00000000-0008-0000-0300-00002D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06" name="Text Box 9">
          <a:extLst>
            <a:ext uri="{FF2B5EF4-FFF2-40B4-BE49-F238E27FC236}">
              <a16:creationId xmlns:a16="http://schemas.microsoft.com/office/drawing/2014/main" id="{00000000-0008-0000-0300-00002E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07" name="Text Box 11">
          <a:extLst>
            <a:ext uri="{FF2B5EF4-FFF2-40B4-BE49-F238E27FC236}">
              <a16:creationId xmlns:a16="http://schemas.microsoft.com/office/drawing/2014/main" id="{00000000-0008-0000-0300-00002F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08" name="Text Box 8">
          <a:extLst>
            <a:ext uri="{FF2B5EF4-FFF2-40B4-BE49-F238E27FC236}">
              <a16:creationId xmlns:a16="http://schemas.microsoft.com/office/drawing/2014/main" id="{00000000-0008-0000-0300-000030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09" name="Text Box 9">
          <a:extLst>
            <a:ext uri="{FF2B5EF4-FFF2-40B4-BE49-F238E27FC236}">
              <a16:creationId xmlns:a16="http://schemas.microsoft.com/office/drawing/2014/main" id="{00000000-0008-0000-0300-000031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10" name="Text Box 11">
          <a:extLst>
            <a:ext uri="{FF2B5EF4-FFF2-40B4-BE49-F238E27FC236}">
              <a16:creationId xmlns:a16="http://schemas.microsoft.com/office/drawing/2014/main" id="{00000000-0008-0000-0300-000032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11" name="Text Box 8">
          <a:extLst>
            <a:ext uri="{FF2B5EF4-FFF2-40B4-BE49-F238E27FC236}">
              <a16:creationId xmlns:a16="http://schemas.microsoft.com/office/drawing/2014/main" id="{00000000-0008-0000-0300-000033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12" name="Text Box 9">
          <a:extLst>
            <a:ext uri="{FF2B5EF4-FFF2-40B4-BE49-F238E27FC236}">
              <a16:creationId xmlns:a16="http://schemas.microsoft.com/office/drawing/2014/main" id="{00000000-0008-0000-0300-000034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13" name="Text Box 11">
          <a:extLst>
            <a:ext uri="{FF2B5EF4-FFF2-40B4-BE49-F238E27FC236}">
              <a16:creationId xmlns:a16="http://schemas.microsoft.com/office/drawing/2014/main" id="{00000000-0008-0000-0300-000035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14" name="Text Box 8">
          <a:extLst>
            <a:ext uri="{FF2B5EF4-FFF2-40B4-BE49-F238E27FC236}">
              <a16:creationId xmlns:a16="http://schemas.microsoft.com/office/drawing/2014/main" id="{00000000-0008-0000-0300-000036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15" name="Text Box 9">
          <a:extLst>
            <a:ext uri="{FF2B5EF4-FFF2-40B4-BE49-F238E27FC236}">
              <a16:creationId xmlns:a16="http://schemas.microsoft.com/office/drawing/2014/main" id="{00000000-0008-0000-0300-000037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16" name="Text Box 11">
          <a:extLst>
            <a:ext uri="{FF2B5EF4-FFF2-40B4-BE49-F238E27FC236}">
              <a16:creationId xmlns:a16="http://schemas.microsoft.com/office/drawing/2014/main" id="{00000000-0008-0000-0300-000038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17" name="Text Box 8">
          <a:extLst>
            <a:ext uri="{FF2B5EF4-FFF2-40B4-BE49-F238E27FC236}">
              <a16:creationId xmlns:a16="http://schemas.microsoft.com/office/drawing/2014/main" id="{00000000-0008-0000-0300-000039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18" name="Text Box 9">
          <a:extLst>
            <a:ext uri="{FF2B5EF4-FFF2-40B4-BE49-F238E27FC236}">
              <a16:creationId xmlns:a16="http://schemas.microsoft.com/office/drawing/2014/main" id="{00000000-0008-0000-0300-00003A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19" name="Text Box 11">
          <a:extLst>
            <a:ext uri="{FF2B5EF4-FFF2-40B4-BE49-F238E27FC236}">
              <a16:creationId xmlns:a16="http://schemas.microsoft.com/office/drawing/2014/main" id="{00000000-0008-0000-0300-00003B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20" name="Text Box 8">
          <a:extLst>
            <a:ext uri="{FF2B5EF4-FFF2-40B4-BE49-F238E27FC236}">
              <a16:creationId xmlns:a16="http://schemas.microsoft.com/office/drawing/2014/main" id="{00000000-0008-0000-0300-00003C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21" name="Text Box 9">
          <a:extLst>
            <a:ext uri="{FF2B5EF4-FFF2-40B4-BE49-F238E27FC236}">
              <a16:creationId xmlns:a16="http://schemas.microsoft.com/office/drawing/2014/main" id="{00000000-0008-0000-0300-00003D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22" name="Text Box 11">
          <a:extLst>
            <a:ext uri="{FF2B5EF4-FFF2-40B4-BE49-F238E27FC236}">
              <a16:creationId xmlns:a16="http://schemas.microsoft.com/office/drawing/2014/main" id="{00000000-0008-0000-0300-00003E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23" name="Text Box 8">
          <a:extLst>
            <a:ext uri="{FF2B5EF4-FFF2-40B4-BE49-F238E27FC236}">
              <a16:creationId xmlns:a16="http://schemas.microsoft.com/office/drawing/2014/main" id="{00000000-0008-0000-0300-00003F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24" name="Text Box 9">
          <a:extLst>
            <a:ext uri="{FF2B5EF4-FFF2-40B4-BE49-F238E27FC236}">
              <a16:creationId xmlns:a16="http://schemas.microsoft.com/office/drawing/2014/main" id="{00000000-0008-0000-0300-000040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25" name="Text Box 11">
          <a:extLst>
            <a:ext uri="{FF2B5EF4-FFF2-40B4-BE49-F238E27FC236}">
              <a16:creationId xmlns:a16="http://schemas.microsoft.com/office/drawing/2014/main" id="{00000000-0008-0000-0300-000041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26" name="Text Box 8">
          <a:extLst>
            <a:ext uri="{FF2B5EF4-FFF2-40B4-BE49-F238E27FC236}">
              <a16:creationId xmlns:a16="http://schemas.microsoft.com/office/drawing/2014/main" id="{00000000-0008-0000-0300-000042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27" name="Text Box 9">
          <a:extLst>
            <a:ext uri="{FF2B5EF4-FFF2-40B4-BE49-F238E27FC236}">
              <a16:creationId xmlns:a16="http://schemas.microsoft.com/office/drawing/2014/main" id="{00000000-0008-0000-0300-000043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28" name="Text Box 11">
          <a:extLst>
            <a:ext uri="{FF2B5EF4-FFF2-40B4-BE49-F238E27FC236}">
              <a16:creationId xmlns:a16="http://schemas.microsoft.com/office/drawing/2014/main" id="{00000000-0008-0000-0300-000044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629" name="Text Box 8">
          <a:extLst>
            <a:ext uri="{FF2B5EF4-FFF2-40B4-BE49-F238E27FC236}">
              <a16:creationId xmlns:a16="http://schemas.microsoft.com/office/drawing/2014/main" id="{00000000-0008-0000-0300-0000450A0000}"/>
            </a:ext>
          </a:extLst>
        </xdr:cNvPr>
        <xdr:cNvSpPr txBox="1">
          <a:spLocks noChangeArrowheads="1"/>
        </xdr:cNvSpPr>
      </xdr:nvSpPr>
      <xdr:spPr bwMode="auto">
        <a:xfrm>
          <a:off x="49530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630" name="Text Box 11">
          <a:extLst>
            <a:ext uri="{FF2B5EF4-FFF2-40B4-BE49-F238E27FC236}">
              <a16:creationId xmlns:a16="http://schemas.microsoft.com/office/drawing/2014/main" id="{00000000-0008-0000-0300-000046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31" name="Text Box 8">
          <a:extLst>
            <a:ext uri="{FF2B5EF4-FFF2-40B4-BE49-F238E27FC236}">
              <a16:creationId xmlns:a16="http://schemas.microsoft.com/office/drawing/2014/main" id="{00000000-0008-0000-0300-000047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32" name="Text Box 9">
          <a:extLst>
            <a:ext uri="{FF2B5EF4-FFF2-40B4-BE49-F238E27FC236}">
              <a16:creationId xmlns:a16="http://schemas.microsoft.com/office/drawing/2014/main" id="{00000000-0008-0000-0300-000048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33" name="Text Box 11">
          <a:extLst>
            <a:ext uri="{FF2B5EF4-FFF2-40B4-BE49-F238E27FC236}">
              <a16:creationId xmlns:a16="http://schemas.microsoft.com/office/drawing/2014/main" id="{00000000-0008-0000-0300-000049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634" name="Text Box 8">
          <a:extLst>
            <a:ext uri="{FF2B5EF4-FFF2-40B4-BE49-F238E27FC236}">
              <a16:creationId xmlns:a16="http://schemas.microsoft.com/office/drawing/2014/main" id="{00000000-0008-0000-0300-00004A0A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635" name="Text Box 9">
          <a:extLst>
            <a:ext uri="{FF2B5EF4-FFF2-40B4-BE49-F238E27FC236}">
              <a16:creationId xmlns:a16="http://schemas.microsoft.com/office/drawing/2014/main" id="{00000000-0008-0000-0300-00004B0A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636" name="Text Box 11">
          <a:extLst>
            <a:ext uri="{FF2B5EF4-FFF2-40B4-BE49-F238E27FC236}">
              <a16:creationId xmlns:a16="http://schemas.microsoft.com/office/drawing/2014/main" id="{00000000-0008-0000-0300-00004C0A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37" name="Text Box 8">
          <a:extLst>
            <a:ext uri="{FF2B5EF4-FFF2-40B4-BE49-F238E27FC236}">
              <a16:creationId xmlns:a16="http://schemas.microsoft.com/office/drawing/2014/main" id="{00000000-0008-0000-0300-00004D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38" name="Text Box 9">
          <a:extLst>
            <a:ext uri="{FF2B5EF4-FFF2-40B4-BE49-F238E27FC236}">
              <a16:creationId xmlns:a16="http://schemas.microsoft.com/office/drawing/2014/main" id="{00000000-0008-0000-0300-00004E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39" name="Text Box 11">
          <a:extLst>
            <a:ext uri="{FF2B5EF4-FFF2-40B4-BE49-F238E27FC236}">
              <a16:creationId xmlns:a16="http://schemas.microsoft.com/office/drawing/2014/main" id="{00000000-0008-0000-0300-00004F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640" name="Text Box 8">
          <a:extLst>
            <a:ext uri="{FF2B5EF4-FFF2-40B4-BE49-F238E27FC236}">
              <a16:creationId xmlns:a16="http://schemas.microsoft.com/office/drawing/2014/main" id="{00000000-0008-0000-0300-0000500A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641" name="Text Box 9">
          <a:extLst>
            <a:ext uri="{FF2B5EF4-FFF2-40B4-BE49-F238E27FC236}">
              <a16:creationId xmlns:a16="http://schemas.microsoft.com/office/drawing/2014/main" id="{00000000-0008-0000-0300-0000510A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642" name="Text Box 11">
          <a:extLst>
            <a:ext uri="{FF2B5EF4-FFF2-40B4-BE49-F238E27FC236}">
              <a16:creationId xmlns:a16="http://schemas.microsoft.com/office/drawing/2014/main" id="{00000000-0008-0000-0300-0000520A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43" name="Text Box 8">
          <a:extLst>
            <a:ext uri="{FF2B5EF4-FFF2-40B4-BE49-F238E27FC236}">
              <a16:creationId xmlns:a16="http://schemas.microsoft.com/office/drawing/2014/main" id="{00000000-0008-0000-0300-000053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44" name="Text Box 9">
          <a:extLst>
            <a:ext uri="{FF2B5EF4-FFF2-40B4-BE49-F238E27FC236}">
              <a16:creationId xmlns:a16="http://schemas.microsoft.com/office/drawing/2014/main" id="{00000000-0008-0000-0300-000054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45" name="Text Box 11">
          <a:extLst>
            <a:ext uri="{FF2B5EF4-FFF2-40B4-BE49-F238E27FC236}">
              <a16:creationId xmlns:a16="http://schemas.microsoft.com/office/drawing/2014/main" id="{00000000-0008-0000-0300-000055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646" name="Text Box 8">
          <a:extLst>
            <a:ext uri="{FF2B5EF4-FFF2-40B4-BE49-F238E27FC236}">
              <a16:creationId xmlns:a16="http://schemas.microsoft.com/office/drawing/2014/main" id="{00000000-0008-0000-0300-0000560A0000}"/>
            </a:ext>
          </a:extLst>
        </xdr:cNvPr>
        <xdr:cNvSpPr txBox="1">
          <a:spLocks noChangeArrowheads="1"/>
        </xdr:cNvSpPr>
      </xdr:nvSpPr>
      <xdr:spPr bwMode="auto">
        <a:xfrm>
          <a:off x="49530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647" name="Text Box 11">
          <a:extLst>
            <a:ext uri="{FF2B5EF4-FFF2-40B4-BE49-F238E27FC236}">
              <a16:creationId xmlns:a16="http://schemas.microsoft.com/office/drawing/2014/main" id="{00000000-0008-0000-0300-000057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648" name="Text Box 11">
          <a:extLst>
            <a:ext uri="{FF2B5EF4-FFF2-40B4-BE49-F238E27FC236}">
              <a16:creationId xmlns:a16="http://schemas.microsoft.com/office/drawing/2014/main" id="{00000000-0008-0000-0300-000058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649" name="Text Box 11">
          <a:extLst>
            <a:ext uri="{FF2B5EF4-FFF2-40B4-BE49-F238E27FC236}">
              <a16:creationId xmlns:a16="http://schemas.microsoft.com/office/drawing/2014/main" id="{00000000-0008-0000-0300-000059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650" name="Text Box 11">
          <a:extLst>
            <a:ext uri="{FF2B5EF4-FFF2-40B4-BE49-F238E27FC236}">
              <a16:creationId xmlns:a16="http://schemas.microsoft.com/office/drawing/2014/main" id="{00000000-0008-0000-0300-00005A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651" name="Text Box 11">
          <a:extLst>
            <a:ext uri="{FF2B5EF4-FFF2-40B4-BE49-F238E27FC236}">
              <a16:creationId xmlns:a16="http://schemas.microsoft.com/office/drawing/2014/main" id="{00000000-0008-0000-0300-00005B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652" name="Text Box 11">
          <a:extLst>
            <a:ext uri="{FF2B5EF4-FFF2-40B4-BE49-F238E27FC236}">
              <a16:creationId xmlns:a16="http://schemas.microsoft.com/office/drawing/2014/main" id="{00000000-0008-0000-0300-00005C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653" name="Text Box 11">
          <a:extLst>
            <a:ext uri="{FF2B5EF4-FFF2-40B4-BE49-F238E27FC236}">
              <a16:creationId xmlns:a16="http://schemas.microsoft.com/office/drawing/2014/main" id="{00000000-0008-0000-0300-00005D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654" name="Text Box 11">
          <a:extLst>
            <a:ext uri="{FF2B5EF4-FFF2-40B4-BE49-F238E27FC236}">
              <a16:creationId xmlns:a16="http://schemas.microsoft.com/office/drawing/2014/main" id="{00000000-0008-0000-0300-00005E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655" name="Text Box 11">
          <a:extLst>
            <a:ext uri="{FF2B5EF4-FFF2-40B4-BE49-F238E27FC236}">
              <a16:creationId xmlns:a16="http://schemas.microsoft.com/office/drawing/2014/main" id="{00000000-0008-0000-0300-00005F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656" name="Text Box 8">
          <a:extLst>
            <a:ext uri="{FF2B5EF4-FFF2-40B4-BE49-F238E27FC236}">
              <a16:creationId xmlns:a16="http://schemas.microsoft.com/office/drawing/2014/main" id="{00000000-0008-0000-0300-0000600A0000}"/>
            </a:ext>
          </a:extLst>
        </xdr:cNvPr>
        <xdr:cNvSpPr txBox="1">
          <a:spLocks noChangeArrowheads="1"/>
        </xdr:cNvSpPr>
      </xdr:nvSpPr>
      <xdr:spPr bwMode="auto">
        <a:xfrm>
          <a:off x="49530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657" name="Text Box 11">
          <a:extLst>
            <a:ext uri="{FF2B5EF4-FFF2-40B4-BE49-F238E27FC236}">
              <a16:creationId xmlns:a16="http://schemas.microsoft.com/office/drawing/2014/main" id="{00000000-0008-0000-0300-000061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58" name="Text Box 8">
          <a:extLst>
            <a:ext uri="{FF2B5EF4-FFF2-40B4-BE49-F238E27FC236}">
              <a16:creationId xmlns:a16="http://schemas.microsoft.com/office/drawing/2014/main" id="{00000000-0008-0000-0300-000062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59" name="Text Box 9">
          <a:extLst>
            <a:ext uri="{FF2B5EF4-FFF2-40B4-BE49-F238E27FC236}">
              <a16:creationId xmlns:a16="http://schemas.microsoft.com/office/drawing/2014/main" id="{00000000-0008-0000-0300-000063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60" name="Text Box 11">
          <a:extLst>
            <a:ext uri="{FF2B5EF4-FFF2-40B4-BE49-F238E27FC236}">
              <a16:creationId xmlns:a16="http://schemas.microsoft.com/office/drawing/2014/main" id="{00000000-0008-0000-0300-000064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61" name="Text Box 8">
          <a:extLst>
            <a:ext uri="{FF2B5EF4-FFF2-40B4-BE49-F238E27FC236}">
              <a16:creationId xmlns:a16="http://schemas.microsoft.com/office/drawing/2014/main" id="{00000000-0008-0000-0300-000065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62" name="Text Box 9">
          <a:extLst>
            <a:ext uri="{FF2B5EF4-FFF2-40B4-BE49-F238E27FC236}">
              <a16:creationId xmlns:a16="http://schemas.microsoft.com/office/drawing/2014/main" id="{00000000-0008-0000-0300-000066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63" name="Text Box 11">
          <a:extLst>
            <a:ext uri="{FF2B5EF4-FFF2-40B4-BE49-F238E27FC236}">
              <a16:creationId xmlns:a16="http://schemas.microsoft.com/office/drawing/2014/main" id="{00000000-0008-0000-0300-000067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64" name="Text Box 11">
          <a:extLst>
            <a:ext uri="{FF2B5EF4-FFF2-40B4-BE49-F238E27FC236}">
              <a16:creationId xmlns:a16="http://schemas.microsoft.com/office/drawing/2014/main" id="{00000000-0008-0000-0300-000068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65" name="Text Box 9">
          <a:extLst>
            <a:ext uri="{FF2B5EF4-FFF2-40B4-BE49-F238E27FC236}">
              <a16:creationId xmlns:a16="http://schemas.microsoft.com/office/drawing/2014/main" id="{00000000-0008-0000-0300-000069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66" name="Text Box 11">
          <a:extLst>
            <a:ext uri="{FF2B5EF4-FFF2-40B4-BE49-F238E27FC236}">
              <a16:creationId xmlns:a16="http://schemas.microsoft.com/office/drawing/2014/main" id="{00000000-0008-0000-0300-00006A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67" name="Text Box 8">
          <a:extLst>
            <a:ext uri="{FF2B5EF4-FFF2-40B4-BE49-F238E27FC236}">
              <a16:creationId xmlns:a16="http://schemas.microsoft.com/office/drawing/2014/main" id="{00000000-0008-0000-0300-00006B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68" name="Text Box 9">
          <a:extLst>
            <a:ext uri="{FF2B5EF4-FFF2-40B4-BE49-F238E27FC236}">
              <a16:creationId xmlns:a16="http://schemas.microsoft.com/office/drawing/2014/main" id="{00000000-0008-0000-0300-00006C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69" name="Text Box 11">
          <a:extLst>
            <a:ext uri="{FF2B5EF4-FFF2-40B4-BE49-F238E27FC236}">
              <a16:creationId xmlns:a16="http://schemas.microsoft.com/office/drawing/2014/main" id="{00000000-0008-0000-0300-00006D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70" name="Text Box 8">
          <a:extLst>
            <a:ext uri="{FF2B5EF4-FFF2-40B4-BE49-F238E27FC236}">
              <a16:creationId xmlns:a16="http://schemas.microsoft.com/office/drawing/2014/main" id="{00000000-0008-0000-0300-00006E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71" name="Text Box 9">
          <a:extLst>
            <a:ext uri="{FF2B5EF4-FFF2-40B4-BE49-F238E27FC236}">
              <a16:creationId xmlns:a16="http://schemas.microsoft.com/office/drawing/2014/main" id="{00000000-0008-0000-0300-00006F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72" name="Text Box 11">
          <a:extLst>
            <a:ext uri="{FF2B5EF4-FFF2-40B4-BE49-F238E27FC236}">
              <a16:creationId xmlns:a16="http://schemas.microsoft.com/office/drawing/2014/main" id="{00000000-0008-0000-0300-000070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73" name="Text Box 8">
          <a:extLst>
            <a:ext uri="{FF2B5EF4-FFF2-40B4-BE49-F238E27FC236}">
              <a16:creationId xmlns:a16="http://schemas.microsoft.com/office/drawing/2014/main" id="{00000000-0008-0000-0300-000071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74" name="Text Box 9">
          <a:extLst>
            <a:ext uri="{FF2B5EF4-FFF2-40B4-BE49-F238E27FC236}">
              <a16:creationId xmlns:a16="http://schemas.microsoft.com/office/drawing/2014/main" id="{00000000-0008-0000-0300-000072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75" name="Text Box 11">
          <a:extLst>
            <a:ext uri="{FF2B5EF4-FFF2-40B4-BE49-F238E27FC236}">
              <a16:creationId xmlns:a16="http://schemas.microsoft.com/office/drawing/2014/main" id="{00000000-0008-0000-0300-000073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76" name="Text Box 8">
          <a:extLst>
            <a:ext uri="{FF2B5EF4-FFF2-40B4-BE49-F238E27FC236}">
              <a16:creationId xmlns:a16="http://schemas.microsoft.com/office/drawing/2014/main" id="{00000000-0008-0000-0300-000074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77" name="Text Box 9">
          <a:extLst>
            <a:ext uri="{FF2B5EF4-FFF2-40B4-BE49-F238E27FC236}">
              <a16:creationId xmlns:a16="http://schemas.microsoft.com/office/drawing/2014/main" id="{00000000-0008-0000-0300-000075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78" name="Text Box 11">
          <a:extLst>
            <a:ext uri="{FF2B5EF4-FFF2-40B4-BE49-F238E27FC236}">
              <a16:creationId xmlns:a16="http://schemas.microsoft.com/office/drawing/2014/main" id="{00000000-0008-0000-0300-000076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79" name="Text Box 8">
          <a:extLst>
            <a:ext uri="{FF2B5EF4-FFF2-40B4-BE49-F238E27FC236}">
              <a16:creationId xmlns:a16="http://schemas.microsoft.com/office/drawing/2014/main" id="{00000000-0008-0000-0300-000077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80" name="Text Box 9">
          <a:extLst>
            <a:ext uri="{FF2B5EF4-FFF2-40B4-BE49-F238E27FC236}">
              <a16:creationId xmlns:a16="http://schemas.microsoft.com/office/drawing/2014/main" id="{00000000-0008-0000-0300-000078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81" name="Text Box 11">
          <a:extLst>
            <a:ext uri="{FF2B5EF4-FFF2-40B4-BE49-F238E27FC236}">
              <a16:creationId xmlns:a16="http://schemas.microsoft.com/office/drawing/2014/main" id="{00000000-0008-0000-0300-000079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82" name="Text Box 8">
          <a:extLst>
            <a:ext uri="{FF2B5EF4-FFF2-40B4-BE49-F238E27FC236}">
              <a16:creationId xmlns:a16="http://schemas.microsoft.com/office/drawing/2014/main" id="{00000000-0008-0000-0300-00007A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83" name="Text Box 9">
          <a:extLst>
            <a:ext uri="{FF2B5EF4-FFF2-40B4-BE49-F238E27FC236}">
              <a16:creationId xmlns:a16="http://schemas.microsoft.com/office/drawing/2014/main" id="{00000000-0008-0000-0300-00007B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84" name="Text Box 11">
          <a:extLst>
            <a:ext uri="{FF2B5EF4-FFF2-40B4-BE49-F238E27FC236}">
              <a16:creationId xmlns:a16="http://schemas.microsoft.com/office/drawing/2014/main" id="{00000000-0008-0000-0300-00007C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85" name="Text Box 8">
          <a:extLst>
            <a:ext uri="{FF2B5EF4-FFF2-40B4-BE49-F238E27FC236}">
              <a16:creationId xmlns:a16="http://schemas.microsoft.com/office/drawing/2014/main" id="{00000000-0008-0000-0300-00007D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86" name="Text Box 9">
          <a:extLst>
            <a:ext uri="{FF2B5EF4-FFF2-40B4-BE49-F238E27FC236}">
              <a16:creationId xmlns:a16="http://schemas.microsoft.com/office/drawing/2014/main" id="{00000000-0008-0000-0300-00007E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87" name="Text Box 11">
          <a:extLst>
            <a:ext uri="{FF2B5EF4-FFF2-40B4-BE49-F238E27FC236}">
              <a16:creationId xmlns:a16="http://schemas.microsoft.com/office/drawing/2014/main" id="{00000000-0008-0000-0300-00007F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88" name="Text Box 8">
          <a:extLst>
            <a:ext uri="{FF2B5EF4-FFF2-40B4-BE49-F238E27FC236}">
              <a16:creationId xmlns:a16="http://schemas.microsoft.com/office/drawing/2014/main" id="{00000000-0008-0000-0300-000080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89" name="Text Box 9">
          <a:extLst>
            <a:ext uri="{FF2B5EF4-FFF2-40B4-BE49-F238E27FC236}">
              <a16:creationId xmlns:a16="http://schemas.microsoft.com/office/drawing/2014/main" id="{00000000-0008-0000-0300-000081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90" name="Text Box 11">
          <a:extLst>
            <a:ext uri="{FF2B5EF4-FFF2-40B4-BE49-F238E27FC236}">
              <a16:creationId xmlns:a16="http://schemas.microsoft.com/office/drawing/2014/main" id="{00000000-0008-0000-0300-000082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91" name="Text Box 8">
          <a:extLst>
            <a:ext uri="{FF2B5EF4-FFF2-40B4-BE49-F238E27FC236}">
              <a16:creationId xmlns:a16="http://schemas.microsoft.com/office/drawing/2014/main" id="{00000000-0008-0000-0300-000083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92" name="Text Box 9">
          <a:extLst>
            <a:ext uri="{FF2B5EF4-FFF2-40B4-BE49-F238E27FC236}">
              <a16:creationId xmlns:a16="http://schemas.microsoft.com/office/drawing/2014/main" id="{00000000-0008-0000-0300-000084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93" name="Text Box 11">
          <a:extLst>
            <a:ext uri="{FF2B5EF4-FFF2-40B4-BE49-F238E27FC236}">
              <a16:creationId xmlns:a16="http://schemas.microsoft.com/office/drawing/2014/main" id="{00000000-0008-0000-0300-000085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94" name="Text Box 8">
          <a:extLst>
            <a:ext uri="{FF2B5EF4-FFF2-40B4-BE49-F238E27FC236}">
              <a16:creationId xmlns:a16="http://schemas.microsoft.com/office/drawing/2014/main" id="{00000000-0008-0000-0300-000086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95" name="Text Box 9">
          <a:extLst>
            <a:ext uri="{FF2B5EF4-FFF2-40B4-BE49-F238E27FC236}">
              <a16:creationId xmlns:a16="http://schemas.microsoft.com/office/drawing/2014/main" id="{00000000-0008-0000-0300-000087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96" name="Text Box 11">
          <a:extLst>
            <a:ext uri="{FF2B5EF4-FFF2-40B4-BE49-F238E27FC236}">
              <a16:creationId xmlns:a16="http://schemas.microsoft.com/office/drawing/2014/main" id="{00000000-0008-0000-0300-000088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97" name="Text Box 8">
          <a:extLst>
            <a:ext uri="{FF2B5EF4-FFF2-40B4-BE49-F238E27FC236}">
              <a16:creationId xmlns:a16="http://schemas.microsoft.com/office/drawing/2014/main" id="{00000000-0008-0000-0300-000089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98" name="Text Box 9">
          <a:extLst>
            <a:ext uri="{FF2B5EF4-FFF2-40B4-BE49-F238E27FC236}">
              <a16:creationId xmlns:a16="http://schemas.microsoft.com/office/drawing/2014/main" id="{00000000-0008-0000-0300-00008A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699" name="Text Box 11">
          <a:extLst>
            <a:ext uri="{FF2B5EF4-FFF2-40B4-BE49-F238E27FC236}">
              <a16:creationId xmlns:a16="http://schemas.microsoft.com/office/drawing/2014/main" id="{00000000-0008-0000-0300-00008B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700" name="Text Box 8">
          <a:extLst>
            <a:ext uri="{FF2B5EF4-FFF2-40B4-BE49-F238E27FC236}">
              <a16:creationId xmlns:a16="http://schemas.microsoft.com/office/drawing/2014/main" id="{00000000-0008-0000-0300-00008C0A0000}"/>
            </a:ext>
          </a:extLst>
        </xdr:cNvPr>
        <xdr:cNvSpPr txBox="1">
          <a:spLocks noChangeArrowheads="1"/>
        </xdr:cNvSpPr>
      </xdr:nvSpPr>
      <xdr:spPr bwMode="auto">
        <a:xfrm>
          <a:off x="49530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01" name="Text Box 11">
          <a:extLst>
            <a:ext uri="{FF2B5EF4-FFF2-40B4-BE49-F238E27FC236}">
              <a16:creationId xmlns:a16="http://schemas.microsoft.com/office/drawing/2014/main" id="{00000000-0008-0000-0300-00008D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02" name="Text Box 8">
          <a:extLst>
            <a:ext uri="{FF2B5EF4-FFF2-40B4-BE49-F238E27FC236}">
              <a16:creationId xmlns:a16="http://schemas.microsoft.com/office/drawing/2014/main" id="{00000000-0008-0000-0300-00008E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03" name="Text Box 9">
          <a:extLst>
            <a:ext uri="{FF2B5EF4-FFF2-40B4-BE49-F238E27FC236}">
              <a16:creationId xmlns:a16="http://schemas.microsoft.com/office/drawing/2014/main" id="{00000000-0008-0000-0300-00008F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04" name="Text Box 11">
          <a:extLst>
            <a:ext uri="{FF2B5EF4-FFF2-40B4-BE49-F238E27FC236}">
              <a16:creationId xmlns:a16="http://schemas.microsoft.com/office/drawing/2014/main" id="{00000000-0008-0000-0300-000090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51</xdr:row>
      <xdr:rowOff>0</xdr:rowOff>
    </xdr:from>
    <xdr:to>
      <xdr:col>1</xdr:col>
      <xdr:colOff>152400</xdr:colOff>
      <xdr:row>51</xdr:row>
      <xdr:rowOff>28575</xdr:rowOff>
    </xdr:to>
    <xdr:sp macro="" textlink="">
      <xdr:nvSpPr>
        <xdr:cNvPr id="2705" name="Text Box 11">
          <a:extLst>
            <a:ext uri="{FF2B5EF4-FFF2-40B4-BE49-F238E27FC236}">
              <a16:creationId xmlns:a16="http://schemas.microsoft.com/office/drawing/2014/main" id="{00000000-0008-0000-0300-0000910A0000}"/>
            </a:ext>
          </a:extLst>
        </xdr:cNvPr>
        <xdr:cNvSpPr txBox="1">
          <a:spLocks noChangeArrowheads="1"/>
        </xdr:cNvSpPr>
      </xdr:nvSpPr>
      <xdr:spPr bwMode="auto">
        <a:xfrm>
          <a:off x="5143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706" name="Text Box 8">
          <a:extLst>
            <a:ext uri="{FF2B5EF4-FFF2-40B4-BE49-F238E27FC236}">
              <a16:creationId xmlns:a16="http://schemas.microsoft.com/office/drawing/2014/main" id="{00000000-0008-0000-0300-0000920A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707" name="Text Box 9">
          <a:extLst>
            <a:ext uri="{FF2B5EF4-FFF2-40B4-BE49-F238E27FC236}">
              <a16:creationId xmlns:a16="http://schemas.microsoft.com/office/drawing/2014/main" id="{00000000-0008-0000-0300-0000930A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708" name="Text Box 11">
          <a:extLst>
            <a:ext uri="{FF2B5EF4-FFF2-40B4-BE49-F238E27FC236}">
              <a16:creationId xmlns:a16="http://schemas.microsoft.com/office/drawing/2014/main" id="{00000000-0008-0000-0300-0000940A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09" name="Text Box 8">
          <a:extLst>
            <a:ext uri="{FF2B5EF4-FFF2-40B4-BE49-F238E27FC236}">
              <a16:creationId xmlns:a16="http://schemas.microsoft.com/office/drawing/2014/main" id="{00000000-0008-0000-0300-000095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10" name="Text Box 9">
          <a:extLst>
            <a:ext uri="{FF2B5EF4-FFF2-40B4-BE49-F238E27FC236}">
              <a16:creationId xmlns:a16="http://schemas.microsoft.com/office/drawing/2014/main" id="{00000000-0008-0000-0300-000096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11" name="Text Box 11">
          <a:extLst>
            <a:ext uri="{FF2B5EF4-FFF2-40B4-BE49-F238E27FC236}">
              <a16:creationId xmlns:a16="http://schemas.microsoft.com/office/drawing/2014/main" id="{00000000-0008-0000-0300-000097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712" name="Text Box 8">
          <a:extLst>
            <a:ext uri="{FF2B5EF4-FFF2-40B4-BE49-F238E27FC236}">
              <a16:creationId xmlns:a16="http://schemas.microsoft.com/office/drawing/2014/main" id="{00000000-0008-0000-0300-0000980A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713" name="Text Box 9">
          <a:extLst>
            <a:ext uri="{FF2B5EF4-FFF2-40B4-BE49-F238E27FC236}">
              <a16:creationId xmlns:a16="http://schemas.microsoft.com/office/drawing/2014/main" id="{00000000-0008-0000-0300-0000990A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714" name="Text Box 11">
          <a:extLst>
            <a:ext uri="{FF2B5EF4-FFF2-40B4-BE49-F238E27FC236}">
              <a16:creationId xmlns:a16="http://schemas.microsoft.com/office/drawing/2014/main" id="{00000000-0008-0000-0300-00009A0A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15" name="Text Box 8">
          <a:extLst>
            <a:ext uri="{FF2B5EF4-FFF2-40B4-BE49-F238E27FC236}">
              <a16:creationId xmlns:a16="http://schemas.microsoft.com/office/drawing/2014/main" id="{00000000-0008-0000-0300-00009B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16" name="Text Box 9">
          <a:extLst>
            <a:ext uri="{FF2B5EF4-FFF2-40B4-BE49-F238E27FC236}">
              <a16:creationId xmlns:a16="http://schemas.microsoft.com/office/drawing/2014/main" id="{00000000-0008-0000-0300-00009C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17" name="Text Box 11">
          <a:extLst>
            <a:ext uri="{FF2B5EF4-FFF2-40B4-BE49-F238E27FC236}">
              <a16:creationId xmlns:a16="http://schemas.microsoft.com/office/drawing/2014/main" id="{00000000-0008-0000-0300-00009D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718" name="Text Box 8">
          <a:extLst>
            <a:ext uri="{FF2B5EF4-FFF2-40B4-BE49-F238E27FC236}">
              <a16:creationId xmlns:a16="http://schemas.microsoft.com/office/drawing/2014/main" id="{00000000-0008-0000-0300-00009E0A0000}"/>
            </a:ext>
          </a:extLst>
        </xdr:cNvPr>
        <xdr:cNvSpPr txBox="1">
          <a:spLocks noChangeArrowheads="1"/>
        </xdr:cNvSpPr>
      </xdr:nvSpPr>
      <xdr:spPr bwMode="auto">
        <a:xfrm>
          <a:off x="49530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19" name="Text Box 11">
          <a:extLst>
            <a:ext uri="{FF2B5EF4-FFF2-40B4-BE49-F238E27FC236}">
              <a16:creationId xmlns:a16="http://schemas.microsoft.com/office/drawing/2014/main" id="{00000000-0008-0000-0300-00009F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20" name="Text Box 11">
          <a:extLst>
            <a:ext uri="{FF2B5EF4-FFF2-40B4-BE49-F238E27FC236}">
              <a16:creationId xmlns:a16="http://schemas.microsoft.com/office/drawing/2014/main" id="{00000000-0008-0000-0300-0000A0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21" name="Text Box 11">
          <a:extLst>
            <a:ext uri="{FF2B5EF4-FFF2-40B4-BE49-F238E27FC236}">
              <a16:creationId xmlns:a16="http://schemas.microsoft.com/office/drawing/2014/main" id="{00000000-0008-0000-0300-0000A1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22" name="Text Box 11">
          <a:extLst>
            <a:ext uri="{FF2B5EF4-FFF2-40B4-BE49-F238E27FC236}">
              <a16:creationId xmlns:a16="http://schemas.microsoft.com/office/drawing/2014/main" id="{00000000-0008-0000-0300-0000A2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23" name="Text Box 11">
          <a:extLst>
            <a:ext uri="{FF2B5EF4-FFF2-40B4-BE49-F238E27FC236}">
              <a16:creationId xmlns:a16="http://schemas.microsoft.com/office/drawing/2014/main" id="{00000000-0008-0000-0300-0000A3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24" name="Text Box 11">
          <a:extLst>
            <a:ext uri="{FF2B5EF4-FFF2-40B4-BE49-F238E27FC236}">
              <a16:creationId xmlns:a16="http://schemas.microsoft.com/office/drawing/2014/main" id="{00000000-0008-0000-0300-0000A4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25" name="Text Box 11">
          <a:extLst>
            <a:ext uri="{FF2B5EF4-FFF2-40B4-BE49-F238E27FC236}">
              <a16:creationId xmlns:a16="http://schemas.microsoft.com/office/drawing/2014/main" id="{00000000-0008-0000-0300-0000A5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26" name="Text Box 11">
          <a:extLst>
            <a:ext uri="{FF2B5EF4-FFF2-40B4-BE49-F238E27FC236}">
              <a16:creationId xmlns:a16="http://schemas.microsoft.com/office/drawing/2014/main" id="{00000000-0008-0000-0300-0000A6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27" name="Text Box 11">
          <a:extLst>
            <a:ext uri="{FF2B5EF4-FFF2-40B4-BE49-F238E27FC236}">
              <a16:creationId xmlns:a16="http://schemas.microsoft.com/office/drawing/2014/main" id="{00000000-0008-0000-0300-0000A7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728" name="Text Box 8">
          <a:extLst>
            <a:ext uri="{FF2B5EF4-FFF2-40B4-BE49-F238E27FC236}">
              <a16:creationId xmlns:a16="http://schemas.microsoft.com/office/drawing/2014/main" id="{00000000-0008-0000-0300-0000A80A0000}"/>
            </a:ext>
          </a:extLst>
        </xdr:cNvPr>
        <xdr:cNvSpPr txBox="1">
          <a:spLocks noChangeArrowheads="1"/>
        </xdr:cNvSpPr>
      </xdr:nvSpPr>
      <xdr:spPr bwMode="auto">
        <a:xfrm>
          <a:off x="49530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29" name="Text Box 11">
          <a:extLst>
            <a:ext uri="{FF2B5EF4-FFF2-40B4-BE49-F238E27FC236}">
              <a16:creationId xmlns:a16="http://schemas.microsoft.com/office/drawing/2014/main" id="{00000000-0008-0000-0300-0000A9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30" name="Text Box 9">
          <a:extLst>
            <a:ext uri="{FF2B5EF4-FFF2-40B4-BE49-F238E27FC236}">
              <a16:creationId xmlns:a16="http://schemas.microsoft.com/office/drawing/2014/main" id="{00000000-0008-0000-0300-0000AA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31" name="Text Box 11">
          <a:extLst>
            <a:ext uri="{FF2B5EF4-FFF2-40B4-BE49-F238E27FC236}">
              <a16:creationId xmlns:a16="http://schemas.microsoft.com/office/drawing/2014/main" id="{00000000-0008-0000-0300-0000AB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32" name="Text Box 8">
          <a:extLst>
            <a:ext uri="{FF2B5EF4-FFF2-40B4-BE49-F238E27FC236}">
              <a16:creationId xmlns:a16="http://schemas.microsoft.com/office/drawing/2014/main" id="{00000000-0008-0000-0300-0000AC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33" name="Text Box 9">
          <a:extLst>
            <a:ext uri="{FF2B5EF4-FFF2-40B4-BE49-F238E27FC236}">
              <a16:creationId xmlns:a16="http://schemas.microsoft.com/office/drawing/2014/main" id="{00000000-0008-0000-0300-0000AD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34" name="Text Box 11">
          <a:extLst>
            <a:ext uri="{FF2B5EF4-FFF2-40B4-BE49-F238E27FC236}">
              <a16:creationId xmlns:a16="http://schemas.microsoft.com/office/drawing/2014/main" id="{00000000-0008-0000-0300-0000AE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35" name="Text Box 8">
          <a:extLst>
            <a:ext uri="{FF2B5EF4-FFF2-40B4-BE49-F238E27FC236}">
              <a16:creationId xmlns:a16="http://schemas.microsoft.com/office/drawing/2014/main" id="{00000000-0008-0000-0300-0000AF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36" name="Text Box 9">
          <a:extLst>
            <a:ext uri="{FF2B5EF4-FFF2-40B4-BE49-F238E27FC236}">
              <a16:creationId xmlns:a16="http://schemas.microsoft.com/office/drawing/2014/main" id="{00000000-0008-0000-0300-0000B0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37" name="Text Box 11">
          <a:extLst>
            <a:ext uri="{FF2B5EF4-FFF2-40B4-BE49-F238E27FC236}">
              <a16:creationId xmlns:a16="http://schemas.microsoft.com/office/drawing/2014/main" id="{00000000-0008-0000-0300-0000B1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38" name="Text Box 8">
          <a:extLst>
            <a:ext uri="{FF2B5EF4-FFF2-40B4-BE49-F238E27FC236}">
              <a16:creationId xmlns:a16="http://schemas.microsoft.com/office/drawing/2014/main" id="{00000000-0008-0000-0300-0000B2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39" name="Text Box 9">
          <a:extLst>
            <a:ext uri="{FF2B5EF4-FFF2-40B4-BE49-F238E27FC236}">
              <a16:creationId xmlns:a16="http://schemas.microsoft.com/office/drawing/2014/main" id="{00000000-0008-0000-0300-0000B3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40" name="Text Box 11">
          <a:extLst>
            <a:ext uri="{FF2B5EF4-FFF2-40B4-BE49-F238E27FC236}">
              <a16:creationId xmlns:a16="http://schemas.microsoft.com/office/drawing/2014/main" id="{00000000-0008-0000-0300-0000B4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41" name="Text Box 8">
          <a:extLst>
            <a:ext uri="{FF2B5EF4-FFF2-40B4-BE49-F238E27FC236}">
              <a16:creationId xmlns:a16="http://schemas.microsoft.com/office/drawing/2014/main" id="{00000000-0008-0000-0300-0000B5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42" name="Text Box 9">
          <a:extLst>
            <a:ext uri="{FF2B5EF4-FFF2-40B4-BE49-F238E27FC236}">
              <a16:creationId xmlns:a16="http://schemas.microsoft.com/office/drawing/2014/main" id="{00000000-0008-0000-0300-0000B6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43" name="Text Box 11">
          <a:extLst>
            <a:ext uri="{FF2B5EF4-FFF2-40B4-BE49-F238E27FC236}">
              <a16:creationId xmlns:a16="http://schemas.microsoft.com/office/drawing/2014/main" id="{00000000-0008-0000-0300-0000B7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44" name="Text Box 8">
          <a:extLst>
            <a:ext uri="{FF2B5EF4-FFF2-40B4-BE49-F238E27FC236}">
              <a16:creationId xmlns:a16="http://schemas.microsoft.com/office/drawing/2014/main" id="{00000000-0008-0000-0300-0000B8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45" name="Text Box 9">
          <a:extLst>
            <a:ext uri="{FF2B5EF4-FFF2-40B4-BE49-F238E27FC236}">
              <a16:creationId xmlns:a16="http://schemas.microsoft.com/office/drawing/2014/main" id="{00000000-0008-0000-0300-0000B9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46" name="Text Box 11">
          <a:extLst>
            <a:ext uri="{FF2B5EF4-FFF2-40B4-BE49-F238E27FC236}">
              <a16:creationId xmlns:a16="http://schemas.microsoft.com/office/drawing/2014/main" id="{00000000-0008-0000-0300-0000BA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47" name="Text Box 8">
          <a:extLst>
            <a:ext uri="{FF2B5EF4-FFF2-40B4-BE49-F238E27FC236}">
              <a16:creationId xmlns:a16="http://schemas.microsoft.com/office/drawing/2014/main" id="{00000000-0008-0000-0300-0000BB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48" name="Text Box 9">
          <a:extLst>
            <a:ext uri="{FF2B5EF4-FFF2-40B4-BE49-F238E27FC236}">
              <a16:creationId xmlns:a16="http://schemas.microsoft.com/office/drawing/2014/main" id="{00000000-0008-0000-0300-0000BC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49" name="Text Box 11">
          <a:extLst>
            <a:ext uri="{FF2B5EF4-FFF2-40B4-BE49-F238E27FC236}">
              <a16:creationId xmlns:a16="http://schemas.microsoft.com/office/drawing/2014/main" id="{00000000-0008-0000-0300-0000BD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50" name="Text Box 8">
          <a:extLst>
            <a:ext uri="{FF2B5EF4-FFF2-40B4-BE49-F238E27FC236}">
              <a16:creationId xmlns:a16="http://schemas.microsoft.com/office/drawing/2014/main" id="{00000000-0008-0000-0300-0000BE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51" name="Text Box 9">
          <a:extLst>
            <a:ext uri="{FF2B5EF4-FFF2-40B4-BE49-F238E27FC236}">
              <a16:creationId xmlns:a16="http://schemas.microsoft.com/office/drawing/2014/main" id="{00000000-0008-0000-0300-0000BF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52" name="Text Box 11">
          <a:extLst>
            <a:ext uri="{FF2B5EF4-FFF2-40B4-BE49-F238E27FC236}">
              <a16:creationId xmlns:a16="http://schemas.microsoft.com/office/drawing/2014/main" id="{00000000-0008-0000-0300-0000C0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53" name="Text Box 8">
          <a:extLst>
            <a:ext uri="{FF2B5EF4-FFF2-40B4-BE49-F238E27FC236}">
              <a16:creationId xmlns:a16="http://schemas.microsoft.com/office/drawing/2014/main" id="{00000000-0008-0000-0300-0000C1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54" name="Text Box 9">
          <a:extLst>
            <a:ext uri="{FF2B5EF4-FFF2-40B4-BE49-F238E27FC236}">
              <a16:creationId xmlns:a16="http://schemas.microsoft.com/office/drawing/2014/main" id="{00000000-0008-0000-0300-0000C2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55" name="Text Box 11">
          <a:extLst>
            <a:ext uri="{FF2B5EF4-FFF2-40B4-BE49-F238E27FC236}">
              <a16:creationId xmlns:a16="http://schemas.microsoft.com/office/drawing/2014/main" id="{00000000-0008-0000-0300-0000C3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56" name="Text Box 8">
          <a:extLst>
            <a:ext uri="{FF2B5EF4-FFF2-40B4-BE49-F238E27FC236}">
              <a16:creationId xmlns:a16="http://schemas.microsoft.com/office/drawing/2014/main" id="{00000000-0008-0000-0300-0000C4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57" name="Text Box 9">
          <a:extLst>
            <a:ext uri="{FF2B5EF4-FFF2-40B4-BE49-F238E27FC236}">
              <a16:creationId xmlns:a16="http://schemas.microsoft.com/office/drawing/2014/main" id="{00000000-0008-0000-0300-0000C5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58" name="Text Box 11">
          <a:extLst>
            <a:ext uri="{FF2B5EF4-FFF2-40B4-BE49-F238E27FC236}">
              <a16:creationId xmlns:a16="http://schemas.microsoft.com/office/drawing/2014/main" id="{00000000-0008-0000-0300-0000C6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59" name="Text Box 8">
          <a:extLst>
            <a:ext uri="{FF2B5EF4-FFF2-40B4-BE49-F238E27FC236}">
              <a16:creationId xmlns:a16="http://schemas.microsoft.com/office/drawing/2014/main" id="{00000000-0008-0000-0300-0000C7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60" name="Text Box 9">
          <a:extLst>
            <a:ext uri="{FF2B5EF4-FFF2-40B4-BE49-F238E27FC236}">
              <a16:creationId xmlns:a16="http://schemas.microsoft.com/office/drawing/2014/main" id="{00000000-0008-0000-0300-0000C8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61" name="Text Box 11">
          <a:extLst>
            <a:ext uri="{FF2B5EF4-FFF2-40B4-BE49-F238E27FC236}">
              <a16:creationId xmlns:a16="http://schemas.microsoft.com/office/drawing/2014/main" id="{00000000-0008-0000-0300-0000C9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62" name="Text Box 8">
          <a:extLst>
            <a:ext uri="{FF2B5EF4-FFF2-40B4-BE49-F238E27FC236}">
              <a16:creationId xmlns:a16="http://schemas.microsoft.com/office/drawing/2014/main" id="{00000000-0008-0000-0300-0000CA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63" name="Text Box 9">
          <a:extLst>
            <a:ext uri="{FF2B5EF4-FFF2-40B4-BE49-F238E27FC236}">
              <a16:creationId xmlns:a16="http://schemas.microsoft.com/office/drawing/2014/main" id="{00000000-0008-0000-0300-0000CB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64" name="Text Box 11">
          <a:extLst>
            <a:ext uri="{FF2B5EF4-FFF2-40B4-BE49-F238E27FC236}">
              <a16:creationId xmlns:a16="http://schemas.microsoft.com/office/drawing/2014/main" id="{00000000-0008-0000-0300-0000CC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765" name="Text Box 8">
          <a:extLst>
            <a:ext uri="{FF2B5EF4-FFF2-40B4-BE49-F238E27FC236}">
              <a16:creationId xmlns:a16="http://schemas.microsoft.com/office/drawing/2014/main" id="{00000000-0008-0000-0300-0000CD0A0000}"/>
            </a:ext>
          </a:extLst>
        </xdr:cNvPr>
        <xdr:cNvSpPr txBox="1">
          <a:spLocks noChangeArrowheads="1"/>
        </xdr:cNvSpPr>
      </xdr:nvSpPr>
      <xdr:spPr bwMode="auto">
        <a:xfrm>
          <a:off x="49530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66" name="Text Box 11">
          <a:extLst>
            <a:ext uri="{FF2B5EF4-FFF2-40B4-BE49-F238E27FC236}">
              <a16:creationId xmlns:a16="http://schemas.microsoft.com/office/drawing/2014/main" id="{00000000-0008-0000-0300-0000CE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67" name="Text Box 8">
          <a:extLst>
            <a:ext uri="{FF2B5EF4-FFF2-40B4-BE49-F238E27FC236}">
              <a16:creationId xmlns:a16="http://schemas.microsoft.com/office/drawing/2014/main" id="{00000000-0008-0000-0300-0000CF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68" name="Text Box 9">
          <a:extLst>
            <a:ext uri="{FF2B5EF4-FFF2-40B4-BE49-F238E27FC236}">
              <a16:creationId xmlns:a16="http://schemas.microsoft.com/office/drawing/2014/main" id="{00000000-0008-0000-0300-0000D0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69" name="Text Box 11">
          <a:extLst>
            <a:ext uri="{FF2B5EF4-FFF2-40B4-BE49-F238E27FC236}">
              <a16:creationId xmlns:a16="http://schemas.microsoft.com/office/drawing/2014/main" id="{00000000-0008-0000-0300-0000D1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770" name="Text Box 8">
          <a:extLst>
            <a:ext uri="{FF2B5EF4-FFF2-40B4-BE49-F238E27FC236}">
              <a16:creationId xmlns:a16="http://schemas.microsoft.com/office/drawing/2014/main" id="{00000000-0008-0000-0300-0000D20A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771" name="Text Box 9">
          <a:extLst>
            <a:ext uri="{FF2B5EF4-FFF2-40B4-BE49-F238E27FC236}">
              <a16:creationId xmlns:a16="http://schemas.microsoft.com/office/drawing/2014/main" id="{00000000-0008-0000-0300-0000D30A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772" name="Text Box 11">
          <a:extLst>
            <a:ext uri="{FF2B5EF4-FFF2-40B4-BE49-F238E27FC236}">
              <a16:creationId xmlns:a16="http://schemas.microsoft.com/office/drawing/2014/main" id="{00000000-0008-0000-0300-0000D40A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73" name="Text Box 8">
          <a:extLst>
            <a:ext uri="{FF2B5EF4-FFF2-40B4-BE49-F238E27FC236}">
              <a16:creationId xmlns:a16="http://schemas.microsoft.com/office/drawing/2014/main" id="{00000000-0008-0000-0300-0000D5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74" name="Text Box 9">
          <a:extLst>
            <a:ext uri="{FF2B5EF4-FFF2-40B4-BE49-F238E27FC236}">
              <a16:creationId xmlns:a16="http://schemas.microsoft.com/office/drawing/2014/main" id="{00000000-0008-0000-0300-0000D6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75" name="Text Box 11">
          <a:extLst>
            <a:ext uri="{FF2B5EF4-FFF2-40B4-BE49-F238E27FC236}">
              <a16:creationId xmlns:a16="http://schemas.microsoft.com/office/drawing/2014/main" id="{00000000-0008-0000-0300-0000D7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776" name="Text Box 8">
          <a:extLst>
            <a:ext uri="{FF2B5EF4-FFF2-40B4-BE49-F238E27FC236}">
              <a16:creationId xmlns:a16="http://schemas.microsoft.com/office/drawing/2014/main" id="{00000000-0008-0000-0300-0000D80A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777" name="Text Box 9">
          <a:extLst>
            <a:ext uri="{FF2B5EF4-FFF2-40B4-BE49-F238E27FC236}">
              <a16:creationId xmlns:a16="http://schemas.microsoft.com/office/drawing/2014/main" id="{00000000-0008-0000-0300-0000D90A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778" name="Text Box 11">
          <a:extLst>
            <a:ext uri="{FF2B5EF4-FFF2-40B4-BE49-F238E27FC236}">
              <a16:creationId xmlns:a16="http://schemas.microsoft.com/office/drawing/2014/main" id="{00000000-0008-0000-0300-0000DA0A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79" name="Text Box 8">
          <a:extLst>
            <a:ext uri="{FF2B5EF4-FFF2-40B4-BE49-F238E27FC236}">
              <a16:creationId xmlns:a16="http://schemas.microsoft.com/office/drawing/2014/main" id="{00000000-0008-0000-0300-0000DB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80" name="Text Box 9">
          <a:extLst>
            <a:ext uri="{FF2B5EF4-FFF2-40B4-BE49-F238E27FC236}">
              <a16:creationId xmlns:a16="http://schemas.microsoft.com/office/drawing/2014/main" id="{00000000-0008-0000-0300-0000DC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81" name="Text Box 11">
          <a:extLst>
            <a:ext uri="{FF2B5EF4-FFF2-40B4-BE49-F238E27FC236}">
              <a16:creationId xmlns:a16="http://schemas.microsoft.com/office/drawing/2014/main" id="{00000000-0008-0000-0300-0000DD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782" name="Text Box 8">
          <a:extLst>
            <a:ext uri="{FF2B5EF4-FFF2-40B4-BE49-F238E27FC236}">
              <a16:creationId xmlns:a16="http://schemas.microsoft.com/office/drawing/2014/main" id="{00000000-0008-0000-0300-0000DE0A0000}"/>
            </a:ext>
          </a:extLst>
        </xdr:cNvPr>
        <xdr:cNvSpPr txBox="1">
          <a:spLocks noChangeArrowheads="1"/>
        </xdr:cNvSpPr>
      </xdr:nvSpPr>
      <xdr:spPr bwMode="auto">
        <a:xfrm>
          <a:off x="49530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83" name="Text Box 11">
          <a:extLst>
            <a:ext uri="{FF2B5EF4-FFF2-40B4-BE49-F238E27FC236}">
              <a16:creationId xmlns:a16="http://schemas.microsoft.com/office/drawing/2014/main" id="{00000000-0008-0000-0300-0000DF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84" name="Text Box 11">
          <a:extLst>
            <a:ext uri="{FF2B5EF4-FFF2-40B4-BE49-F238E27FC236}">
              <a16:creationId xmlns:a16="http://schemas.microsoft.com/office/drawing/2014/main" id="{00000000-0008-0000-0300-0000E0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85" name="Text Box 11">
          <a:extLst>
            <a:ext uri="{FF2B5EF4-FFF2-40B4-BE49-F238E27FC236}">
              <a16:creationId xmlns:a16="http://schemas.microsoft.com/office/drawing/2014/main" id="{00000000-0008-0000-0300-0000E1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86" name="Text Box 11">
          <a:extLst>
            <a:ext uri="{FF2B5EF4-FFF2-40B4-BE49-F238E27FC236}">
              <a16:creationId xmlns:a16="http://schemas.microsoft.com/office/drawing/2014/main" id="{00000000-0008-0000-0300-0000E2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87" name="Text Box 11">
          <a:extLst>
            <a:ext uri="{FF2B5EF4-FFF2-40B4-BE49-F238E27FC236}">
              <a16:creationId xmlns:a16="http://schemas.microsoft.com/office/drawing/2014/main" id="{00000000-0008-0000-0300-0000E3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88" name="Text Box 11">
          <a:extLst>
            <a:ext uri="{FF2B5EF4-FFF2-40B4-BE49-F238E27FC236}">
              <a16:creationId xmlns:a16="http://schemas.microsoft.com/office/drawing/2014/main" id="{00000000-0008-0000-0300-0000E4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89" name="Text Box 11">
          <a:extLst>
            <a:ext uri="{FF2B5EF4-FFF2-40B4-BE49-F238E27FC236}">
              <a16:creationId xmlns:a16="http://schemas.microsoft.com/office/drawing/2014/main" id="{00000000-0008-0000-0300-0000E5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90" name="Text Box 11">
          <a:extLst>
            <a:ext uri="{FF2B5EF4-FFF2-40B4-BE49-F238E27FC236}">
              <a16:creationId xmlns:a16="http://schemas.microsoft.com/office/drawing/2014/main" id="{00000000-0008-0000-0300-0000E6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91" name="Text Box 11">
          <a:extLst>
            <a:ext uri="{FF2B5EF4-FFF2-40B4-BE49-F238E27FC236}">
              <a16:creationId xmlns:a16="http://schemas.microsoft.com/office/drawing/2014/main" id="{00000000-0008-0000-0300-0000E7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792" name="Text Box 8">
          <a:extLst>
            <a:ext uri="{FF2B5EF4-FFF2-40B4-BE49-F238E27FC236}">
              <a16:creationId xmlns:a16="http://schemas.microsoft.com/office/drawing/2014/main" id="{00000000-0008-0000-0300-0000E80A0000}"/>
            </a:ext>
          </a:extLst>
        </xdr:cNvPr>
        <xdr:cNvSpPr txBox="1">
          <a:spLocks noChangeArrowheads="1"/>
        </xdr:cNvSpPr>
      </xdr:nvSpPr>
      <xdr:spPr bwMode="auto">
        <a:xfrm>
          <a:off x="49530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793" name="Text Box 11">
          <a:extLst>
            <a:ext uri="{FF2B5EF4-FFF2-40B4-BE49-F238E27FC236}">
              <a16:creationId xmlns:a16="http://schemas.microsoft.com/office/drawing/2014/main" id="{00000000-0008-0000-0300-0000E90A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94" name="Text Box 8">
          <a:extLst>
            <a:ext uri="{FF2B5EF4-FFF2-40B4-BE49-F238E27FC236}">
              <a16:creationId xmlns:a16="http://schemas.microsoft.com/office/drawing/2014/main" id="{00000000-0008-0000-0300-0000EA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95" name="Text Box 9">
          <a:extLst>
            <a:ext uri="{FF2B5EF4-FFF2-40B4-BE49-F238E27FC236}">
              <a16:creationId xmlns:a16="http://schemas.microsoft.com/office/drawing/2014/main" id="{00000000-0008-0000-0300-0000EB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96" name="Text Box 11">
          <a:extLst>
            <a:ext uri="{FF2B5EF4-FFF2-40B4-BE49-F238E27FC236}">
              <a16:creationId xmlns:a16="http://schemas.microsoft.com/office/drawing/2014/main" id="{00000000-0008-0000-0300-0000EC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97" name="Text Box 8">
          <a:extLst>
            <a:ext uri="{FF2B5EF4-FFF2-40B4-BE49-F238E27FC236}">
              <a16:creationId xmlns:a16="http://schemas.microsoft.com/office/drawing/2014/main" id="{00000000-0008-0000-0300-0000ED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98" name="Text Box 9">
          <a:extLst>
            <a:ext uri="{FF2B5EF4-FFF2-40B4-BE49-F238E27FC236}">
              <a16:creationId xmlns:a16="http://schemas.microsoft.com/office/drawing/2014/main" id="{00000000-0008-0000-0300-0000EE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799" name="Text Box 11">
          <a:extLst>
            <a:ext uri="{FF2B5EF4-FFF2-40B4-BE49-F238E27FC236}">
              <a16:creationId xmlns:a16="http://schemas.microsoft.com/office/drawing/2014/main" id="{00000000-0008-0000-0300-0000EF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00" name="Text Box 11">
          <a:extLst>
            <a:ext uri="{FF2B5EF4-FFF2-40B4-BE49-F238E27FC236}">
              <a16:creationId xmlns:a16="http://schemas.microsoft.com/office/drawing/2014/main" id="{00000000-0008-0000-0300-0000F0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01" name="Text Box 9">
          <a:extLst>
            <a:ext uri="{FF2B5EF4-FFF2-40B4-BE49-F238E27FC236}">
              <a16:creationId xmlns:a16="http://schemas.microsoft.com/office/drawing/2014/main" id="{00000000-0008-0000-0300-0000F1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02" name="Text Box 11">
          <a:extLst>
            <a:ext uri="{FF2B5EF4-FFF2-40B4-BE49-F238E27FC236}">
              <a16:creationId xmlns:a16="http://schemas.microsoft.com/office/drawing/2014/main" id="{00000000-0008-0000-0300-0000F2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03" name="Text Box 8">
          <a:extLst>
            <a:ext uri="{FF2B5EF4-FFF2-40B4-BE49-F238E27FC236}">
              <a16:creationId xmlns:a16="http://schemas.microsoft.com/office/drawing/2014/main" id="{00000000-0008-0000-0300-0000F3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04" name="Text Box 9">
          <a:extLst>
            <a:ext uri="{FF2B5EF4-FFF2-40B4-BE49-F238E27FC236}">
              <a16:creationId xmlns:a16="http://schemas.microsoft.com/office/drawing/2014/main" id="{00000000-0008-0000-0300-0000F4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05" name="Text Box 11">
          <a:extLst>
            <a:ext uri="{FF2B5EF4-FFF2-40B4-BE49-F238E27FC236}">
              <a16:creationId xmlns:a16="http://schemas.microsoft.com/office/drawing/2014/main" id="{00000000-0008-0000-0300-0000F5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06" name="Text Box 8">
          <a:extLst>
            <a:ext uri="{FF2B5EF4-FFF2-40B4-BE49-F238E27FC236}">
              <a16:creationId xmlns:a16="http://schemas.microsoft.com/office/drawing/2014/main" id="{00000000-0008-0000-0300-0000F6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07" name="Text Box 9">
          <a:extLst>
            <a:ext uri="{FF2B5EF4-FFF2-40B4-BE49-F238E27FC236}">
              <a16:creationId xmlns:a16="http://schemas.microsoft.com/office/drawing/2014/main" id="{00000000-0008-0000-0300-0000F7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08" name="Text Box 11">
          <a:extLst>
            <a:ext uri="{FF2B5EF4-FFF2-40B4-BE49-F238E27FC236}">
              <a16:creationId xmlns:a16="http://schemas.microsoft.com/office/drawing/2014/main" id="{00000000-0008-0000-0300-0000F8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09" name="Text Box 8">
          <a:extLst>
            <a:ext uri="{FF2B5EF4-FFF2-40B4-BE49-F238E27FC236}">
              <a16:creationId xmlns:a16="http://schemas.microsoft.com/office/drawing/2014/main" id="{00000000-0008-0000-0300-0000F9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10" name="Text Box 9">
          <a:extLst>
            <a:ext uri="{FF2B5EF4-FFF2-40B4-BE49-F238E27FC236}">
              <a16:creationId xmlns:a16="http://schemas.microsoft.com/office/drawing/2014/main" id="{00000000-0008-0000-0300-0000FA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11" name="Text Box 11">
          <a:extLst>
            <a:ext uri="{FF2B5EF4-FFF2-40B4-BE49-F238E27FC236}">
              <a16:creationId xmlns:a16="http://schemas.microsoft.com/office/drawing/2014/main" id="{00000000-0008-0000-0300-0000FB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12" name="Text Box 8">
          <a:extLst>
            <a:ext uri="{FF2B5EF4-FFF2-40B4-BE49-F238E27FC236}">
              <a16:creationId xmlns:a16="http://schemas.microsoft.com/office/drawing/2014/main" id="{00000000-0008-0000-0300-0000FC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13" name="Text Box 9">
          <a:extLst>
            <a:ext uri="{FF2B5EF4-FFF2-40B4-BE49-F238E27FC236}">
              <a16:creationId xmlns:a16="http://schemas.microsoft.com/office/drawing/2014/main" id="{00000000-0008-0000-0300-0000FD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14" name="Text Box 11">
          <a:extLst>
            <a:ext uri="{FF2B5EF4-FFF2-40B4-BE49-F238E27FC236}">
              <a16:creationId xmlns:a16="http://schemas.microsoft.com/office/drawing/2014/main" id="{00000000-0008-0000-0300-0000FE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15" name="Text Box 8">
          <a:extLst>
            <a:ext uri="{FF2B5EF4-FFF2-40B4-BE49-F238E27FC236}">
              <a16:creationId xmlns:a16="http://schemas.microsoft.com/office/drawing/2014/main" id="{00000000-0008-0000-0300-0000FF0A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16" name="Text Box 9">
          <a:extLst>
            <a:ext uri="{FF2B5EF4-FFF2-40B4-BE49-F238E27FC236}">
              <a16:creationId xmlns:a16="http://schemas.microsoft.com/office/drawing/2014/main" id="{00000000-0008-0000-0300-000000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17" name="Text Box 11">
          <a:extLst>
            <a:ext uri="{FF2B5EF4-FFF2-40B4-BE49-F238E27FC236}">
              <a16:creationId xmlns:a16="http://schemas.microsoft.com/office/drawing/2014/main" id="{00000000-0008-0000-0300-000001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18" name="Text Box 8">
          <a:extLst>
            <a:ext uri="{FF2B5EF4-FFF2-40B4-BE49-F238E27FC236}">
              <a16:creationId xmlns:a16="http://schemas.microsoft.com/office/drawing/2014/main" id="{00000000-0008-0000-0300-000002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19" name="Text Box 9">
          <a:extLst>
            <a:ext uri="{FF2B5EF4-FFF2-40B4-BE49-F238E27FC236}">
              <a16:creationId xmlns:a16="http://schemas.microsoft.com/office/drawing/2014/main" id="{00000000-0008-0000-0300-000003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20" name="Text Box 11">
          <a:extLst>
            <a:ext uri="{FF2B5EF4-FFF2-40B4-BE49-F238E27FC236}">
              <a16:creationId xmlns:a16="http://schemas.microsoft.com/office/drawing/2014/main" id="{00000000-0008-0000-0300-000004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21" name="Text Box 8">
          <a:extLst>
            <a:ext uri="{FF2B5EF4-FFF2-40B4-BE49-F238E27FC236}">
              <a16:creationId xmlns:a16="http://schemas.microsoft.com/office/drawing/2014/main" id="{00000000-0008-0000-0300-000005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22" name="Text Box 9">
          <a:extLst>
            <a:ext uri="{FF2B5EF4-FFF2-40B4-BE49-F238E27FC236}">
              <a16:creationId xmlns:a16="http://schemas.microsoft.com/office/drawing/2014/main" id="{00000000-0008-0000-0300-000006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23" name="Text Box 11">
          <a:extLst>
            <a:ext uri="{FF2B5EF4-FFF2-40B4-BE49-F238E27FC236}">
              <a16:creationId xmlns:a16="http://schemas.microsoft.com/office/drawing/2014/main" id="{00000000-0008-0000-0300-000007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24" name="Text Box 8">
          <a:extLst>
            <a:ext uri="{FF2B5EF4-FFF2-40B4-BE49-F238E27FC236}">
              <a16:creationId xmlns:a16="http://schemas.microsoft.com/office/drawing/2014/main" id="{00000000-0008-0000-0300-000008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25" name="Text Box 9">
          <a:extLst>
            <a:ext uri="{FF2B5EF4-FFF2-40B4-BE49-F238E27FC236}">
              <a16:creationId xmlns:a16="http://schemas.microsoft.com/office/drawing/2014/main" id="{00000000-0008-0000-0300-000009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26" name="Text Box 11">
          <a:extLst>
            <a:ext uri="{FF2B5EF4-FFF2-40B4-BE49-F238E27FC236}">
              <a16:creationId xmlns:a16="http://schemas.microsoft.com/office/drawing/2014/main" id="{00000000-0008-0000-0300-00000A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27" name="Text Box 8">
          <a:extLst>
            <a:ext uri="{FF2B5EF4-FFF2-40B4-BE49-F238E27FC236}">
              <a16:creationId xmlns:a16="http://schemas.microsoft.com/office/drawing/2014/main" id="{00000000-0008-0000-0300-00000B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28" name="Text Box 9">
          <a:extLst>
            <a:ext uri="{FF2B5EF4-FFF2-40B4-BE49-F238E27FC236}">
              <a16:creationId xmlns:a16="http://schemas.microsoft.com/office/drawing/2014/main" id="{00000000-0008-0000-0300-00000C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29" name="Text Box 11">
          <a:extLst>
            <a:ext uri="{FF2B5EF4-FFF2-40B4-BE49-F238E27FC236}">
              <a16:creationId xmlns:a16="http://schemas.microsoft.com/office/drawing/2014/main" id="{00000000-0008-0000-0300-00000D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30" name="Text Box 8">
          <a:extLst>
            <a:ext uri="{FF2B5EF4-FFF2-40B4-BE49-F238E27FC236}">
              <a16:creationId xmlns:a16="http://schemas.microsoft.com/office/drawing/2014/main" id="{00000000-0008-0000-0300-00000E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31" name="Text Box 9">
          <a:extLst>
            <a:ext uri="{FF2B5EF4-FFF2-40B4-BE49-F238E27FC236}">
              <a16:creationId xmlns:a16="http://schemas.microsoft.com/office/drawing/2014/main" id="{00000000-0008-0000-0300-00000F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32" name="Text Box 11">
          <a:extLst>
            <a:ext uri="{FF2B5EF4-FFF2-40B4-BE49-F238E27FC236}">
              <a16:creationId xmlns:a16="http://schemas.microsoft.com/office/drawing/2014/main" id="{00000000-0008-0000-0300-000010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33" name="Text Box 8">
          <a:extLst>
            <a:ext uri="{FF2B5EF4-FFF2-40B4-BE49-F238E27FC236}">
              <a16:creationId xmlns:a16="http://schemas.microsoft.com/office/drawing/2014/main" id="{00000000-0008-0000-0300-000011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34" name="Text Box 9">
          <a:extLst>
            <a:ext uri="{FF2B5EF4-FFF2-40B4-BE49-F238E27FC236}">
              <a16:creationId xmlns:a16="http://schemas.microsoft.com/office/drawing/2014/main" id="{00000000-0008-0000-0300-000012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35" name="Text Box 11">
          <a:extLst>
            <a:ext uri="{FF2B5EF4-FFF2-40B4-BE49-F238E27FC236}">
              <a16:creationId xmlns:a16="http://schemas.microsoft.com/office/drawing/2014/main" id="{00000000-0008-0000-0300-000013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836" name="Text Box 8">
          <a:extLst>
            <a:ext uri="{FF2B5EF4-FFF2-40B4-BE49-F238E27FC236}">
              <a16:creationId xmlns:a16="http://schemas.microsoft.com/office/drawing/2014/main" id="{00000000-0008-0000-0300-0000140B0000}"/>
            </a:ext>
          </a:extLst>
        </xdr:cNvPr>
        <xdr:cNvSpPr txBox="1">
          <a:spLocks noChangeArrowheads="1"/>
        </xdr:cNvSpPr>
      </xdr:nvSpPr>
      <xdr:spPr bwMode="auto">
        <a:xfrm>
          <a:off x="49530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837" name="Text Box 11">
          <a:extLst>
            <a:ext uri="{FF2B5EF4-FFF2-40B4-BE49-F238E27FC236}">
              <a16:creationId xmlns:a16="http://schemas.microsoft.com/office/drawing/2014/main" id="{00000000-0008-0000-0300-0000150B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38" name="Text Box 8">
          <a:extLst>
            <a:ext uri="{FF2B5EF4-FFF2-40B4-BE49-F238E27FC236}">
              <a16:creationId xmlns:a16="http://schemas.microsoft.com/office/drawing/2014/main" id="{00000000-0008-0000-0300-000016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39" name="Text Box 9">
          <a:extLst>
            <a:ext uri="{FF2B5EF4-FFF2-40B4-BE49-F238E27FC236}">
              <a16:creationId xmlns:a16="http://schemas.microsoft.com/office/drawing/2014/main" id="{00000000-0008-0000-0300-000017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40" name="Text Box 11">
          <a:extLst>
            <a:ext uri="{FF2B5EF4-FFF2-40B4-BE49-F238E27FC236}">
              <a16:creationId xmlns:a16="http://schemas.microsoft.com/office/drawing/2014/main" id="{00000000-0008-0000-0300-000018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51</xdr:row>
      <xdr:rowOff>0</xdr:rowOff>
    </xdr:from>
    <xdr:to>
      <xdr:col>1</xdr:col>
      <xdr:colOff>152400</xdr:colOff>
      <xdr:row>51</xdr:row>
      <xdr:rowOff>28575</xdr:rowOff>
    </xdr:to>
    <xdr:sp macro="" textlink="">
      <xdr:nvSpPr>
        <xdr:cNvPr id="2841" name="Text Box 11">
          <a:extLst>
            <a:ext uri="{FF2B5EF4-FFF2-40B4-BE49-F238E27FC236}">
              <a16:creationId xmlns:a16="http://schemas.microsoft.com/office/drawing/2014/main" id="{00000000-0008-0000-0300-0000190B0000}"/>
            </a:ext>
          </a:extLst>
        </xdr:cNvPr>
        <xdr:cNvSpPr txBox="1">
          <a:spLocks noChangeArrowheads="1"/>
        </xdr:cNvSpPr>
      </xdr:nvSpPr>
      <xdr:spPr bwMode="auto">
        <a:xfrm>
          <a:off x="5143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842" name="Text Box 8">
          <a:extLst>
            <a:ext uri="{FF2B5EF4-FFF2-40B4-BE49-F238E27FC236}">
              <a16:creationId xmlns:a16="http://schemas.microsoft.com/office/drawing/2014/main" id="{00000000-0008-0000-0300-00001A0B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843" name="Text Box 9">
          <a:extLst>
            <a:ext uri="{FF2B5EF4-FFF2-40B4-BE49-F238E27FC236}">
              <a16:creationId xmlns:a16="http://schemas.microsoft.com/office/drawing/2014/main" id="{00000000-0008-0000-0300-00001B0B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844" name="Text Box 11">
          <a:extLst>
            <a:ext uri="{FF2B5EF4-FFF2-40B4-BE49-F238E27FC236}">
              <a16:creationId xmlns:a16="http://schemas.microsoft.com/office/drawing/2014/main" id="{00000000-0008-0000-0300-00001C0B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45" name="Text Box 8">
          <a:extLst>
            <a:ext uri="{FF2B5EF4-FFF2-40B4-BE49-F238E27FC236}">
              <a16:creationId xmlns:a16="http://schemas.microsoft.com/office/drawing/2014/main" id="{00000000-0008-0000-0300-00001D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46" name="Text Box 9">
          <a:extLst>
            <a:ext uri="{FF2B5EF4-FFF2-40B4-BE49-F238E27FC236}">
              <a16:creationId xmlns:a16="http://schemas.microsoft.com/office/drawing/2014/main" id="{00000000-0008-0000-0300-00001E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47" name="Text Box 11">
          <a:extLst>
            <a:ext uri="{FF2B5EF4-FFF2-40B4-BE49-F238E27FC236}">
              <a16:creationId xmlns:a16="http://schemas.microsoft.com/office/drawing/2014/main" id="{00000000-0008-0000-0300-00001F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848" name="Text Box 8">
          <a:extLst>
            <a:ext uri="{FF2B5EF4-FFF2-40B4-BE49-F238E27FC236}">
              <a16:creationId xmlns:a16="http://schemas.microsoft.com/office/drawing/2014/main" id="{00000000-0008-0000-0300-0000200B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849" name="Text Box 9">
          <a:extLst>
            <a:ext uri="{FF2B5EF4-FFF2-40B4-BE49-F238E27FC236}">
              <a16:creationId xmlns:a16="http://schemas.microsoft.com/office/drawing/2014/main" id="{00000000-0008-0000-0300-0000210B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850" name="Text Box 11">
          <a:extLst>
            <a:ext uri="{FF2B5EF4-FFF2-40B4-BE49-F238E27FC236}">
              <a16:creationId xmlns:a16="http://schemas.microsoft.com/office/drawing/2014/main" id="{00000000-0008-0000-0300-0000220B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51" name="Text Box 8">
          <a:extLst>
            <a:ext uri="{FF2B5EF4-FFF2-40B4-BE49-F238E27FC236}">
              <a16:creationId xmlns:a16="http://schemas.microsoft.com/office/drawing/2014/main" id="{00000000-0008-0000-0300-000023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52" name="Text Box 9">
          <a:extLst>
            <a:ext uri="{FF2B5EF4-FFF2-40B4-BE49-F238E27FC236}">
              <a16:creationId xmlns:a16="http://schemas.microsoft.com/office/drawing/2014/main" id="{00000000-0008-0000-0300-000024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53" name="Text Box 11">
          <a:extLst>
            <a:ext uri="{FF2B5EF4-FFF2-40B4-BE49-F238E27FC236}">
              <a16:creationId xmlns:a16="http://schemas.microsoft.com/office/drawing/2014/main" id="{00000000-0008-0000-0300-000025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854" name="Text Box 8">
          <a:extLst>
            <a:ext uri="{FF2B5EF4-FFF2-40B4-BE49-F238E27FC236}">
              <a16:creationId xmlns:a16="http://schemas.microsoft.com/office/drawing/2014/main" id="{00000000-0008-0000-0300-0000260B0000}"/>
            </a:ext>
          </a:extLst>
        </xdr:cNvPr>
        <xdr:cNvSpPr txBox="1">
          <a:spLocks noChangeArrowheads="1"/>
        </xdr:cNvSpPr>
      </xdr:nvSpPr>
      <xdr:spPr bwMode="auto">
        <a:xfrm>
          <a:off x="49530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855" name="Text Box 11">
          <a:extLst>
            <a:ext uri="{FF2B5EF4-FFF2-40B4-BE49-F238E27FC236}">
              <a16:creationId xmlns:a16="http://schemas.microsoft.com/office/drawing/2014/main" id="{00000000-0008-0000-0300-0000270B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856" name="Text Box 11">
          <a:extLst>
            <a:ext uri="{FF2B5EF4-FFF2-40B4-BE49-F238E27FC236}">
              <a16:creationId xmlns:a16="http://schemas.microsoft.com/office/drawing/2014/main" id="{00000000-0008-0000-0300-0000280B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857" name="Text Box 11">
          <a:extLst>
            <a:ext uri="{FF2B5EF4-FFF2-40B4-BE49-F238E27FC236}">
              <a16:creationId xmlns:a16="http://schemas.microsoft.com/office/drawing/2014/main" id="{00000000-0008-0000-0300-0000290B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858" name="Text Box 11">
          <a:extLst>
            <a:ext uri="{FF2B5EF4-FFF2-40B4-BE49-F238E27FC236}">
              <a16:creationId xmlns:a16="http://schemas.microsoft.com/office/drawing/2014/main" id="{00000000-0008-0000-0300-00002A0B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859" name="Text Box 11">
          <a:extLst>
            <a:ext uri="{FF2B5EF4-FFF2-40B4-BE49-F238E27FC236}">
              <a16:creationId xmlns:a16="http://schemas.microsoft.com/office/drawing/2014/main" id="{00000000-0008-0000-0300-00002B0B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860" name="Text Box 11">
          <a:extLst>
            <a:ext uri="{FF2B5EF4-FFF2-40B4-BE49-F238E27FC236}">
              <a16:creationId xmlns:a16="http://schemas.microsoft.com/office/drawing/2014/main" id="{00000000-0008-0000-0300-00002C0B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861" name="Text Box 11">
          <a:extLst>
            <a:ext uri="{FF2B5EF4-FFF2-40B4-BE49-F238E27FC236}">
              <a16:creationId xmlns:a16="http://schemas.microsoft.com/office/drawing/2014/main" id="{00000000-0008-0000-0300-00002D0B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862" name="Text Box 11">
          <a:extLst>
            <a:ext uri="{FF2B5EF4-FFF2-40B4-BE49-F238E27FC236}">
              <a16:creationId xmlns:a16="http://schemas.microsoft.com/office/drawing/2014/main" id="{00000000-0008-0000-0300-00002E0B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863" name="Text Box 11">
          <a:extLst>
            <a:ext uri="{FF2B5EF4-FFF2-40B4-BE49-F238E27FC236}">
              <a16:creationId xmlns:a16="http://schemas.microsoft.com/office/drawing/2014/main" id="{00000000-0008-0000-0300-00002F0B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864" name="Text Box 8">
          <a:extLst>
            <a:ext uri="{FF2B5EF4-FFF2-40B4-BE49-F238E27FC236}">
              <a16:creationId xmlns:a16="http://schemas.microsoft.com/office/drawing/2014/main" id="{00000000-0008-0000-0300-0000300B0000}"/>
            </a:ext>
          </a:extLst>
        </xdr:cNvPr>
        <xdr:cNvSpPr txBox="1">
          <a:spLocks noChangeArrowheads="1"/>
        </xdr:cNvSpPr>
      </xdr:nvSpPr>
      <xdr:spPr bwMode="auto">
        <a:xfrm>
          <a:off x="49530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865" name="Text Box 11">
          <a:extLst>
            <a:ext uri="{FF2B5EF4-FFF2-40B4-BE49-F238E27FC236}">
              <a16:creationId xmlns:a16="http://schemas.microsoft.com/office/drawing/2014/main" id="{00000000-0008-0000-0300-0000310B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66" name="Text Box 9">
          <a:extLst>
            <a:ext uri="{FF2B5EF4-FFF2-40B4-BE49-F238E27FC236}">
              <a16:creationId xmlns:a16="http://schemas.microsoft.com/office/drawing/2014/main" id="{00000000-0008-0000-0300-000032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67" name="Text Box 11">
          <a:extLst>
            <a:ext uri="{FF2B5EF4-FFF2-40B4-BE49-F238E27FC236}">
              <a16:creationId xmlns:a16="http://schemas.microsoft.com/office/drawing/2014/main" id="{00000000-0008-0000-0300-000033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68" name="Text Box 8">
          <a:extLst>
            <a:ext uri="{FF2B5EF4-FFF2-40B4-BE49-F238E27FC236}">
              <a16:creationId xmlns:a16="http://schemas.microsoft.com/office/drawing/2014/main" id="{00000000-0008-0000-0300-000034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69" name="Text Box 9">
          <a:extLst>
            <a:ext uri="{FF2B5EF4-FFF2-40B4-BE49-F238E27FC236}">
              <a16:creationId xmlns:a16="http://schemas.microsoft.com/office/drawing/2014/main" id="{00000000-0008-0000-0300-000035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70" name="Text Box 11">
          <a:extLst>
            <a:ext uri="{FF2B5EF4-FFF2-40B4-BE49-F238E27FC236}">
              <a16:creationId xmlns:a16="http://schemas.microsoft.com/office/drawing/2014/main" id="{00000000-0008-0000-0300-000036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71" name="Text Box 8">
          <a:extLst>
            <a:ext uri="{FF2B5EF4-FFF2-40B4-BE49-F238E27FC236}">
              <a16:creationId xmlns:a16="http://schemas.microsoft.com/office/drawing/2014/main" id="{00000000-0008-0000-0300-000037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72" name="Text Box 9">
          <a:extLst>
            <a:ext uri="{FF2B5EF4-FFF2-40B4-BE49-F238E27FC236}">
              <a16:creationId xmlns:a16="http://schemas.microsoft.com/office/drawing/2014/main" id="{00000000-0008-0000-0300-000038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73" name="Text Box 11">
          <a:extLst>
            <a:ext uri="{FF2B5EF4-FFF2-40B4-BE49-F238E27FC236}">
              <a16:creationId xmlns:a16="http://schemas.microsoft.com/office/drawing/2014/main" id="{00000000-0008-0000-0300-000039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74" name="Text Box 8">
          <a:extLst>
            <a:ext uri="{FF2B5EF4-FFF2-40B4-BE49-F238E27FC236}">
              <a16:creationId xmlns:a16="http://schemas.microsoft.com/office/drawing/2014/main" id="{00000000-0008-0000-0300-00003A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75" name="Text Box 9">
          <a:extLst>
            <a:ext uri="{FF2B5EF4-FFF2-40B4-BE49-F238E27FC236}">
              <a16:creationId xmlns:a16="http://schemas.microsoft.com/office/drawing/2014/main" id="{00000000-0008-0000-0300-00003B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76" name="Text Box 11">
          <a:extLst>
            <a:ext uri="{FF2B5EF4-FFF2-40B4-BE49-F238E27FC236}">
              <a16:creationId xmlns:a16="http://schemas.microsoft.com/office/drawing/2014/main" id="{00000000-0008-0000-0300-00003C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77" name="Text Box 8">
          <a:extLst>
            <a:ext uri="{FF2B5EF4-FFF2-40B4-BE49-F238E27FC236}">
              <a16:creationId xmlns:a16="http://schemas.microsoft.com/office/drawing/2014/main" id="{00000000-0008-0000-0300-00003D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78" name="Text Box 9">
          <a:extLst>
            <a:ext uri="{FF2B5EF4-FFF2-40B4-BE49-F238E27FC236}">
              <a16:creationId xmlns:a16="http://schemas.microsoft.com/office/drawing/2014/main" id="{00000000-0008-0000-0300-00003E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79" name="Text Box 11">
          <a:extLst>
            <a:ext uri="{FF2B5EF4-FFF2-40B4-BE49-F238E27FC236}">
              <a16:creationId xmlns:a16="http://schemas.microsoft.com/office/drawing/2014/main" id="{00000000-0008-0000-0300-00003F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80" name="Text Box 8">
          <a:extLst>
            <a:ext uri="{FF2B5EF4-FFF2-40B4-BE49-F238E27FC236}">
              <a16:creationId xmlns:a16="http://schemas.microsoft.com/office/drawing/2014/main" id="{00000000-0008-0000-0300-000040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81" name="Text Box 9">
          <a:extLst>
            <a:ext uri="{FF2B5EF4-FFF2-40B4-BE49-F238E27FC236}">
              <a16:creationId xmlns:a16="http://schemas.microsoft.com/office/drawing/2014/main" id="{00000000-0008-0000-0300-000041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82" name="Text Box 11">
          <a:extLst>
            <a:ext uri="{FF2B5EF4-FFF2-40B4-BE49-F238E27FC236}">
              <a16:creationId xmlns:a16="http://schemas.microsoft.com/office/drawing/2014/main" id="{00000000-0008-0000-0300-000042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83" name="Text Box 8">
          <a:extLst>
            <a:ext uri="{FF2B5EF4-FFF2-40B4-BE49-F238E27FC236}">
              <a16:creationId xmlns:a16="http://schemas.microsoft.com/office/drawing/2014/main" id="{00000000-0008-0000-0300-000043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84" name="Text Box 9">
          <a:extLst>
            <a:ext uri="{FF2B5EF4-FFF2-40B4-BE49-F238E27FC236}">
              <a16:creationId xmlns:a16="http://schemas.microsoft.com/office/drawing/2014/main" id="{00000000-0008-0000-0300-000044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85" name="Text Box 11">
          <a:extLst>
            <a:ext uri="{FF2B5EF4-FFF2-40B4-BE49-F238E27FC236}">
              <a16:creationId xmlns:a16="http://schemas.microsoft.com/office/drawing/2014/main" id="{00000000-0008-0000-0300-000045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86" name="Text Box 8">
          <a:extLst>
            <a:ext uri="{FF2B5EF4-FFF2-40B4-BE49-F238E27FC236}">
              <a16:creationId xmlns:a16="http://schemas.microsoft.com/office/drawing/2014/main" id="{00000000-0008-0000-0300-000046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87" name="Text Box 9">
          <a:extLst>
            <a:ext uri="{FF2B5EF4-FFF2-40B4-BE49-F238E27FC236}">
              <a16:creationId xmlns:a16="http://schemas.microsoft.com/office/drawing/2014/main" id="{00000000-0008-0000-0300-000047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88" name="Text Box 11">
          <a:extLst>
            <a:ext uri="{FF2B5EF4-FFF2-40B4-BE49-F238E27FC236}">
              <a16:creationId xmlns:a16="http://schemas.microsoft.com/office/drawing/2014/main" id="{00000000-0008-0000-0300-000048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89" name="Text Box 8">
          <a:extLst>
            <a:ext uri="{FF2B5EF4-FFF2-40B4-BE49-F238E27FC236}">
              <a16:creationId xmlns:a16="http://schemas.microsoft.com/office/drawing/2014/main" id="{00000000-0008-0000-0300-000049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90" name="Text Box 9">
          <a:extLst>
            <a:ext uri="{FF2B5EF4-FFF2-40B4-BE49-F238E27FC236}">
              <a16:creationId xmlns:a16="http://schemas.microsoft.com/office/drawing/2014/main" id="{00000000-0008-0000-0300-00004A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91" name="Text Box 11">
          <a:extLst>
            <a:ext uri="{FF2B5EF4-FFF2-40B4-BE49-F238E27FC236}">
              <a16:creationId xmlns:a16="http://schemas.microsoft.com/office/drawing/2014/main" id="{00000000-0008-0000-0300-00004B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92" name="Text Box 8">
          <a:extLst>
            <a:ext uri="{FF2B5EF4-FFF2-40B4-BE49-F238E27FC236}">
              <a16:creationId xmlns:a16="http://schemas.microsoft.com/office/drawing/2014/main" id="{00000000-0008-0000-0300-00004C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93" name="Text Box 9">
          <a:extLst>
            <a:ext uri="{FF2B5EF4-FFF2-40B4-BE49-F238E27FC236}">
              <a16:creationId xmlns:a16="http://schemas.microsoft.com/office/drawing/2014/main" id="{00000000-0008-0000-0300-00004D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94" name="Text Box 11">
          <a:extLst>
            <a:ext uri="{FF2B5EF4-FFF2-40B4-BE49-F238E27FC236}">
              <a16:creationId xmlns:a16="http://schemas.microsoft.com/office/drawing/2014/main" id="{00000000-0008-0000-0300-00004E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95" name="Text Box 8">
          <a:extLst>
            <a:ext uri="{FF2B5EF4-FFF2-40B4-BE49-F238E27FC236}">
              <a16:creationId xmlns:a16="http://schemas.microsoft.com/office/drawing/2014/main" id="{00000000-0008-0000-0300-00004F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96" name="Text Box 9">
          <a:extLst>
            <a:ext uri="{FF2B5EF4-FFF2-40B4-BE49-F238E27FC236}">
              <a16:creationId xmlns:a16="http://schemas.microsoft.com/office/drawing/2014/main" id="{00000000-0008-0000-0300-000050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97" name="Text Box 11">
          <a:extLst>
            <a:ext uri="{FF2B5EF4-FFF2-40B4-BE49-F238E27FC236}">
              <a16:creationId xmlns:a16="http://schemas.microsoft.com/office/drawing/2014/main" id="{00000000-0008-0000-0300-000051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98" name="Text Box 8">
          <a:extLst>
            <a:ext uri="{FF2B5EF4-FFF2-40B4-BE49-F238E27FC236}">
              <a16:creationId xmlns:a16="http://schemas.microsoft.com/office/drawing/2014/main" id="{00000000-0008-0000-0300-000052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899" name="Text Box 9">
          <a:extLst>
            <a:ext uri="{FF2B5EF4-FFF2-40B4-BE49-F238E27FC236}">
              <a16:creationId xmlns:a16="http://schemas.microsoft.com/office/drawing/2014/main" id="{00000000-0008-0000-0300-000053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900" name="Text Box 11">
          <a:extLst>
            <a:ext uri="{FF2B5EF4-FFF2-40B4-BE49-F238E27FC236}">
              <a16:creationId xmlns:a16="http://schemas.microsoft.com/office/drawing/2014/main" id="{00000000-0008-0000-0300-000054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901" name="Text Box 8">
          <a:extLst>
            <a:ext uri="{FF2B5EF4-FFF2-40B4-BE49-F238E27FC236}">
              <a16:creationId xmlns:a16="http://schemas.microsoft.com/office/drawing/2014/main" id="{00000000-0008-0000-0300-0000550B0000}"/>
            </a:ext>
          </a:extLst>
        </xdr:cNvPr>
        <xdr:cNvSpPr txBox="1">
          <a:spLocks noChangeArrowheads="1"/>
        </xdr:cNvSpPr>
      </xdr:nvSpPr>
      <xdr:spPr bwMode="auto">
        <a:xfrm>
          <a:off x="49530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902" name="Text Box 11">
          <a:extLst>
            <a:ext uri="{FF2B5EF4-FFF2-40B4-BE49-F238E27FC236}">
              <a16:creationId xmlns:a16="http://schemas.microsoft.com/office/drawing/2014/main" id="{00000000-0008-0000-0300-0000560B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903" name="Text Box 8">
          <a:extLst>
            <a:ext uri="{FF2B5EF4-FFF2-40B4-BE49-F238E27FC236}">
              <a16:creationId xmlns:a16="http://schemas.microsoft.com/office/drawing/2014/main" id="{00000000-0008-0000-0300-000057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904" name="Text Box 9">
          <a:extLst>
            <a:ext uri="{FF2B5EF4-FFF2-40B4-BE49-F238E27FC236}">
              <a16:creationId xmlns:a16="http://schemas.microsoft.com/office/drawing/2014/main" id="{00000000-0008-0000-0300-000058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905" name="Text Box 11">
          <a:extLst>
            <a:ext uri="{FF2B5EF4-FFF2-40B4-BE49-F238E27FC236}">
              <a16:creationId xmlns:a16="http://schemas.microsoft.com/office/drawing/2014/main" id="{00000000-0008-0000-0300-000059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906" name="Text Box 8">
          <a:extLst>
            <a:ext uri="{FF2B5EF4-FFF2-40B4-BE49-F238E27FC236}">
              <a16:creationId xmlns:a16="http://schemas.microsoft.com/office/drawing/2014/main" id="{00000000-0008-0000-0300-00005A0B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907" name="Text Box 9">
          <a:extLst>
            <a:ext uri="{FF2B5EF4-FFF2-40B4-BE49-F238E27FC236}">
              <a16:creationId xmlns:a16="http://schemas.microsoft.com/office/drawing/2014/main" id="{00000000-0008-0000-0300-00005B0B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908" name="Text Box 11">
          <a:extLst>
            <a:ext uri="{FF2B5EF4-FFF2-40B4-BE49-F238E27FC236}">
              <a16:creationId xmlns:a16="http://schemas.microsoft.com/office/drawing/2014/main" id="{00000000-0008-0000-0300-00005C0B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909" name="Text Box 8">
          <a:extLst>
            <a:ext uri="{FF2B5EF4-FFF2-40B4-BE49-F238E27FC236}">
              <a16:creationId xmlns:a16="http://schemas.microsoft.com/office/drawing/2014/main" id="{00000000-0008-0000-0300-00005D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910" name="Text Box 9">
          <a:extLst>
            <a:ext uri="{FF2B5EF4-FFF2-40B4-BE49-F238E27FC236}">
              <a16:creationId xmlns:a16="http://schemas.microsoft.com/office/drawing/2014/main" id="{00000000-0008-0000-0300-00005E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911" name="Text Box 11">
          <a:extLst>
            <a:ext uri="{FF2B5EF4-FFF2-40B4-BE49-F238E27FC236}">
              <a16:creationId xmlns:a16="http://schemas.microsoft.com/office/drawing/2014/main" id="{00000000-0008-0000-0300-00005F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912" name="Text Box 8">
          <a:extLst>
            <a:ext uri="{FF2B5EF4-FFF2-40B4-BE49-F238E27FC236}">
              <a16:creationId xmlns:a16="http://schemas.microsoft.com/office/drawing/2014/main" id="{00000000-0008-0000-0300-0000600B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913" name="Text Box 9">
          <a:extLst>
            <a:ext uri="{FF2B5EF4-FFF2-40B4-BE49-F238E27FC236}">
              <a16:creationId xmlns:a16="http://schemas.microsoft.com/office/drawing/2014/main" id="{00000000-0008-0000-0300-0000610B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85725</xdr:rowOff>
    </xdr:to>
    <xdr:sp macro="" textlink="">
      <xdr:nvSpPr>
        <xdr:cNvPr id="2914" name="Text Box 11">
          <a:extLst>
            <a:ext uri="{FF2B5EF4-FFF2-40B4-BE49-F238E27FC236}">
              <a16:creationId xmlns:a16="http://schemas.microsoft.com/office/drawing/2014/main" id="{00000000-0008-0000-0300-0000620B0000}"/>
            </a:ext>
          </a:extLst>
        </xdr:cNvPr>
        <xdr:cNvSpPr txBox="1">
          <a:spLocks noChangeArrowheads="1"/>
        </xdr:cNvSpPr>
      </xdr:nvSpPr>
      <xdr:spPr bwMode="auto">
        <a:xfrm>
          <a:off x="438150" y="921067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915" name="Text Box 8">
          <a:extLst>
            <a:ext uri="{FF2B5EF4-FFF2-40B4-BE49-F238E27FC236}">
              <a16:creationId xmlns:a16="http://schemas.microsoft.com/office/drawing/2014/main" id="{00000000-0008-0000-0300-000063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916" name="Text Box 9">
          <a:extLst>
            <a:ext uri="{FF2B5EF4-FFF2-40B4-BE49-F238E27FC236}">
              <a16:creationId xmlns:a16="http://schemas.microsoft.com/office/drawing/2014/main" id="{00000000-0008-0000-0300-000064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51</xdr:row>
      <xdr:rowOff>0</xdr:rowOff>
    </xdr:from>
    <xdr:to>
      <xdr:col>1</xdr:col>
      <xdr:colOff>76200</xdr:colOff>
      <xdr:row>51</xdr:row>
      <xdr:rowOff>28575</xdr:rowOff>
    </xdr:to>
    <xdr:sp macro="" textlink="">
      <xdr:nvSpPr>
        <xdr:cNvPr id="2917" name="Text Box 11">
          <a:extLst>
            <a:ext uri="{FF2B5EF4-FFF2-40B4-BE49-F238E27FC236}">
              <a16:creationId xmlns:a16="http://schemas.microsoft.com/office/drawing/2014/main" id="{00000000-0008-0000-0300-0000650B0000}"/>
            </a:ext>
          </a:extLst>
        </xdr:cNvPr>
        <xdr:cNvSpPr txBox="1">
          <a:spLocks noChangeArrowheads="1"/>
        </xdr:cNvSpPr>
      </xdr:nvSpPr>
      <xdr:spPr bwMode="auto">
        <a:xfrm>
          <a:off x="43815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918" name="Text Box 8">
          <a:extLst>
            <a:ext uri="{FF2B5EF4-FFF2-40B4-BE49-F238E27FC236}">
              <a16:creationId xmlns:a16="http://schemas.microsoft.com/office/drawing/2014/main" id="{00000000-0008-0000-0300-0000660B0000}"/>
            </a:ext>
          </a:extLst>
        </xdr:cNvPr>
        <xdr:cNvSpPr txBox="1">
          <a:spLocks noChangeArrowheads="1"/>
        </xdr:cNvSpPr>
      </xdr:nvSpPr>
      <xdr:spPr bwMode="auto">
        <a:xfrm>
          <a:off x="49530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919" name="Text Box 11">
          <a:extLst>
            <a:ext uri="{FF2B5EF4-FFF2-40B4-BE49-F238E27FC236}">
              <a16:creationId xmlns:a16="http://schemas.microsoft.com/office/drawing/2014/main" id="{00000000-0008-0000-0300-0000670B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920" name="Text Box 11">
          <a:extLst>
            <a:ext uri="{FF2B5EF4-FFF2-40B4-BE49-F238E27FC236}">
              <a16:creationId xmlns:a16="http://schemas.microsoft.com/office/drawing/2014/main" id="{00000000-0008-0000-0300-0000680B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921" name="Text Box 11">
          <a:extLst>
            <a:ext uri="{FF2B5EF4-FFF2-40B4-BE49-F238E27FC236}">
              <a16:creationId xmlns:a16="http://schemas.microsoft.com/office/drawing/2014/main" id="{00000000-0008-0000-0300-0000690B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922" name="Text Box 11">
          <a:extLst>
            <a:ext uri="{FF2B5EF4-FFF2-40B4-BE49-F238E27FC236}">
              <a16:creationId xmlns:a16="http://schemas.microsoft.com/office/drawing/2014/main" id="{00000000-0008-0000-0300-00006A0B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923" name="Text Box 11">
          <a:extLst>
            <a:ext uri="{FF2B5EF4-FFF2-40B4-BE49-F238E27FC236}">
              <a16:creationId xmlns:a16="http://schemas.microsoft.com/office/drawing/2014/main" id="{00000000-0008-0000-0300-00006B0B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924" name="Text Box 11">
          <a:extLst>
            <a:ext uri="{FF2B5EF4-FFF2-40B4-BE49-F238E27FC236}">
              <a16:creationId xmlns:a16="http://schemas.microsoft.com/office/drawing/2014/main" id="{00000000-0008-0000-0300-00006C0B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925" name="Text Box 11">
          <a:extLst>
            <a:ext uri="{FF2B5EF4-FFF2-40B4-BE49-F238E27FC236}">
              <a16:creationId xmlns:a16="http://schemas.microsoft.com/office/drawing/2014/main" id="{00000000-0008-0000-0300-00006D0B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51</xdr:row>
      <xdr:rowOff>0</xdr:rowOff>
    </xdr:from>
    <xdr:to>
      <xdr:col>1</xdr:col>
      <xdr:colOff>123825</xdr:colOff>
      <xdr:row>51</xdr:row>
      <xdr:rowOff>28575</xdr:rowOff>
    </xdr:to>
    <xdr:sp macro="" textlink="">
      <xdr:nvSpPr>
        <xdr:cNvPr id="2926" name="Text Box 11">
          <a:extLst>
            <a:ext uri="{FF2B5EF4-FFF2-40B4-BE49-F238E27FC236}">
              <a16:creationId xmlns:a16="http://schemas.microsoft.com/office/drawing/2014/main" id="{00000000-0008-0000-0300-00006E0B0000}"/>
            </a:ext>
          </a:extLst>
        </xdr:cNvPr>
        <xdr:cNvSpPr txBox="1">
          <a:spLocks noChangeArrowheads="1"/>
        </xdr:cNvSpPr>
      </xdr:nvSpPr>
      <xdr:spPr bwMode="auto">
        <a:xfrm>
          <a:off x="304800" y="9210675"/>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51</xdr:row>
      <xdr:rowOff>0</xdr:rowOff>
    </xdr:from>
    <xdr:to>
      <xdr:col>1</xdr:col>
      <xdr:colOff>133350</xdr:colOff>
      <xdr:row>51</xdr:row>
      <xdr:rowOff>28575</xdr:rowOff>
    </xdr:to>
    <xdr:sp macro="" textlink="">
      <xdr:nvSpPr>
        <xdr:cNvPr id="2927" name="Text Box 8">
          <a:extLst>
            <a:ext uri="{FF2B5EF4-FFF2-40B4-BE49-F238E27FC236}">
              <a16:creationId xmlns:a16="http://schemas.microsoft.com/office/drawing/2014/main" id="{00000000-0008-0000-0300-00006F0B0000}"/>
            </a:ext>
          </a:extLst>
        </xdr:cNvPr>
        <xdr:cNvSpPr txBox="1">
          <a:spLocks noChangeArrowheads="1"/>
        </xdr:cNvSpPr>
      </xdr:nvSpPr>
      <xdr:spPr bwMode="auto">
        <a:xfrm>
          <a:off x="495300" y="92106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28" name="Text Box 11">
          <a:extLst>
            <a:ext uri="{FF2B5EF4-FFF2-40B4-BE49-F238E27FC236}">
              <a16:creationId xmlns:a16="http://schemas.microsoft.com/office/drawing/2014/main" id="{00000000-0008-0000-0300-000070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29" name="Text Box 11">
          <a:extLst>
            <a:ext uri="{FF2B5EF4-FFF2-40B4-BE49-F238E27FC236}">
              <a16:creationId xmlns:a16="http://schemas.microsoft.com/office/drawing/2014/main" id="{00000000-0008-0000-0300-000071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30" name="Text Box 11">
          <a:extLst>
            <a:ext uri="{FF2B5EF4-FFF2-40B4-BE49-F238E27FC236}">
              <a16:creationId xmlns:a16="http://schemas.microsoft.com/office/drawing/2014/main" id="{00000000-0008-0000-0300-000072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31" name="Text Box 11">
          <a:extLst>
            <a:ext uri="{FF2B5EF4-FFF2-40B4-BE49-F238E27FC236}">
              <a16:creationId xmlns:a16="http://schemas.microsoft.com/office/drawing/2014/main" id="{00000000-0008-0000-0300-000073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32" name="Text Box 11">
          <a:extLst>
            <a:ext uri="{FF2B5EF4-FFF2-40B4-BE49-F238E27FC236}">
              <a16:creationId xmlns:a16="http://schemas.microsoft.com/office/drawing/2014/main" id="{00000000-0008-0000-0300-000074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33" name="Text Box 11">
          <a:extLst>
            <a:ext uri="{FF2B5EF4-FFF2-40B4-BE49-F238E27FC236}">
              <a16:creationId xmlns:a16="http://schemas.microsoft.com/office/drawing/2014/main" id="{00000000-0008-0000-0300-000075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34" name="Text Box 11">
          <a:extLst>
            <a:ext uri="{FF2B5EF4-FFF2-40B4-BE49-F238E27FC236}">
              <a16:creationId xmlns:a16="http://schemas.microsoft.com/office/drawing/2014/main" id="{00000000-0008-0000-0300-000076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35" name="Text Box 11">
          <a:extLst>
            <a:ext uri="{FF2B5EF4-FFF2-40B4-BE49-F238E27FC236}">
              <a16:creationId xmlns:a16="http://schemas.microsoft.com/office/drawing/2014/main" id="{00000000-0008-0000-0300-000077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36" name="Text Box 11">
          <a:extLst>
            <a:ext uri="{FF2B5EF4-FFF2-40B4-BE49-F238E27FC236}">
              <a16:creationId xmlns:a16="http://schemas.microsoft.com/office/drawing/2014/main" id="{00000000-0008-0000-0300-000078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37" name="Text Box 11">
          <a:extLst>
            <a:ext uri="{FF2B5EF4-FFF2-40B4-BE49-F238E27FC236}">
              <a16:creationId xmlns:a16="http://schemas.microsoft.com/office/drawing/2014/main" id="{00000000-0008-0000-0300-000079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38" name="Text Box 11">
          <a:extLst>
            <a:ext uri="{FF2B5EF4-FFF2-40B4-BE49-F238E27FC236}">
              <a16:creationId xmlns:a16="http://schemas.microsoft.com/office/drawing/2014/main" id="{00000000-0008-0000-0300-00007A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39" name="Text Box 11">
          <a:extLst>
            <a:ext uri="{FF2B5EF4-FFF2-40B4-BE49-F238E27FC236}">
              <a16:creationId xmlns:a16="http://schemas.microsoft.com/office/drawing/2014/main" id="{00000000-0008-0000-0300-00007B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40" name="Text Box 11">
          <a:extLst>
            <a:ext uri="{FF2B5EF4-FFF2-40B4-BE49-F238E27FC236}">
              <a16:creationId xmlns:a16="http://schemas.microsoft.com/office/drawing/2014/main" id="{00000000-0008-0000-0300-00007C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41" name="Text Box 11">
          <a:extLst>
            <a:ext uri="{FF2B5EF4-FFF2-40B4-BE49-F238E27FC236}">
              <a16:creationId xmlns:a16="http://schemas.microsoft.com/office/drawing/2014/main" id="{00000000-0008-0000-0300-00007D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42" name="Text Box 11">
          <a:extLst>
            <a:ext uri="{FF2B5EF4-FFF2-40B4-BE49-F238E27FC236}">
              <a16:creationId xmlns:a16="http://schemas.microsoft.com/office/drawing/2014/main" id="{00000000-0008-0000-0300-00007E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43" name="Text Box 11">
          <a:extLst>
            <a:ext uri="{FF2B5EF4-FFF2-40B4-BE49-F238E27FC236}">
              <a16:creationId xmlns:a16="http://schemas.microsoft.com/office/drawing/2014/main" id="{00000000-0008-0000-0300-00007F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44" name="Text Box 11">
          <a:extLst>
            <a:ext uri="{FF2B5EF4-FFF2-40B4-BE49-F238E27FC236}">
              <a16:creationId xmlns:a16="http://schemas.microsoft.com/office/drawing/2014/main" id="{00000000-0008-0000-0300-000080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45" name="Text Box 11">
          <a:extLst>
            <a:ext uri="{FF2B5EF4-FFF2-40B4-BE49-F238E27FC236}">
              <a16:creationId xmlns:a16="http://schemas.microsoft.com/office/drawing/2014/main" id="{00000000-0008-0000-0300-000081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46" name="Text Box 11">
          <a:extLst>
            <a:ext uri="{FF2B5EF4-FFF2-40B4-BE49-F238E27FC236}">
              <a16:creationId xmlns:a16="http://schemas.microsoft.com/office/drawing/2014/main" id="{00000000-0008-0000-0300-000082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47" name="Text Box 11">
          <a:extLst>
            <a:ext uri="{FF2B5EF4-FFF2-40B4-BE49-F238E27FC236}">
              <a16:creationId xmlns:a16="http://schemas.microsoft.com/office/drawing/2014/main" id="{00000000-0008-0000-0300-000083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48" name="Text Box 11">
          <a:extLst>
            <a:ext uri="{FF2B5EF4-FFF2-40B4-BE49-F238E27FC236}">
              <a16:creationId xmlns:a16="http://schemas.microsoft.com/office/drawing/2014/main" id="{00000000-0008-0000-0300-000084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49" name="Text Box 11">
          <a:extLst>
            <a:ext uri="{FF2B5EF4-FFF2-40B4-BE49-F238E27FC236}">
              <a16:creationId xmlns:a16="http://schemas.microsoft.com/office/drawing/2014/main" id="{00000000-0008-0000-0300-000085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50" name="Text Box 11">
          <a:extLst>
            <a:ext uri="{FF2B5EF4-FFF2-40B4-BE49-F238E27FC236}">
              <a16:creationId xmlns:a16="http://schemas.microsoft.com/office/drawing/2014/main" id="{00000000-0008-0000-0300-000086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51" name="Text Box 11">
          <a:extLst>
            <a:ext uri="{FF2B5EF4-FFF2-40B4-BE49-F238E27FC236}">
              <a16:creationId xmlns:a16="http://schemas.microsoft.com/office/drawing/2014/main" id="{00000000-0008-0000-0300-000087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52" name="Text Box 11">
          <a:extLst>
            <a:ext uri="{FF2B5EF4-FFF2-40B4-BE49-F238E27FC236}">
              <a16:creationId xmlns:a16="http://schemas.microsoft.com/office/drawing/2014/main" id="{00000000-0008-0000-0300-000088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53" name="Text Box 11">
          <a:extLst>
            <a:ext uri="{FF2B5EF4-FFF2-40B4-BE49-F238E27FC236}">
              <a16:creationId xmlns:a16="http://schemas.microsoft.com/office/drawing/2014/main" id="{00000000-0008-0000-0300-000089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54" name="Text Box 11">
          <a:extLst>
            <a:ext uri="{FF2B5EF4-FFF2-40B4-BE49-F238E27FC236}">
              <a16:creationId xmlns:a16="http://schemas.microsoft.com/office/drawing/2014/main" id="{00000000-0008-0000-0300-00008A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55" name="Text Box 11">
          <a:extLst>
            <a:ext uri="{FF2B5EF4-FFF2-40B4-BE49-F238E27FC236}">
              <a16:creationId xmlns:a16="http://schemas.microsoft.com/office/drawing/2014/main" id="{00000000-0008-0000-0300-00008B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56" name="Text Box 11">
          <a:extLst>
            <a:ext uri="{FF2B5EF4-FFF2-40B4-BE49-F238E27FC236}">
              <a16:creationId xmlns:a16="http://schemas.microsoft.com/office/drawing/2014/main" id="{00000000-0008-0000-0300-00008C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57" name="Text Box 11">
          <a:extLst>
            <a:ext uri="{FF2B5EF4-FFF2-40B4-BE49-F238E27FC236}">
              <a16:creationId xmlns:a16="http://schemas.microsoft.com/office/drawing/2014/main" id="{00000000-0008-0000-0300-00008D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58" name="Text Box 11">
          <a:extLst>
            <a:ext uri="{FF2B5EF4-FFF2-40B4-BE49-F238E27FC236}">
              <a16:creationId xmlns:a16="http://schemas.microsoft.com/office/drawing/2014/main" id="{00000000-0008-0000-0300-00008E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59" name="Text Box 11">
          <a:extLst>
            <a:ext uri="{FF2B5EF4-FFF2-40B4-BE49-F238E27FC236}">
              <a16:creationId xmlns:a16="http://schemas.microsoft.com/office/drawing/2014/main" id="{00000000-0008-0000-0300-00008F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60" name="Text Box 11">
          <a:extLst>
            <a:ext uri="{FF2B5EF4-FFF2-40B4-BE49-F238E27FC236}">
              <a16:creationId xmlns:a16="http://schemas.microsoft.com/office/drawing/2014/main" id="{00000000-0008-0000-0300-000090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61" name="Text Box 11">
          <a:extLst>
            <a:ext uri="{FF2B5EF4-FFF2-40B4-BE49-F238E27FC236}">
              <a16:creationId xmlns:a16="http://schemas.microsoft.com/office/drawing/2014/main" id="{00000000-0008-0000-0300-000091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62" name="Text Box 11">
          <a:extLst>
            <a:ext uri="{FF2B5EF4-FFF2-40B4-BE49-F238E27FC236}">
              <a16:creationId xmlns:a16="http://schemas.microsoft.com/office/drawing/2014/main" id="{00000000-0008-0000-0300-000092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63" name="Text Box 11">
          <a:extLst>
            <a:ext uri="{FF2B5EF4-FFF2-40B4-BE49-F238E27FC236}">
              <a16:creationId xmlns:a16="http://schemas.microsoft.com/office/drawing/2014/main" id="{00000000-0008-0000-0300-000093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64" name="Text Box 11">
          <a:extLst>
            <a:ext uri="{FF2B5EF4-FFF2-40B4-BE49-F238E27FC236}">
              <a16:creationId xmlns:a16="http://schemas.microsoft.com/office/drawing/2014/main" id="{00000000-0008-0000-0300-000094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65" name="Text Box 11">
          <a:extLst>
            <a:ext uri="{FF2B5EF4-FFF2-40B4-BE49-F238E27FC236}">
              <a16:creationId xmlns:a16="http://schemas.microsoft.com/office/drawing/2014/main" id="{00000000-0008-0000-0300-000095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66" name="Text Box 11">
          <a:extLst>
            <a:ext uri="{FF2B5EF4-FFF2-40B4-BE49-F238E27FC236}">
              <a16:creationId xmlns:a16="http://schemas.microsoft.com/office/drawing/2014/main" id="{00000000-0008-0000-0300-000096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67" name="Text Box 11">
          <a:extLst>
            <a:ext uri="{FF2B5EF4-FFF2-40B4-BE49-F238E27FC236}">
              <a16:creationId xmlns:a16="http://schemas.microsoft.com/office/drawing/2014/main" id="{00000000-0008-0000-0300-000097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68" name="Text Box 11">
          <a:extLst>
            <a:ext uri="{FF2B5EF4-FFF2-40B4-BE49-F238E27FC236}">
              <a16:creationId xmlns:a16="http://schemas.microsoft.com/office/drawing/2014/main" id="{00000000-0008-0000-0300-000098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69" name="Text Box 11">
          <a:extLst>
            <a:ext uri="{FF2B5EF4-FFF2-40B4-BE49-F238E27FC236}">
              <a16:creationId xmlns:a16="http://schemas.microsoft.com/office/drawing/2014/main" id="{00000000-0008-0000-0300-000099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70" name="Text Box 11">
          <a:extLst>
            <a:ext uri="{FF2B5EF4-FFF2-40B4-BE49-F238E27FC236}">
              <a16:creationId xmlns:a16="http://schemas.microsoft.com/office/drawing/2014/main" id="{00000000-0008-0000-0300-00009A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56</xdr:row>
      <xdr:rowOff>0</xdr:rowOff>
    </xdr:from>
    <xdr:to>
      <xdr:col>1</xdr:col>
      <xdr:colOff>266700</xdr:colOff>
      <xdr:row>56</xdr:row>
      <xdr:rowOff>19050</xdr:rowOff>
    </xdr:to>
    <xdr:sp macro="" textlink="">
      <xdr:nvSpPr>
        <xdr:cNvPr id="2971" name="Text Box 11">
          <a:extLst>
            <a:ext uri="{FF2B5EF4-FFF2-40B4-BE49-F238E27FC236}">
              <a16:creationId xmlns:a16="http://schemas.microsoft.com/office/drawing/2014/main" id="{00000000-0008-0000-0300-00009B0B0000}"/>
            </a:ext>
          </a:extLst>
        </xdr:cNvPr>
        <xdr:cNvSpPr txBox="1">
          <a:spLocks noChangeArrowheads="1"/>
        </xdr:cNvSpPr>
      </xdr:nvSpPr>
      <xdr:spPr bwMode="auto">
        <a:xfrm>
          <a:off x="276225" y="12649200"/>
          <a:ext cx="2952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176893</xdr:colOff>
      <xdr:row>51</xdr:row>
      <xdr:rowOff>27214</xdr:rowOff>
    </xdr:from>
    <xdr:ext cx="76200" cy="28575"/>
    <xdr:sp macro="" textlink="">
      <xdr:nvSpPr>
        <xdr:cNvPr id="2972" name="Text Box 8">
          <a:extLst>
            <a:ext uri="{FF2B5EF4-FFF2-40B4-BE49-F238E27FC236}">
              <a16:creationId xmlns:a16="http://schemas.microsoft.com/office/drawing/2014/main" id="{00000000-0008-0000-0300-00009C0B0000}"/>
            </a:ext>
          </a:extLst>
        </xdr:cNvPr>
        <xdr:cNvSpPr txBox="1">
          <a:spLocks noChangeArrowheads="1"/>
        </xdr:cNvSpPr>
      </xdr:nvSpPr>
      <xdr:spPr bwMode="auto">
        <a:xfrm>
          <a:off x="515560" y="24294797"/>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73" name="Text Box 9">
          <a:extLst>
            <a:ext uri="{FF2B5EF4-FFF2-40B4-BE49-F238E27FC236}">
              <a16:creationId xmlns:a16="http://schemas.microsoft.com/office/drawing/2014/main" id="{00000000-0008-0000-0300-00009D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74" name="Text Box 11">
          <a:extLst>
            <a:ext uri="{FF2B5EF4-FFF2-40B4-BE49-F238E27FC236}">
              <a16:creationId xmlns:a16="http://schemas.microsoft.com/office/drawing/2014/main" id="{00000000-0008-0000-0300-00009E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75" name="Text Box 8">
          <a:extLst>
            <a:ext uri="{FF2B5EF4-FFF2-40B4-BE49-F238E27FC236}">
              <a16:creationId xmlns:a16="http://schemas.microsoft.com/office/drawing/2014/main" id="{00000000-0008-0000-0300-00009F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76" name="Text Box 9">
          <a:extLst>
            <a:ext uri="{FF2B5EF4-FFF2-40B4-BE49-F238E27FC236}">
              <a16:creationId xmlns:a16="http://schemas.microsoft.com/office/drawing/2014/main" id="{00000000-0008-0000-0300-0000A0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77" name="Text Box 11">
          <a:extLst>
            <a:ext uri="{FF2B5EF4-FFF2-40B4-BE49-F238E27FC236}">
              <a16:creationId xmlns:a16="http://schemas.microsoft.com/office/drawing/2014/main" id="{00000000-0008-0000-0300-0000A1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78" name="Text Box 11">
          <a:extLst>
            <a:ext uri="{FF2B5EF4-FFF2-40B4-BE49-F238E27FC236}">
              <a16:creationId xmlns:a16="http://schemas.microsoft.com/office/drawing/2014/main" id="{00000000-0008-0000-0300-0000A2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79" name="Text Box 9">
          <a:extLst>
            <a:ext uri="{FF2B5EF4-FFF2-40B4-BE49-F238E27FC236}">
              <a16:creationId xmlns:a16="http://schemas.microsoft.com/office/drawing/2014/main" id="{00000000-0008-0000-0300-0000A3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80" name="Text Box 11">
          <a:extLst>
            <a:ext uri="{FF2B5EF4-FFF2-40B4-BE49-F238E27FC236}">
              <a16:creationId xmlns:a16="http://schemas.microsoft.com/office/drawing/2014/main" id="{00000000-0008-0000-0300-0000A4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81" name="Text Box 8">
          <a:extLst>
            <a:ext uri="{FF2B5EF4-FFF2-40B4-BE49-F238E27FC236}">
              <a16:creationId xmlns:a16="http://schemas.microsoft.com/office/drawing/2014/main" id="{00000000-0008-0000-0300-0000A5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82" name="Text Box 9">
          <a:extLst>
            <a:ext uri="{FF2B5EF4-FFF2-40B4-BE49-F238E27FC236}">
              <a16:creationId xmlns:a16="http://schemas.microsoft.com/office/drawing/2014/main" id="{00000000-0008-0000-0300-0000A6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83" name="Text Box 11">
          <a:extLst>
            <a:ext uri="{FF2B5EF4-FFF2-40B4-BE49-F238E27FC236}">
              <a16:creationId xmlns:a16="http://schemas.microsoft.com/office/drawing/2014/main" id="{00000000-0008-0000-0300-0000A7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84" name="Text Box 8">
          <a:extLst>
            <a:ext uri="{FF2B5EF4-FFF2-40B4-BE49-F238E27FC236}">
              <a16:creationId xmlns:a16="http://schemas.microsoft.com/office/drawing/2014/main" id="{00000000-0008-0000-0300-0000A8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85" name="Text Box 9">
          <a:extLst>
            <a:ext uri="{FF2B5EF4-FFF2-40B4-BE49-F238E27FC236}">
              <a16:creationId xmlns:a16="http://schemas.microsoft.com/office/drawing/2014/main" id="{00000000-0008-0000-0300-0000A9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86" name="Text Box 11">
          <a:extLst>
            <a:ext uri="{FF2B5EF4-FFF2-40B4-BE49-F238E27FC236}">
              <a16:creationId xmlns:a16="http://schemas.microsoft.com/office/drawing/2014/main" id="{00000000-0008-0000-0300-0000AA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87" name="Text Box 8">
          <a:extLst>
            <a:ext uri="{FF2B5EF4-FFF2-40B4-BE49-F238E27FC236}">
              <a16:creationId xmlns:a16="http://schemas.microsoft.com/office/drawing/2014/main" id="{00000000-0008-0000-0300-0000AB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88" name="Text Box 9">
          <a:extLst>
            <a:ext uri="{FF2B5EF4-FFF2-40B4-BE49-F238E27FC236}">
              <a16:creationId xmlns:a16="http://schemas.microsoft.com/office/drawing/2014/main" id="{00000000-0008-0000-0300-0000AC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89" name="Text Box 11">
          <a:extLst>
            <a:ext uri="{FF2B5EF4-FFF2-40B4-BE49-F238E27FC236}">
              <a16:creationId xmlns:a16="http://schemas.microsoft.com/office/drawing/2014/main" id="{00000000-0008-0000-0300-0000AD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90" name="Text Box 8">
          <a:extLst>
            <a:ext uri="{FF2B5EF4-FFF2-40B4-BE49-F238E27FC236}">
              <a16:creationId xmlns:a16="http://schemas.microsoft.com/office/drawing/2014/main" id="{00000000-0008-0000-0300-0000AE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91" name="Text Box 9">
          <a:extLst>
            <a:ext uri="{FF2B5EF4-FFF2-40B4-BE49-F238E27FC236}">
              <a16:creationId xmlns:a16="http://schemas.microsoft.com/office/drawing/2014/main" id="{00000000-0008-0000-0300-0000AF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92" name="Text Box 11">
          <a:extLst>
            <a:ext uri="{FF2B5EF4-FFF2-40B4-BE49-F238E27FC236}">
              <a16:creationId xmlns:a16="http://schemas.microsoft.com/office/drawing/2014/main" id="{00000000-0008-0000-0300-0000B0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93" name="Text Box 8">
          <a:extLst>
            <a:ext uri="{FF2B5EF4-FFF2-40B4-BE49-F238E27FC236}">
              <a16:creationId xmlns:a16="http://schemas.microsoft.com/office/drawing/2014/main" id="{00000000-0008-0000-0300-0000B1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94" name="Text Box 9">
          <a:extLst>
            <a:ext uri="{FF2B5EF4-FFF2-40B4-BE49-F238E27FC236}">
              <a16:creationId xmlns:a16="http://schemas.microsoft.com/office/drawing/2014/main" id="{00000000-0008-0000-0300-0000B2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95" name="Text Box 11">
          <a:extLst>
            <a:ext uri="{FF2B5EF4-FFF2-40B4-BE49-F238E27FC236}">
              <a16:creationId xmlns:a16="http://schemas.microsoft.com/office/drawing/2014/main" id="{00000000-0008-0000-0300-0000B3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96" name="Text Box 8">
          <a:extLst>
            <a:ext uri="{FF2B5EF4-FFF2-40B4-BE49-F238E27FC236}">
              <a16:creationId xmlns:a16="http://schemas.microsoft.com/office/drawing/2014/main" id="{00000000-0008-0000-0300-0000B4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97" name="Text Box 9">
          <a:extLst>
            <a:ext uri="{FF2B5EF4-FFF2-40B4-BE49-F238E27FC236}">
              <a16:creationId xmlns:a16="http://schemas.microsoft.com/office/drawing/2014/main" id="{00000000-0008-0000-0300-0000B5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98" name="Text Box 11">
          <a:extLst>
            <a:ext uri="{FF2B5EF4-FFF2-40B4-BE49-F238E27FC236}">
              <a16:creationId xmlns:a16="http://schemas.microsoft.com/office/drawing/2014/main" id="{00000000-0008-0000-0300-0000B6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2999" name="Text Box 8">
          <a:extLst>
            <a:ext uri="{FF2B5EF4-FFF2-40B4-BE49-F238E27FC236}">
              <a16:creationId xmlns:a16="http://schemas.microsoft.com/office/drawing/2014/main" id="{00000000-0008-0000-0300-0000B7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00" name="Text Box 9">
          <a:extLst>
            <a:ext uri="{FF2B5EF4-FFF2-40B4-BE49-F238E27FC236}">
              <a16:creationId xmlns:a16="http://schemas.microsoft.com/office/drawing/2014/main" id="{00000000-0008-0000-0300-0000B8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01" name="Text Box 11">
          <a:extLst>
            <a:ext uri="{FF2B5EF4-FFF2-40B4-BE49-F238E27FC236}">
              <a16:creationId xmlns:a16="http://schemas.microsoft.com/office/drawing/2014/main" id="{00000000-0008-0000-0300-0000B9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02" name="Text Box 8">
          <a:extLst>
            <a:ext uri="{FF2B5EF4-FFF2-40B4-BE49-F238E27FC236}">
              <a16:creationId xmlns:a16="http://schemas.microsoft.com/office/drawing/2014/main" id="{00000000-0008-0000-0300-0000BA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03" name="Text Box 9">
          <a:extLst>
            <a:ext uri="{FF2B5EF4-FFF2-40B4-BE49-F238E27FC236}">
              <a16:creationId xmlns:a16="http://schemas.microsoft.com/office/drawing/2014/main" id="{00000000-0008-0000-0300-0000BB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04" name="Text Box 11">
          <a:extLst>
            <a:ext uri="{FF2B5EF4-FFF2-40B4-BE49-F238E27FC236}">
              <a16:creationId xmlns:a16="http://schemas.microsoft.com/office/drawing/2014/main" id="{00000000-0008-0000-0300-0000BC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05" name="Text Box 8">
          <a:extLst>
            <a:ext uri="{FF2B5EF4-FFF2-40B4-BE49-F238E27FC236}">
              <a16:creationId xmlns:a16="http://schemas.microsoft.com/office/drawing/2014/main" id="{00000000-0008-0000-0300-0000BD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06" name="Text Box 9">
          <a:extLst>
            <a:ext uri="{FF2B5EF4-FFF2-40B4-BE49-F238E27FC236}">
              <a16:creationId xmlns:a16="http://schemas.microsoft.com/office/drawing/2014/main" id="{00000000-0008-0000-0300-0000BE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07" name="Text Box 11">
          <a:extLst>
            <a:ext uri="{FF2B5EF4-FFF2-40B4-BE49-F238E27FC236}">
              <a16:creationId xmlns:a16="http://schemas.microsoft.com/office/drawing/2014/main" id="{00000000-0008-0000-0300-0000BF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08" name="Text Box 8">
          <a:extLst>
            <a:ext uri="{FF2B5EF4-FFF2-40B4-BE49-F238E27FC236}">
              <a16:creationId xmlns:a16="http://schemas.microsoft.com/office/drawing/2014/main" id="{00000000-0008-0000-0300-0000C0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09" name="Text Box 9">
          <a:extLst>
            <a:ext uri="{FF2B5EF4-FFF2-40B4-BE49-F238E27FC236}">
              <a16:creationId xmlns:a16="http://schemas.microsoft.com/office/drawing/2014/main" id="{00000000-0008-0000-0300-0000C1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10" name="Text Box 11">
          <a:extLst>
            <a:ext uri="{FF2B5EF4-FFF2-40B4-BE49-F238E27FC236}">
              <a16:creationId xmlns:a16="http://schemas.microsoft.com/office/drawing/2014/main" id="{00000000-0008-0000-0300-0000C2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11" name="Text Box 8">
          <a:extLst>
            <a:ext uri="{FF2B5EF4-FFF2-40B4-BE49-F238E27FC236}">
              <a16:creationId xmlns:a16="http://schemas.microsoft.com/office/drawing/2014/main" id="{00000000-0008-0000-0300-0000C3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12" name="Text Box 9">
          <a:extLst>
            <a:ext uri="{FF2B5EF4-FFF2-40B4-BE49-F238E27FC236}">
              <a16:creationId xmlns:a16="http://schemas.microsoft.com/office/drawing/2014/main" id="{00000000-0008-0000-0300-0000C4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13" name="Text Box 11">
          <a:extLst>
            <a:ext uri="{FF2B5EF4-FFF2-40B4-BE49-F238E27FC236}">
              <a16:creationId xmlns:a16="http://schemas.microsoft.com/office/drawing/2014/main" id="{00000000-0008-0000-0300-0000C5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014" name="Text Box 8">
          <a:extLst>
            <a:ext uri="{FF2B5EF4-FFF2-40B4-BE49-F238E27FC236}">
              <a16:creationId xmlns:a16="http://schemas.microsoft.com/office/drawing/2014/main" id="{00000000-0008-0000-0300-0000C60B0000}"/>
            </a:ext>
          </a:extLst>
        </xdr:cNvPr>
        <xdr:cNvSpPr txBox="1">
          <a:spLocks noChangeArrowheads="1"/>
        </xdr:cNvSpPr>
      </xdr:nvSpPr>
      <xdr:spPr bwMode="auto">
        <a:xfrm>
          <a:off x="39581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015" name="Text Box 11">
          <a:extLst>
            <a:ext uri="{FF2B5EF4-FFF2-40B4-BE49-F238E27FC236}">
              <a16:creationId xmlns:a16="http://schemas.microsoft.com/office/drawing/2014/main" id="{00000000-0008-0000-0300-0000C70B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16" name="Text Box 8">
          <a:extLst>
            <a:ext uri="{FF2B5EF4-FFF2-40B4-BE49-F238E27FC236}">
              <a16:creationId xmlns:a16="http://schemas.microsoft.com/office/drawing/2014/main" id="{00000000-0008-0000-0300-0000C8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17" name="Text Box 9">
          <a:extLst>
            <a:ext uri="{FF2B5EF4-FFF2-40B4-BE49-F238E27FC236}">
              <a16:creationId xmlns:a16="http://schemas.microsoft.com/office/drawing/2014/main" id="{00000000-0008-0000-0300-0000C9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18" name="Text Box 11">
          <a:extLst>
            <a:ext uri="{FF2B5EF4-FFF2-40B4-BE49-F238E27FC236}">
              <a16:creationId xmlns:a16="http://schemas.microsoft.com/office/drawing/2014/main" id="{00000000-0008-0000-0300-0000CA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51</xdr:row>
      <xdr:rowOff>0</xdr:rowOff>
    </xdr:from>
    <xdr:ext cx="76200" cy="28575"/>
    <xdr:sp macro="" textlink="">
      <xdr:nvSpPr>
        <xdr:cNvPr id="3019" name="Text Box 11">
          <a:extLst>
            <a:ext uri="{FF2B5EF4-FFF2-40B4-BE49-F238E27FC236}">
              <a16:creationId xmlns:a16="http://schemas.microsoft.com/office/drawing/2014/main" id="{00000000-0008-0000-0300-0000CB0B0000}"/>
            </a:ext>
          </a:extLst>
        </xdr:cNvPr>
        <xdr:cNvSpPr txBox="1">
          <a:spLocks noChangeArrowheads="1"/>
        </xdr:cNvSpPr>
      </xdr:nvSpPr>
      <xdr:spPr bwMode="auto">
        <a:xfrm>
          <a:off x="4148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020" name="Text Box 8">
          <a:extLst>
            <a:ext uri="{FF2B5EF4-FFF2-40B4-BE49-F238E27FC236}">
              <a16:creationId xmlns:a16="http://schemas.microsoft.com/office/drawing/2014/main" id="{00000000-0008-0000-0300-0000CC0B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021" name="Text Box 9">
          <a:extLst>
            <a:ext uri="{FF2B5EF4-FFF2-40B4-BE49-F238E27FC236}">
              <a16:creationId xmlns:a16="http://schemas.microsoft.com/office/drawing/2014/main" id="{00000000-0008-0000-0300-0000CD0B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022" name="Text Box 11">
          <a:extLst>
            <a:ext uri="{FF2B5EF4-FFF2-40B4-BE49-F238E27FC236}">
              <a16:creationId xmlns:a16="http://schemas.microsoft.com/office/drawing/2014/main" id="{00000000-0008-0000-0300-0000CE0B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23" name="Text Box 8">
          <a:extLst>
            <a:ext uri="{FF2B5EF4-FFF2-40B4-BE49-F238E27FC236}">
              <a16:creationId xmlns:a16="http://schemas.microsoft.com/office/drawing/2014/main" id="{00000000-0008-0000-0300-0000CF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24" name="Text Box 9">
          <a:extLst>
            <a:ext uri="{FF2B5EF4-FFF2-40B4-BE49-F238E27FC236}">
              <a16:creationId xmlns:a16="http://schemas.microsoft.com/office/drawing/2014/main" id="{00000000-0008-0000-0300-0000D0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25" name="Text Box 11">
          <a:extLst>
            <a:ext uri="{FF2B5EF4-FFF2-40B4-BE49-F238E27FC236}">
              <a16:creationId xmlns:a16="http://schemas.microsoft.com/office/drawing/2014/main" id="{00000000-0008-0000-0300-0000D1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026" name="Text Box 8">
          <a:extLst>
            <a:ext uri="{FF2B5EF4-FFF2-40B4-BE49-F238E27FC236}">
              <a16:creationId xmlns:a16="http://schemas.microsoft.com/office/drawing/2014/main" id="{00000000-0008-0000-0300-0000D20B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027" name="Text Box 9">
          <a:extLst>
            <a:ext uri="{FF2B5EF4-FFF2-40B4-BE49-F238E27FC236}">
              <a16:creationId xmlns:a16="http://schemas.microsoft.com/office/drawing/2014/main" id="{00000000-0008-0000-0300-0000D30B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028" name="Text Box 11">
          <a:extLst>
            <a:ext uri="{FF2B5EF4-FFF2-40B4-BE49-F238E27FC236}">
              <a16:creationId xmlns:a16="http://schemas.microsoft.com/office/drawing/2014/main" id="{00000000-0008-0000-0300-0000D40B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29" name="Text Box 8">
          <a:extLst>
            <a:ext uri="{FF2B5EF4-FFF2-40B4-BE49-F238E27FC236}">
              <a16:creationId xmlns:a16="http://schemas.microsoft.com/office/drawing/2014/main" id="{00000000-0008-0000-0300-0000D5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30" name="Text Box 9">
          <a:extLst>
            <a:ext uri="{FF2B5EF4-FFF2-40B4-BE49-F238E27FC236}">
              <a16:creationId xmlns:a16="http://schemas.microsoft.com/office/drawing/2014/main" id="{00000000-0008-0000-0300-0000D6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31" name="Text Box 11">
          <a:extLst>
            <a:ext uri="{FF2B5EF4-FFF2-40B4-BE49-F238E27FC236}">
              <a16:creationId xmlns:a16="http://schemas.microsoft.com/office/drawing/2014/main" id="{00000000-0008-0000-0300-0000D7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032" name="Text Box 8">
          <a:extLst>
            <a:ext uri="{FF2B5EF4-FFF2-40B4-BE49-F238E27FC236}">
              <a16:creationId xmlns:a16="http://schemas.microsoft.com/office/drawing/2014/main" id="{00000000-0008-0000-0300-0000D80B0000}"/>
            </a:ext>
          </a:extLst>
        </xdr:cNvPr>
        <xdr:cNvSpPr txBox="1">
          <a:spLocks noChangeArrowheads="1"/>
        </xdr:cNvSpPr>
      </xdr:nvSpPr>
      <xdr:spPr bwMode="auto">
        <a:xfrm>
          <a:off x="39581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033" name="Text Box 11">
          <a:extLst>
            <a:ext uri="{FF2B5EF4-FFF2-40B4-BE49-F238E27FC236}">
              <a16:creationId xmlns:a16="http://schemas.microsoft.com/office/drawing/2014/main" id="{00000000-0008-0000-0300-0000D90B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034" name="Text Box 11">
          <a:extLst>
            <a:ext uri="{FF2B5EF4-FFF2-40B4-BE49-F238E27FC236}">
              <a16:creationId xmlns:a16="http://schemas.microsoft.com/office/drawing/2014/main" id="{00000000-0008-0000-0300-0000DA0B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035" name="Text Box 11">
          <a:extLst>
            <a:ext uri="{FF2B5EF4-FFF2-40B4-BE49-F238E27FC236}">
              <a16:creationId xmlns:a16="http://schemas.microsoft.com/office/drawing/2014/main" id="{00000000-0008-0000-0300-0000DB0B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036" name="Text Box 11">
          <a:extLst>
            <a:ext uri="{FF2B5EF4-FFF2-40B4-BE49-F238E27FC236}">
              <a16:creationId xmlns:a16="http://schemas.microsoft.com/office/drawing/2014/main" id="{00000000-0008-0000-0300-0000DC0B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037" name="Text Box 11">
          <a:extLst>
            <a:ext uri="{FF2B5EF4-FFF2-40B4-BE49-F238E27FC236}">
              <a16:creationId xmlns:a16="http://schemas.microsoft.com/office/drawing/2014/main" id="{00000000-0008-0000-0300-0000DD0B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038" name="Text Box 11">
          <a:extLst>
            <a:ext uri="{FF2B5EF4-FFF2-40B4-BE49-F238E27FC236}">
              <a16:creationId xmlns:a16="http://schemas.microsoft.com/office/drawing/2014/main" id="{00000000-0008-0000-0300-0000DE0B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039" name="Text Box 11">
          <a:extLst>
            <a:ext uri="{FF2B5EF4-FFF2-40B4-BE49-F238E27FC236}">
              <a16:creationId xmlns:a16="http://schemas.microsoft.com/office/drawing/2014/main" id="{00000000-0008-0000-0300-0000DF0B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040" name="Text Box 11">
          <a:extLst>
            <a:ext uri="{FF2B5EF4-FFF2-40B4-BE49-F238E27FC236}">
              <a16:creationId xmlns:a16="http://schemas.microsoft.com/office/drawing/2014/main" id="{00000000-0008-0000-0300-0000E00B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041" name="Text Box 11">
          <a:extLst>
            <a:ext uri="{FF2B5EF4-FFF2-40B4-BE49-F238E27FC236}">
              <a16:creationId xmlns:a16="http://schemas.microsoft.com/office/drawing/2014/main" id="{00000000-0008-0000-0300-0000E10B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042" name="Text Box 8">
          <a:extLst>
            <a:ext uri="{FF2B5EF4-FFF2-40B4-BE49-F238E27FC236}">
              <a16:creationId xmlns:a16="http://schemas.microsoft.com/office/drawing/2014/main" id="{00000000-0008-0000-0300-0000E20B0000}"/>
            </a:ext>
          </a:extLst>
        </xdr:cNvPr>
        <xdr:cNvSpPr txBox="1">
          <a:spLocks noChangeArrowheads="1"/>
        </xdr:cNvSpPr>
      </xdr:nvSpPr>
      <xdr:spPr bwMode="auto">
        <a:xfrm>
          <a:off x="39581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043" name="Text Box 11">
          <a:extLst>
            <a:ext uri="{FF2B5EF4-FFF2-40B4-BE49-F238E27FC236}">
              <a16:creationId xmlns:a16="http://schemas.microsoft.com/office/drawing/2014/main" id="{00000000-0008-0000-0300-0000E30B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44" name="Text Box 9">
          <a:extLst>
            <a:ext uri="{FF2B5EF4-FFF2-40B4-BE49-F238E27FC236}">
              <a16:creationId xmlns:a16="http://schemas.microsoft.com/office/drawing/2014/main" id="{00000000-0008-0000-0300-0000E4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45" name="Text Box 11">
          <a:extLst>
            <a:ext uri="{FF2B5EF4-FFF2-40B4-BE49-F238E27FC236}">
              <a16:creationId xmlns:a16="http://schemas.microsoft.com/office/drawing/2014/main" id="{00000000-0008-0000-0300-0000E5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46" name="Text Box 8">
          <a:extLst>
            <a:ext uri="{FF2B5EF4-FFF2-40B4-BE49-F238E27FC236}">
              <a16:creationId xmlns:a16="http://schemas.microsoft.com/office/drawing/2014/main" id="{00000000-0008-0000-0300-0000E6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47" name="Text Box 9">
          <a:extLst>
            <a:ext uri="{FF2B5EF4-FFF2-40B4-BE49-F238E27FC236}">
              <a16:creationId xmlns:a16="http://schemas.microsoft.com/office/drawing/2014/main" id="{00000000-0008-0000-0300-0000E7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48" name="Text Box 11">
          <a:extLst>
            <a:ext uri="{FF2B5EF4-FFF2-40B4-BE49-F238E27FC236}">
              <a16:creationId xmlns:a16="http://schemas.microsoft.com/office/drawing/2014/main" id="{00000000-0008-0000-0300-0000E8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49" name="Text Box 8">
          <a:extLst>
            <a:ext uri="{FF2B5EF4-FFF2-40B4-BE49-F238E27FC236}">
              <a16:creationId xmlns:a16="http://schemas.microsoft.com/office/drawing/2014/main" id="{00000000-0008-0000-0300-0000E9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50" name="Text Box 9">
          <a:extLst>
            <a:ext uri="{FF2B5EF4-FFF2-40B4-BE49-F238E27FC236}">
              <a16:creationId xmlns:a16="http://schemas.microsoft.com/office/drawing/2014/main" id="{00000000-0008-0000-0300-0000EA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51" name="Text Box 11">
          <a:extLst>
            <a:ext uri="{FF2B5EF4-FFF2-40B4-BE49-F238E27FC236}">
              <a16:creationId xmlns:a16="http://schemas.microsoft.com/office/drawing/2014/main" id="{00000000-0008-0000-0300-0000EB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52" name="Text Box 8">
          <a:extLst>
            <a:ext uri="{FF2B5EF4-FFF2-40B4-BE49-F238E27FC236}">
              <a16:creationId xmlns:a16="http://schemas.microsoft.com/office/drawing/2014/main" id="{00000000-0008-0000-0300-0000EC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53" name="Text Box 9">
          <a:extLst>
            <a:ext uri="{FF2B5EF4-FFF2-40B4-BE49-F238E27FC236}">
              <a16:creationId xmlns:a16="http://schemas.microsoft.com/office/drawing/2014/main" id="{00000000-0008-0000-0300-0000ED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54" name="Text Box 11">
          <a:extLst>
            <a:ext uri="{FF2B5EF4-FFF2-40B4-BE49-F238E27FC236}">
              <a16:creationId xmlns:a16="http://schemas.microsoft.com/office/drawing/2014/main" id="{00000000-0008-0000-0300-0000EE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55" name="Text Box 8">
          <a:extLst>
            <a:ext uri="{FF2B5EF4-FFF2-40B4-BE49-F238E27FC236}">
              <a16:creationId xmlns:a16="http://schemas.microsoft.com/office/drawing/2014/main" id="{00000000-0008-0000-0300-0000EF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56" name="Text Box 9">
          <a:extLst>
            <a:ext uri="{FF2B5EF4-FFF2-40B4-BE49-F238E27FC236}">
              <a16:creationId xmlns:a16="http://schemas.microsoft.com/office/drawing/2014/main" id="{00000000-0008-0000-0300-0000F0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57" name="Text Box 11">
          <a:extLst>
            <a:ext uri="{FF2B5EF4-FFF2-40B4-BE49-F238E27FC236}">
              <a16:creationId xmlns:a16="http://schemas.microsoft.com/office/drawing/2014/main" id="{00000000-0008-0000-0300-0000F1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58" name="Text Box 8">
          <a:extLst>
            <a:ext uri="{FF2B5EF4-FFF2-40B4-BE49-F238E27FC236}">
              <a16:creationId xmlns:a16="http://schemas.microsoft.com/office/drawing/2014/main" id="{00000000-0008-0000-0300-0000F2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59" name="Text Box 9">
          <a:extLst>
            <a:ext uri="{FF2B5EF4-FFF2-40B4-BE49-F238E27FC236}">
              <a16:creationId xmlns:a16="http://schemas.microsoft.com/office/drawing/2014/main" id="{00000000-0008-0000-0300-0000F3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60" name="Text Box 11">
          <a:extLst>
            <a:ext uri="{FF2B5EF4-FFF2-40B4-BE49-F238E27FC236}">
              <a16:creationId xmlns:a16="http://schemas.microsoft.com/office/drawing/2014/main" id="{00000000-0008-0000-0300-0000F4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61" name="Text Box 8">
          <a:extLst>
            <a:ext uri="{FF2B5EF4-FFF2-40B4-BE49-F238E27FC236}">
              <a16:creationId xmlns:a16="http://schemas.microsoft.com/office/drawing/2014/main" id="{00000000-0008-0000-0300-0000F5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62" name="Text Box 9">
          <a:extLst>
            <a:ext uri="{FF2B5EF4-FFF2-40B4-BE49-F238E27FC236}">
              <a16:creationId xmlns:a16="http://schemas.microsoft.com/office/drawing/2014/main" id="{00000000-0008-0000-0300-0000F6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63" name="Text Box 11">
          <a:extLst>
            <a:ext uri="{FF2B5EF4-FFF2-40B4-BE49-F238E27FC236}">
              <a16:creationId xmlns:a16="http://schemas.microsoft.com/office/drawing/2014/main" id="{00000000-0008-0000-0300-0000F7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64" name="Text Box 8">
          <a:extLst>
            <a:ext uri="{FF2B5EF4-FFF2-40B4-BE49-F238E27FC236}">
              <a16:creationId xmlns:a16="http://schemas.microsoft.com/office/drawing/2014/main" id="{00000000-0008-0000-0300-0000F8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65" name="Text Box 9">
          <a:extLst>
            <a:ext uri="{FF2B5EF4-FFF2-40B4-BE49-F238E27FC236}">
              <a16:creationId xmlns:a16="http://schemas.microsoft.com/office/drawing/2014/main" id="{00000000-0008-0000-0300-0000F9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66" name="Text Box 11">
          <a:extLst>
            <a:ext uri="{FF2B5EF4-FFF2-40B4-BE49-F238E27FC236}">
              <a16:creationId xmlns:a16="http://schemas.microsoft.com/office/drawing/2014/main" id="{00000000-0008-0000-0300-0000FA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67" name="Text Box 8">
          <a:extLst>
            <a:ext uri="{FF2B5EF4-FFF2-40B4-BE49-F238E27FC236}">
              <a16:creationId xmlns:a16="http://schemas.microsoft.com/office/drawing/2014/main" id="{00000000-0008-0000-0300-0000FB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68" name="Text Box 9">
          <a:extLst>
            <a:ext uri="{FF2B5EF4-FFF2-40B4-BE49-F238E27FC236}">
              <a16:creationId xmlns:a16="http://schemas.microsoft.com/office/drawing/2014/main" id="{00000000-0008-0000-0300-0000FC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69" name="Text Box 11">
          <a:extLst>
            <a:ext uri="{FF2B5EF4-FFF2-40B4-BE49-F238E27FC236}">
              <a16:creationId xmlns:a16="http://schemas.microsoft.com/office/drawing/2014/main" id="{00000000-0008-0000-0300-0000FD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70" name="Text Box 8">
          <a:extLst>
            <a:ext uri="{FF2B5EF4-FFF2-40B4-BE49-F238E27FC236}">
              <a16:creationId xmlns:a16="http://schemas.microsoft.com/office/drawing/2014/main" id="{00000000-0008-0000-0300-0000FE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71" name="Text Box 9">
          <a:extLst>
            <a:ext uri="{FF2B5EF4-FFF2-40B4-BE49-F238E27FC236}">
              <a16:creationId xmlns:a16="http://schemas.microsoft.com/office/drawing/2014/main" id="{00000000-0008-0000-0300-0000FF0B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72" name="Text Box 11">
          <a:extLst>
            <a:ext uri="{FF2B5EF4-FFF2-40B4-BE49-F238E27FC236}">
              <a16:creationId xmlns:a16="http://schemas.microsoft.com/office/drawing/2014/main" id="{00000000-0008-0000-0300-000000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73" name="Text Box 8">
          <a:extLst>
            <a:ext uri="{FF2B5EF4-FFF2-40B4-BE49-F238E27FC236}">
              <a16:creationId xmlns:a16="http://schemas.microsoft.com/office/drawing/2014/main" id="{00000000-0008-0000-0300-000001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74" name="Text Box 9">
          <a:extLst>
            <a:ext uri="{FF2B5EF4-FFF2-40B4-BE49-F238E27FC236}">
              <a16:creationId xmlns:a16="http://schemas.microsoft.com/office/drawing/2014/main" id="{00000000-0008-0000-0300-000002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75" name="Text Box 11">
          <a:extLst>
            <a:ext uri="{FF2B5EF4-FFF2-40B4-BE49-F238E27FC236}">
              <a16:creationId xmlns:a16="http://schemas.microsoft.com/office/drawing/2014/main" id="{00000000-0008-0000-0300-000003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76" name="Text Box 8">
          <a:extLst>
            <a:ext uri="{FF2B5EF4-FFF2-40B4-BE49-F238E27FC236}">
              <a16:creationId xmlns:a16="http://schemas.microsoft.com/office/drawing/2014/main" id="{00000000-0008-0000-0300-000004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77" name="Text Box 9">
          <a:extLst>
            <a:ext uri="{FF2B5EF4-FFF2-40B4-BE49-F238E27FC236}">
              <a16:creationId xmlns:a16="http://schemas.microsoft.com/office/drawing/2014/main" id="{00000000-0008-0000-0300-000005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78" name="Text Box 11">
          <a:extLst>
            <a:ext uri="{FF2B5EF4-FFF2-40B4-BE49-F238E27FC236}">
              <a16:creationId xmlns:a16="http://schemas.microsoft.com/office/drawing/2014/main" id="{00000000-0008-0000-0300-000006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079" name="Text Box 8">
          <a:extLst>
            <a:ext uri="{FF2B5EF4-FFF2-40B4-BE49-F238E27FC236}">
              <a16:creationId xmlns:a16="http://schemas.microsoft.com/office/drawing/2014/main" id="{00000000-0008-0000-0300-0000070C0000}"/>
            </a:ext>
          </a:extLst>
        </xdr:cNvPr>
        <xdr:cNvSpPr txBox="1">
          <a:spLocks noChangeArrowheads="1"/>
        </xdr:cNvSpPr>
      </xdr:nvSpPr>
      <xdr:spPr bwMode="auto">
        <a:xfrm>
          <a:off x="39581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080" name="Text Box 11">
          <a:extLst>
            <a:ext uri="{FF2B5EF4-FFF2-40B4-BE49-F238E27FC236}">
              <a16:creationId xmlns:a16="http://schemas.microsoft.com/office/drawing/2014/main" id="{00000000-0008-0000-0300-000008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81" name="Text Box 8">
          <a:extLst>
            <a:ext uri="{FF2B5EF4-FFF2-40B4-BE49-F238E27FC236}">
              <a16:creationId xmlns:a16="http://schemas.microsoft.com/office/drawing/2014/main" id="{00000000-0008-0000-0300-000009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82" name="Text Box 9">
          <a:extLst>
            <a:ext uri="{FF2B5EF4-FFF2-40B4-BE49-F238E27FC236}">
              <a16:creationId xmlns:a16="http://schemas.microsoft.com/office/drawing/2014/main" id="{00000000-0008-0000-0300-00000A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83" name="Text Box 11">
          <a:extLst>
            <a:ext uri="{FF2B5EF4-FFF2-40B4-BE49-F238E27FC236}">
              <a16:creationId xmlns:a16="http://schemas.microsoft.com/office/drawing/2014/main" id="{00000000-0008-0000-0300-00000B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084" name="Text Box 8">
          <a:extLst>
            <a:ext uri="{FF2B5EF4-FFF2-40B4-BE49-F238E27FC236}">
              <a16:creationId xmlns:a16="http://schemas.microsoft.com/office/drawing/2014/main" id="{00000000-0008-0000-0300-00000C0C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085" name="Text Box 9">
          <a:extLst>
            <a:ext uri="{FF2B5EF4-FFF2-40B4-BE49-F238E27FC236}">
              <a16:creationId xmlns:a16="http://schemas.microsoft.com/office/drawing/2014/main" id="{00000000-0008-0000-0300-00000D0C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086" name="Text Box 11">
          <a:extLst>
            <a:ext uri="{FF2B5EF4-FFF2-40B4-BE49-F238E27FC236}">
              <a16:creationId xmlns:a16="http://schemas.microsoft.com/office/drawing/2014/main" id="{00000000-0008-0000-0300-00000E0C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87" name="Text Box 8">
          <a:extLst>
            <a:ext uri="{FF2B5EF4-FFF2-40B4-BE49-F238E27FC236}">
              <a16:creationId xmlns:a16="http://schemas.microsoft.com/office/drawing/2014/main" id="{00000000-0008-0000-0300-00000F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88" name="Text Box 9">
          <a:extLst>
            <a:ext uri="{FF2B5EF4-FFF2-40B4-BE49-F238E27FC236}">
              <a16:creationId xmlns:a16="http://schemas.microsoft.com/office/drawing/2014/main" id="{00000000-0008-0000-0300-000010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89" name="Text Box 11">
          <a:extLst>
            <a:ext uri="{FF2B5EF4-FFF2-40B4-BE49-F238E27FC236}">
              <a16:creationId xmlns:a16="http://schemas.microsoft.com/office/drawing/2014/main" id="{00000000-0008-0000-0300-000011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090" name="Text Box 8">
          <a:extLst>
            <a:ext uri="{FF2B5EF4-FFF2-40B4-BE49-F238E27FC236}">
              <a16:creationId xmlns:a16="http://schemas.microsoft.com/office/drawing/2014/main" id="{00000000-0008-0000-0300-0000120C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091" name="Text Box 9">
          <a:extLst>
            <a:ext uri="{FF2B5EF4-FFF2-40B4-BE49-F238E27FC236}">
              <a16:creationId xmlns:a16="http://schemas.microsoft.com/office/drawing/2014/main" id="{00000000-0008-0000-0300-0000130C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092" name="Text Box 11">
          <a:extLst>
            <a:ext uri="{FF2B5EF4-FFF2-40B4-BE49-F238E27FC236}">
              <a16:creationId xmlns:a16="http://schemas.microsoft.com/office/drawing/2014/main" id="{00000000-0008-0000-0300-0000140C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93" name="Text Box 8">
          <a:extLst>
            <a:ext uri="{FF2B5EF4-FFF2-40B4-BE49-F238E27FC236}">
              <a16:creationId xmlns:a16="http://schemas.microsoft.com/office/drawing/2014/main" id="{00000000-0008-0000-0300-000015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94" name="Text Box 9">
          <a:extLst>
            <a:ext uri="{FF2B5EF4-FFF2-40B4-BE49-F238E27FC236}">
              <a16:creationId xmlns:a16="http://schemas.microsoft.com/office/drawing/2014/main" id="{00000000-0008-0000-0300-000016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095" name="Text Box 11">
          <a:extLst>
            <a:ext uri="{FF2B5EF4-FFF2-40B4-BE49-F238E27FC236}">
              <a16:creationId xmlns:a16="http://schemas.microsoft.com/office/drawing/2014/main" id="{00000000-0008-0000-0300-000017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096" name="Text Box 8">
          <a:extLst>
            <a:ext uri="{FF2B5EF4-FFF2-40B4-BE49-F238E27FC236}">
              <a16:creationId xmlns:a16="http://schemas.microsoft.com/office/drawing/2014/main" id="{00000000-0008-0000-0300-0000180C0000}"/>
            </a:ext>
          </a:extLst>
        </xdr:cNvPr>
        <xdr:cNvSpPr txBox="1">
          <a:spLocks noChangeArrowheads="1"/>
        </xdr:cNvSpPr>
      </xdr:nvSpPr>
      <xdr:spPr bwMode="auto">
        <a:xfrm>
          <a:off x="39581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097" name="Text Box 11">
          <a:extLst>
            <a:ext uri="{FF2B5EF4-FFF2-40B4-BE49-F238E27FC236}">
              <a16:creationId xmlns:a16="http://schemas.microsoft.com/office/drawing/2014/main" id="{00000000-0008-0000-0300-000019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098" name="Text Box 11">
          <a:extLst>
            <a:ext uri="{FF2B5EF4-FFF2-40B4-BE49-F238E27FC236}">
              <a16:creationId xmlns:a16="http://schemas.microsoft.com/office/drawing/2014/main" id="{00000000-0008-0000-0300-00001A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099" name="Text Box 11">
          <a:extLst>
            <a:ext uri="{FF2B5EF4-FFF2-40B4-BE49-F238E27FC236}">
              <a16:creationId xmlns:a16="http://schemas.microsoft.com/office/drawing/2014/main" id="{00000000-0008-0000-0300-00001B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00" name="Text Box 11">
          <a:extLst>
            <a:ext uri="{FF2B5EF4-FFF2-40B4-BE49-F238E27FC236}">
              <a16:creationId xmlns:a16="http://schemas.microsoft.com/office/drawing/2014/main" id="{00000000-0008-0000-0300-00001C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01" name="Text Box 11">
          <a:extLst>
            <a:ext uri="{FF2B5EF4-FFF2-40B4-BE49-F238E27FC236}">
              <a16:creationId xmlns:a16="http://schemas.microsoft.com/office/drawing/2014/main" id="{00000000-0008-0000-0300-00001D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02" name="Text Box 11">
          <a:extLst>
            <a:ext uri="{FF2B5EF4-FFF2-40B4-BE49-F238E27FC236}">
              <a16:creationId xmlns:a16="http://schemas.microsoft.com/office/drawing/2014/main" id="{00000000-0008-0000-0300-00001E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03" name="Text Box 11">
          <a:extLst>
            <a:ext uri="{FF2B5EF4-FFF2-40B4-BE49-F238E27FC236}">
              <a16:creationId xmlns:a16="http://schemas.microsoft.com/office/drawing/2014/main" id="{00000000-0008-0000-0300-00001F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04" name="Text Box 11">
          <a:extLst>
            <a:ext uri="{FF2B5EF4-FFF2-40B4-BE49-F238E27FC236}">
              <a16:creationId xmlns:a16="http://schemas.microsoft.com/office/drawing/2014/main" id="{00000000-0008-0000-0300-000020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05" name="Text Box 11">
          <a:extLst>
            <a:ext uri="{FF2B5EF4-FFF2-40B4-BE49-F238E27FC236}">
              <a16:creationId xmlns:a16="http://schemas.microsoft.com/office/drawing/2014/main" id="{00000000-0008-0000-0300-000021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106" name="Text Box 8">
          <a:extLst>
            <a:ext uri="{FF2B5EF4-FFF2-40B4-BE49-F238E27FC236}">
              <a16:creationId xmlns:a16="http://schemas.microsoft.com/office/drawing/2014/main" id="{00000000-0008-0000-0300-0000220C0000}"/>
            </a:ext>
          </a:extLst>
        </xdr:cNvPr>
        <xdr:cNvSpPr txBox="1">
          <a:spLocks noChangeArrowheads="1"/>
        </xdr:cNvSpPr>
      </xdr:nvSpPr>
      <xdr:spPr bwMode="auto">
        <a:xfrm>
          <a:off x="39581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07" name="Text Box 11">
          <a:extLst>
            <a:ext uri="{FF2B5EF4-FFF2-40B4-BE49-F238E27FC236}">
              <a16:creationId xmlns:a16="http://schemas.microsoft.com/office/drawing/2014/main" id="{00000000-0008-0000-0300-000023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08" name="Text Box 8">
          <a:extLst>
            <a:ext uri="{FF2B5EF4-FFF2-40B4-BE49-F238E27FC236}">
              <a16:creationId xmlns:a16="http://schemas.microsoft.com/office/drawing/2014/main" id="{00000000-0008-0000-0300-000024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09" name="Text Box 9">
          <a:extLst>
            <a:ext uri="{FF2B5EF4-FFF2-40B4-BE49-F238E27FC236}">
              <a16:creationId xmlns:a16="http://schemas.microsoft.com/office/drawing/2014/main" id="{00000000-0008-0000-0300-000025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10" name="Text Box 11">
          <a:extLst>
            <a:ext uri="{FF2B5EF4-FFF2-40B4-BE49-F238E27FC236}">
              <a16:creationId xmlns:a16="http://schemas.microsoft.com/office/drawing/2014/main" id="{00000000-0008-0000-0300-000026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11" name="Text Box 8">
          <a:extLst>
            <a:ext uri="{FF2B5EF4-FFF2-40B4-BE49-F238E27FC236}">
              <a16:creationId xmlns:a16="http://schemas.microsoft.com/office/drawing/2014/main" id="{00000000-0008-0000-0300-000027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12" name="Text Box 9">
          <a:extLst>
            <a:ext uri="{FF2B5EF4-FFF2-40B4-BE49-F238E27FC236}">
              <a16:creationId xmlns:a16="http://schemas.microsoft.com/office/drawing/2014/main" id="{00000000-0008-0000-0300-000028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13" name="Text Box 11">
          <a:extLst>
            <a:ext uri="{FF2B5EF4-FFF2-40B4-BE49-F238E27FC236}">
              <a16:creationId xmlns:a16="http://schemas.microsoft.com/office/drawing/2014/main" id="{00000000-0008-0000-0300-000029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14" name="Text Box 11">
          <a:extLst>
            <a:ext uri="{FF2B5EF4-FFF2-40B4-BE49-F238E27FC236}">
              <a16:creationId xmlns:a16="http://schemas.microsoft.com/office/drawing/2014/main" id="{00000000-0008-0000-0300-00002A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15" name="Text Box 9">
          <a:extLst>
            <a:ext uri="{FF2B5EF4-FFF2-40B4-BE49-F238E27FC236}">
              <a16:creationId xmlns:a16="http://schemas.microsoft.com/office/drawing/2014/main" id="{00000000-0008-0000-0300-00002B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16" name="Text Box 11">
          <a:extLst>
            <a:ext uri="{FF2B5EF4-FFF2-40B4-BE49-F238E27FC236}">
              <a16:creationId xmlns:a16="http://schemas.microsoft.com/office/drawing/2014/main" id="{00000000-0008-0000-0300-00002C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17" name="Text Box 8">
          <a:extLst>
            <a:ext uri="{FF2B5EF4-FFF2-40B4-BE49-F238E27FC236}">
              <a16:creationId xmlns:a16="http://schemas.microsoft.com/office/drawing/2014/main" id="{00000000-0008-0000-0300-00002D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18" name="Text Box 9">
          <a:extLst>
            <a:ext uri="{FF2B5EF4-FFF2-40B4-BE49-F238E27FC236}">
              <a16:creationId xmlns:a16="http://schemas.microsoft.com/office/drawing/2014/main" id="{00000000-0008-0000-0300-00002E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19" name="Text Box 11">
          <a:extLst>
            <a:ext uri="{FF2B5EF4-FFF2-40B4-BE49-F238E27FC236}">
              <a16:creationId xmlns:a16="http://schemas.microsoft.com/office/drawing/2014/main" id="{00000000-0008-0000-0300-00002F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20" name="Text Box 8">
          <a:extLst>
            <a:ext uri="{FF2B5EF4-FFF2-40B4-BE49-F238E27FC236}">
              <a16:creationId xmlns:a16="http://schemas.microsoft.com/office/drawing/2014/main" id="{00000000-0008-0000-0300-000030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21" name="Text Box 9">
          <a:extLst>
            <a:ext uri="{FF2B5EF4-FFF2-40B4-BE49-F238E27FC236}">
              <a16:creationId xmlns:a16="http://schemas.microsoft.com/office/drawing/2014/main" id="{00000000-0008-0000-0300-000031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22" name="Text Box 11">
          <a:extLst>
            <a:ext uri="{FF2B5EF4-FFF2-40B4-BE49-F238E27FC236}">
              <a16:creationId xmlns:a16="http://schemas.microsoft.com/office/drawing/2014/main" id="{00000000-0008-0000-0300-000032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23" name="Text Box 8">
          <a:extLst>
            <a:ext uri="{FF2B5EF4-FFF2-40B4-BE49-F238E27FC236}">
              <a16:creationId xmlns:a16="http://schemas.microsoft.com/office/drawing/2014/main" id="{00000000-0008-0000-0300-000033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24" name="Text Box 9">
          <a:extLst>
            <a:ext uri="{FF2B5EF4-FFF2-40B4-BE49-F238E27FC236}">
              <a16:creationId xmlns:a16="http://schemas.microsoft.com/office/drawing/2014/main" id="{00000000-0008-0000-0300-000034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25" name="Text Box 11">
          <a:extLst>
            <a:ext uri="{FF2B5EF4-FFF2-40B4-BE49-F238E27FC236}">
              <a16:creationId xmlns:a16="http://schemas.microsoft.com/office/drawing/2014/main" id="{00000000-0008-0000-0300-000035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26" name="Text Box 8">
          <a:extLst>
            <a:ext uri="{FF2B5EF4-FFF2-40B4-BE49-F238E27FC236}">
              <a16:creationId xmlns:a16="http://schemas.microsoft.com/office/drawing/2014/main" id="{00000000-0008-0000-0300-000036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27" name="Text Box 9">
          <a:extLst>
            <a:ext uri="{FF2B5EF4-FFF2-40B4-BE49-F238E27FC236}">
              <a16:creationId xmlns:a16="http://schemas.microsoft.com/office/drawing/2014/main" id="{00000000-0008-0000-0300-000037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28" name="Text Box 11">
          <a:extLst>
            <a:ext uri="{FF2B5EF4-FFF2-40B4-BE49-F238E27FC236}">
              <a16:creationId xmlns:a16="http://schemas.microsoft.com/office/drawing/2014/main" id="{00000000-0008-0000-0300-000038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29" name="Text Box 8">
          <a:extLst>
            <a:ext uri="{FF2B5EF4-FFF2-40B4-BE49-F238E27FC236}">
              <a16:creationId xmlns:a16="http://schemas.microsoft.com/office/drawing/2014/main" id="{00000000-0008-0000-0300-000039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30" name="Text Box 9">
          <a:extLst>
            <a:ext uri="{FF2B5EF4-FFF2-40B4-BE49-F238E27FC236}">
              <a16:creationId xmlns:a16="http://schemas.microsoft.com/office/drawing/2014/main" id="{00000000-0008-0000-0300-00003A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31" name="Text Box 11">
          <a:extLst>
            <a:ext uri="{FF2B5EF4-FFF2-40B4-BE49-F238E27FC236}">
              <a16:creationId xmlns:a16="http://schemas.microsoft.com/office/drawing/2014/main" id="{00000000-0008-0000-0300-00003B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32" name="Text Box 8">
          <a:extLst>
            <a:ext uri="{FF2B5EF4-FFF2-40B4-BE49-F238E27FC236}">
              <a16:creationId xmlns:a16="http://schemas.microsoft.com/office/drawing/2014/main" id="{00000000-0008-0000-0300-00003C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33" name="Text Box 9">
          <a:extLst>
            <a:ext uri="{FF2B5EF4-FFF2-40B4-BE49-F238E27FC236}">
              <a16:creationId xmlns:a16="http://schemas.microsoft.com/office/drawing/2014/main" id="{00000000-0008-0000-0300-00003D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34" name="Text Box 11">
          <a:extLst>
            <a:ext uri="{FF2B5EF4-FFF2-40B4-BE49-F238E27FC236}">
              <a16:creationId xmlns:a16="http://schemas.microsoft.com/office/drawing/2014/main" id="{00000000-0008-0000-0300-00003E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35" name="Text Box 8">
          <a:extLst>
            <a:ext uri="{FF2B5EF4-FFF2-40B4-BE49-F238E27FC236}">
              <a16:creationId xmlns:a16="http://schemas.microsoft.com/office/drawing/2014/main" id="{00000000-0008-0000-0300-00003F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36" name="Text Box 9">
          <a:extLst>
            <a:ext uri="{FF2B5EF4-FFF2-40B4-BE49-F238E27FC236}">
              <a16:creationId xmlns:a16="http://schemas.microsoft.com/office/drawing/2014/main" id="{00000000-0008-0000-0300-000040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37" name="Text Box 11">
          <a:extLst>
            <a:ext uri="{FF2B5EF4-FFF2-40B4-BE49-F238E27FC236}">
              <a16:creationId xmlns:a16="http://schemas.microsoft.com/office/drawing/2014/main" id="{00000000-0008-0000-0300-000041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38" name="Text Box 8">
          <a:extLst>
            <a:ext uri="{FF2B5EF4-FFF2-40B4-BE49-F238E27FC236}">
              <a16:creationId xmlns:a16="http://schemas.microsoft.com/office/drawing/2014/main" id="{00000000-0008-0000-0300-000042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39" name="Text Box 9">
          <a:extLst>
            <a:ext uri="{FF2B5EF4-FFF2-40B4-BE49-F238E27FC236}">
              <a16:creationId xmlns:a16="http://schemas.microsoft.com/office/drawing/2014/main" id="{00000000-0008-0000-0300-000043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40" name="Text Box 11">
          <a:extLst>
            <a:ext uri="{FF2B5EF4-FFF2-40B4-BE49-F238E27FC236}">
              <a16:creationId xmlns:a16="http://schemas.microsoft.com/office/drawing/2014/main" id="{00000000-0008-0000-0300-000044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41" name="Text Box 8">
          <a:extLst>
            <a:ext uri="{FF2B5EF4-FFF2-40B4-BE49-F238E27FC236}">
              <a16:creationId xmlns:a16="http://schemas.microsoft.com/office/drawing/2014/main" id="{00000000-0008-0000-0300-000045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42" name="Text Box 9">
          <a:extLst>
            <a:ext uri="{FF2B5EF4-FFF2-40B4-BE49-F238E27FC236}">
              <a16:creationId xmlns:a16="http://schemas.microsoft.com/office/drawing/2014/main" id="{00000000-0008-0000-0300-000046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43" name="Text Box 11">
          <a:extLst>
            <a:ext uri="{FF2B5EF4-FFF2-40B4-BE49-F238E27FC236}">
              <a16:creationId xmlns:a16="http://schemas.microsoft.com/office/drawing/2014/main" id="{00000000-0008-0000-0300-000047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44" name="Text Box 8">
          <a:extLst>
            <a:ext uri="{FF2B5EF4-FFF2-40B4-BE49-F238E27FC236}">
              <a16:creationId xmlns:a16="http://schemas.microsoft.com/office/drawing/2014/main" id="{00000000-0008-0000-0300-000048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45" name="Text Box 9">
          <a:extLst>
            <a:ext uri="{FF2B5EF4-FFF2-40B4-BE49-F238E27FC236}">
              <a16:creationId xmlns:a16="http://schemas.microsoft.com/office/drawing/2014/main" id="{00000000-0008-0000-0300-000049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46" name="Text Box 11">
          <a:extLst>
            <a:ext uri="{FF2B5EF4-FFF2-40B4-BE49-F238E27FC236}">
              <a16:creationId xmlns:a16="http://schemas.microsoft.com/office/drawing/2014/main" id="{00000000-0008-0000-0300-00004A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47" name="Text Box 8">
          <a:extLst>
            <a:ext uri="{FF2B5EF4-FFF2-40B4-BE49-F238E27FC236}">
              <a16:creationId xmlns:a16="http://schemas.microsoft.com/office/drawing/2014/main" id="{00000000-0008-0000-0300-00004B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48" name="Text Box 9">
          <a:extLst>
            <a:ext uri="{FF2B5EF4-FFF2-40B4-BE49-F238E27FC236}">
              <a16:creationId xmlns:a16="http://schemas.microsoft.com/office/drawing/2014/main" id="{00000000-0008-0000-0300-00004C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49" name="Text Box 11">
          <a:extLst>
            <a:ext uri="{FF2B5EF4-FFF2-40B4-BE49-F238E27FC236}">
              <a16:creationId xmlns:a16="http://schemas.microsoft.com/office/drawing/2014/main" id="{00000000-0008-0000-0300-00004D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150" name="Text Box 8">
          <a:extLst>
            <a:ext uri="{FF2B5EF4-FFF2-40B4-BE49-F238E27FC236}">
              <a16:creationId xmlns:a16="http://schemas.microsoft.com/office/drawing/2014/main" id="{00000000-0008-0000-0300-00004E0C0000}"/>
            </a:ext>
          </a:extLst>
        </xdr:cNvPr>
        <xdr:cNvSpPr txBox="1">
          <a:spLocks noChangeArrowheads="1"/>
        </xdr:cNvSpPr>
      </xdr:nvSpPr>
      <xdr:spPr bwMode="auto">
        <a:xfrm>
          <a:off x="39581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51" name="Text Box 11">
          <a:extLst>
            <a:ext uri="{FF2B5EF4-FFF2-40B4-BE49-F238E27FC236}">
              <a16:creationId xmlns:a16="http://schemas.microsoft.com/office/drawing/2014/main" id="{00000000-0008-0000-0300-00004F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52" name="Text Box 8">
          <a:extLst>
            <a:ext uri="{FF2B5EF4-FFF2-40B4-BE49-F238E27FC236}">
              <a16:creationId xmlns:a16="http://schemas.microsoft.com/office/drawing/2014/main" id="{00000000-0008-0000-0300-000050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53" name="Text Box 9">
          <a:extLst>
            <a:ext uri="{FF2B5EF4-FFF2-40B4-BE49-F238E27FC236}">
              <a16:creationId xmlns:a16="http://schemas.microsoft.com/office/drawing/2014/main" id="{00000000-0008-0000-0300-000051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54" name="Text Box 11">
          <a:extLst>
            <a:ext uri="{FF2B5EF4-FFF2-40B4-BE49-F238E27FC236}">
              <a16:creationId xmlns:a16="http://schemas.microsoft.com/office/drawing/2014/main" id="{00000000-0008-0000-0300-000052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51</xdr:row>
      <xdr:rowOff>0</xdr:rowOff>
    </xdr:from>
    <xdr:ext cx="76200" cy="28575"/>
    <xdr:sp macro="" textlink="">
      <xdr:nvSpPr>
        <xdr:cNvPr id="3155" name="Text Box 11">
          <a:extLst>
            <a:ext uri="{FF2B5EF4-FFF2-40B4-BE49-F238E27FC236}">
              <a16:creationId xmlns:a16="http://schemas.microsoft.com/office/drawing/2014/main" id="{00000000-0008-0000-0300-0000530C0000}"/>
            </a:ext>
          </a:extLst>
        </xdr:cNvPr>
        <xdr:cNvSpPr txBox="1">
          <a:spLocks noChangeArrowheads="1"/>
        </xdr:cNvSpPr>
      </xdr:nvSpPr>
      <xdr:spPr bwMode="auto">
        <a:xfrm>
          <a:off x="4148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156" name="Text Box 8">
          <a:extLst>
            <a:ext uri="{FF2B5EF4-FFF2-40B4-BE49-F238E27FC236}">
              <a16:creationId xmlns:a16="http://schemas.microsoft.com/office/drawing/2014/main" id="{00000000-0008-0000-0300-0000540C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157" name="Text Box 9">
          <a:extLst>
            <a:ext uri="{FF2B5EF4-FFF2-40B4-BE49-F238E27FC236}">
              <a16:creationId xmlns:a16="http://schemas.microsoft.com/office/drawing/2014/main" id="{00000000-0008-0000-0300-0000550C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158" name="Text Box 11">
          <a:extLst>
            <a:ext uri="{FF2B5EF4-FFF2-40B4-BE49-F238E27FC236}">
              <a16:creationId xmlns:a16="http://schemas.microsoft.com/office/drawing/2014/main" id="{00000000-0008-0000-0300-0000560C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59" name="Text Box 8">
          <a:extLst>
            <a:ext uri="{FF2B5EF4-FFF2-40B4-BE49-F238E27FC236}">
              <a16:creationId xmlns:a16="http://schemas.microsoft.com/office/drawing/2014/main" id="{00000000-0008-0000-0300-000057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60" name="Text Box 9">
          <a:extLst>
            <a:ext uri="{FF2B5EF4-FFF2-40B4-BE49-F238E27FC236}">
              <a16:creationId xmlns:a16="http://schemas.microsoft.com/office/drawing/2014/main" id="{00000000-0008-0000-0300-000058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61" name="Text Box 11">
          <a:extLst>
            <a:ext uri="{FF2B5EF4-FFF2-40B4-BE49-F238E27FC236}">
              <a16:creationId xmlns:a16="http://schemas.microsoft.com/office/drawing/2014/main" id="{00000000-0008-0000-0300-000059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162" name="Text Box 8">
          <a:extLst>
            <a:ext uri="{FF2B5EF4-FFF2-40B4-BE49-F238E27FC236}">
              <a16:creationId xmlns:a16="http://schemas.microsoft.com/office/drawing/2014/main" id="{00000000-0008-0000-0300-00005A0C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163" name="Text Box 9">
          <a:extLst>
            <a:ext uri="{FF2B5EF4-FFF2-40B4-BE49-F238E27FC236}">
              <a16:creationId xmlns:a16="http://schemas.microsoft.com/office/drawing/2014/main" id="{00000000-0008-0000-0300-00005B0C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164" name="Text Box 11">
          <a:extLst>
            <a:ext uri="{FF2B5EF4-FFF2-40B4-BE49-F238E27FC236}">
              <a16:creationId xmlns:a16="http://schemas.microsoft.com/office/drawing/2014/main" id="{00000000-0008-0000-0300-00005C0C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65" name="Text Box 8">
          <a:extLst>
            <a:ext uri="{FF2B5EF4-FFF2-40B4-BE49-F238E27FC236}">
              <a16:creationId xmlns:a16="http://schemas.microsoft.com/office/drawing/2014/main" id="{00000000-0008-0000-0300-00005D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66" name="Text Box 9">
          <a:extLst>
            <a:ext uri="{FF2B5EF4-FFF2-40B4-BE49-F238E27FC236}">
              <a16:creationId xmlns:a16="http://schemas.microsoft.com/office/drawing/2014/main" id="{00000000-0008-0000-0300-00005E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67" name="Text Box 11">
          <a:extLst>
            <a:ext uri="{FF2B5EF4-FFF2-40B4-BE49-F238E27FC236}">
              <a16:creationId xmlns:a16="http://schemas.microsoft.com/office/drawing/2014/main" id="{00000000-0008-0000-0300-00005F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168" name="Text Box 8">
          <a:extLst>
            <a:ext uri="{FF2B5EF4-FFF2-40B4-BE49-F238E27FC236}">
              <a16:creationId xmlns:a16="http://schemas.microsoft.com/office/drawing/2014/main" id="{00000000-0008-0000-0300-0000600C0000}"/>
            </a:ext>
          </a:extLst>
        </xdr:cNvPr>
        <xdr:cNvSpPr txBox="1">
          <a:spLocks noChangeArrowheads="1"/>
        </xdr:cNvSpPr>
      </xdr:nvSpPr>
      <xdr:spPr bwMode="auto">
        <a:xfrm>
          <a:off x="39581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69" name="Text Box 11">
          <a:extLst>
            <a:ext uri="{FF2B5EF4-FFF2-40B4-BE49-F238E27FC236}">
              <a16:creationId xmlns:a16="http://schemas.microsoft.com/office/drawing/2014/main" id="{00000000-0008-0000-0300-000061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70" name="Text Box 11">
          <a:extLst>
            <a:ext uri="{FF2B5EF4-FFF2-40B4-BE49-F238E27FC236}">
              <a16:creationId xmlns:a16="http://schemas.microsoft.com/office/drawing/2014/main" id="{00000000-0008-0000-0300-000062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71" name="Text Box 11">
          <a:extLst>
            <a:ext uri="{FF2B5EF4-FFF2-40B4-BE49-F238E27FC236}">
              <a16:creationId xmlns:a16="http://schemas.microsoft.com/office/drawing/2014/main" id="{00000000-0008-0000-0300-000063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72" name="Text Box 11">
          <a:extLst>
            <a:ext uri="{FF2B5EF4-FFF2-40B4-BE49-F238E27FC236}">
              <a16:creationId xmlns:a16="http://schemas.microsoft.com/office/drawing/2014/main" id="{00000000-0008-0000-0300-000064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73" name="Text Box 11">
          <a:extLst>
            <a:ext uri="{FF2B5EF4-FFF2-40B4-BE49-F238E27FC236}">
              <a16:creationId xmlns:a16="http://schemas.microsoft.com/office/drawing/2014/main" id="{00000000-0008-0000-0300-000065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74" name="Text Box 11">
          <a:extLst>
            <a:ext uri="{FF2B5EF4-FFF2-40B4-BE49-F238E27FC236}">
              <a16:creationId xmlns:a16="http://schemas.microsoft.com/office/drawing/2014/main" id="{00000000-0008-0000-0300-000066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75" name="Text Box 11">
          <a:extLst>
            <a:ext uri="{FF2B5EF4-FFF2-40B4-BE49-F238E27FC236}">
              <a16:creationId xmlns:a16="http://schemas.microsoft.com/office/drawing/2014/main" id="{00000000-0008-0000-0300-000067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76" name="Text Box 11">
          <a:extLst>
            <a:ext uri="{FF2B5EF4-FFF2-40B4-BE49-F238E27FC236}">
              <a16:creationId xmlns:a16="http://schemas.microsoft.com/office/drawing/2014/main" id="{00000000-0008-0000-0300-000068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77" name="Text Box 11">
          <a:extLst>
            <a:ext uri="{FF2B5EF4-FFF2-40B4-BE49-F238E27FC236}">
              <a16:creationId xmlns:a16="http://schemas.microsoft.com/office/drawing/2014/main" id="{00000000-0008-0000-0300-000069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178" name="Text Box 8">
          <a:extLst>
            <a:ext uri="{FF2B5EF4-FFF2-40B4-BE49-F238E27FC236}">
              <a16:creationId xmlns:a16="http://schemas.microsoft.com/office/drawing/2014/main" id="{00000000-0008-0000-0300-00006A0C0000}"/>
            </a:ext>
          </a:extLst>
        </xdr:cNvPr>
        <xdr:cNvSpPr txBox="1">
          <a:spLocks noChangeArrowheads="1"/>
        </xdr:cNvSpPr>
      </xdr:nvSpPr>
      <xdr:spPr bwMode="auto">
        <a:xfrm>
          <a:off x="39581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179" name="Text Box 11">
          <a:extLst>
            <a:ext uri="{FF2B5EF4-FFF2-40B4-BE49-F238E27FC236}">
              <a16:creationId xmlns:a16="http://schemas.microsoft.com/office/drawing/2014/main" id="{00000000-0008-0000-0300-00006B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80" name="Text Box 9">
          <a:extLst>
            <a:ext uri="{FF2B5EF4-FFF2-40B4-BE49-F238E27FC236}">
              <a16:creationId xmlns:a16="http://schemas.microsoft.com/office/drawing/2014/main" id="{00000000-0008-0000-0300-00006C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81" name="Text Box 11">
          <a:extLst>
            <a:ext uri="{FF2B5EF4-FFF2-40B4-BE49-F238E27FC236}">
              <a16:creationId xmlns:a16="http://schemas.microsoft.com/office/drawing/2014/main" id="{00000000-0008-0000-0300-00006D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82" name="Text Box 8">
          <a:extLst>
            <a:ext uri="{FF2B5EF4-FFF2-40B4-BE49-F238E27FC236}">
              <a16:creationId xmlns:a16="http://schemas.microsoft.com/office/drawing/2014/main" id="{00000000-0008-0000-0300-00006E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83" name="Text Box 9">
          <a:extLst>
            <a:ext uri="{FF2B5EF4-FFF2-40B4-BE49-F238E27FC236}">
              <a16:creationId xmlns:a16="http://schemas.microsoft.com/office/drawing/2014/main" id="{00000000-0008-0000-0300-00006F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84" name="Text Box 11">
          <a:extLst>
            <a:ext uri="{FF2B5EF4-FFF2-40B4-BE49-F238E27FC236}">
              <a16:creationId xmlns:a16="http://schemas.microsoft.com/office/drawing/2014/main" id="{00000000-0008-0000-0300-000070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85" name="Text Box 8">
          <a:extLst>
            <a:ext uri="{FF2B5EF4-FFF2-40B4-BE49-F238E27FC236}">
              <a16:creationId xmlns:a16="http://schemas.microsoft.com/office/drawing/2014/main" id="{00000000-0008-0000-0300-000071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86" name="Text Box 9">
          <a:extLst>
            <a:ext uri="{FF2B5EF4-FFF2-40B4-BE49-F238E27FC236}">
              <a16:creationId xmlns:a16="http://schemas.microsoft.com/office/drawing/2014/main" id="{00000000-0008-0000-0300-000072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87" name="Text Box 11">
          <a:extLst>
            <a:ext uri="{FF2B5EF4-FFF2-40B4-BE49-F238E27FC236}">
              <a16:creationId xmlns:a16="http://schemas.microsoft.com/office/drawing/2014/main" id="{00000000-0008-0000-0300-000073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88" name="Text Box 8">
          <a:extLst>
            <a:ext uri="{FF2B5EF4-FFF2-40B4-BE49-F238E27FC236}">
              <a16:creationId xmlns:a16="http://schemas.microsoft.com/office/drawing/2014/main" id="{00000000-0008-0000-0300-000074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89" name="Text Box 9">
          <a:extLst>
            <a:ext uri="{FF2B5EF4-FFF2-40B4-BE49-F238E27FC236}">
              <a16:creationId xmlns:a16="http://schemas.microsoft.com/office/drawing/2014/main" id="{00000000-0008-0000-0300-000075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90" name="Text Box 11">
          <a:extLst>
            <a:ext uri="{FF2B5EF4-FFF2-40B4-BE49-F238E27FC236}">
              <a16:creationId xmlns:a16="http://schemas.microsoft.com/office/drawing/2014/main" id="{00000000-0008-0000-0300-000076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91" name="Text Box 8">
          <a:extLst>
            <a:ext uri="{FF2B5EF4-FFF2-40B4-BE49-F238E27FC236}">
              <a16:creationId xmlns:a16="http://schemas.microsoft.com/office/drawing/2014/main" id="{00000000-0008-0000-0300-000077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92" name="Text Box 9">
          <a:extLst>
            <a:ext uri="{FF2B5EF4-FFF2-40B4-BE49-F238E27FC236}">
              <a16:creationId xmlns:a16="http://schemas.microsoft.com/office/drawing/2014/main" id="{00000000-0008-0000-0300-000078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93" name="Text Box 11">
          <a:extLst>
            <a:ext uri="{FF2B5EF4-FFF2-40B4-BE49-F238E27FC236}">
              <a16:creationId xmlns:a16="http://schemas.microsoft.com/office/drawing/2014/main" id="{00000000-0008-0000-0300-000079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94" name="Text Box 8">
          <a:extLst>
            <a:ext uri="{FF2B5EF4-FFF2-40B4-BE49-F238E27FC236}">
              <a16:creationId xmlns:a16="http://schemas.microsoft.com/office/drawing/2014/main" id="{00000000-0008-0000-0300-00007A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95" name="Text Box 9">
          <a:extLst>
            <a:ext uri="{FF2B5EF4-FFF2-40B4-BE49-F238E27FC236}">
              <a16:creationId xmlns:a16="http://schemas.microsoft.com/office/drawing/2014/main" id="{00000000-0008-0000-0300-00007B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96" name="Text Box 11">
          <a:extLst>
            <a:ext uri="{FF2B5EF4-FFF2-40B4-BE49-F238E27FC236}">
              <a16:creationId xmlns:a16="http://schemas.microsoft.com/office/drawing/2014/main" id="{00000000-0008-0000-0300-00007C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97" name="Text Box 8">
          <a:extLst>
            <a:ext uri="{FF2B5EF4-FFF2-40B4-BE49-F238E27FC236}">
              <a16:creationId xmlns:a16="http://schemas.microsoft.com/office/drawing/2014/main" id="{00000000-0008-0000-0300-00007D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98" name="Text Box 9">
          <a:extLst>
            <a:ext uri="{FF2B5EF4-FFF2-40B4-BE49-F238E27FC236}">
              <a16:creationId xmlns:a16="http://schemas.microsoft.com/office/drawing/2014/main" id="{00000000-0008-0000-0300-00007E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199" name="Text Box 11">
          <a:extLst>
            <a:ext uri="{FF2B5EF4-FFF2-40B4-BE49-F238E27FC236}">
              <a16:creationId xmlns:a16="http://schemas.microsoft.com/office/drawing/2014/main" id="{00000000-0008-0000-0300-00007F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00" name="Text Box 8">
          <a:extLst>
            <a:ext uri="{FF2B5EF4-FFF2-40B4-BE49-F238E27FC236}">
              <a16:creationId xmlns:a16="http://schemas.microsoft.com/office/drawing/2014/main" id="{00000000-0008-0000-0300-000080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01" name="Text Box 9">
          <a:extLst>
            <a:ext uri="{FF2B5EF4-FFF2-40B4-BE49-F238E27FC236}">
              <a16:creationId xmlns:a16="http://schemas.microsoft.com/office/drawing/2014/main" id="{00000000-0008-0000-0300-000081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02" name="Text Box 11">
          <a:extLst>
            <a:ext uri="{FF2B5EF4-FFF2-40B4-BE49-F238E27FC236}">
              <a16:creationId xmlns:a16="http://schemas.microsoft.com/office/drawing/2014/main" id="{00000000-0008-0000-0300-000082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03" name="Text Box 8">
          <a:extLst>
            <a:ext uri="{FF2B5EF4-FFF2-40B4-BE49-F238E27FC236}">
              <a16:creationId xmlns:a16="http://schemas.microsoft.com/office/drawing/2014/main" id="{00000000-0008-0000-0300-000083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04" name="Text Box 9">
          <a:extLst>
            <a:ext uri="{FF2B5EF4-FFF2-40B4-BE49-F238E27FC236}">
              <a16:creationId xmlns:a16="http://schemas.microsoft.com/office/drawing/2014/main" id="{00000000-0008-0000-0300-000084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05" name="Text Box 11">
          <a:extLst>
            <a:ext uri="{FF2B5EF4-FFF2-40B4-BE49-F238E27FC236}">
              <a16:creationId xmlns:a16="http://schemas.microsoft.com/office/drawing/2014/main" id="{00000000-0008-0000-0300-000085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06" name="Text Box 8">
          <a:extLst>
            <a:ext uri="{FF2B5EF4-FFF2-40B4-BE49-F238E27FC236}">
              <a16:creationId xmlns:a16="http://schemas.microsoft.com/office/drawing/2014/main" id="{00000000-0008-0000-0300-000086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07" name="Text Box 9">
          <a:extLst>
            <a:ext uri="{FF2B5EF4-FFF2-40B4-BE49-F238E27FC236}">
              <a16:creationId xmlns:a16="http://schemas.microsoft.com/office/drawing/2014/main" id="{00000000-0008-0000-0300-000087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08" name="Text Box 11">
          <a:extLst>
            <a:ext uri="{FF2B5EF4-FFF2-40B4-BE49-F238E27FC236}">
              <a16:creationId xmlns:a16="http://schemas.microsoft.com/office/drawing/2014/main" id="{00000000-0008-0000-0300-000088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09" name="Text Box 8">
          <a:extLst>
            <a:ext uri="{FF2B5EF4-FFF2-40B4-BE49-F238E27FC236}">
              <a16:creationId xmlns:a16="http://schemas.microsoft.com/office/drawing/2014/main" id="{00000000-0008-0000-0300-000089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10" name="Text Box 9">
          <a:extLst>
            <a:ext uri="{FF2B5EF4-FFF2-40B4-BE49-F238E27FC236}">
              <a16:creationId xmlns:a16="http://schemas.microsoft.com/office/drawing/2014/main" id="{00000000-0008-0000-0300-00008A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11" name="Text Box 11">
          <a:extLst>
            <a:ext uri="{FF2B5EF4-FFF2-40B4-BE49-F238E27FC236}">
              <a16:creationId xmlns:a16="http://schemas.microsoft.com/office/drawing/2014/main" id="{00000000-0008-0000-0300-00008B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12" name="Text Box 8">
          <a:extLst>
            <a:ext uri="{FF2B5EF4-FFF2-40B4-BE49-F238E27FC236}">
              <a16:creationId xmlns:a16="http://schemas.microsoft.com/office/drawing/2014/main" id="{00000000-0008-0000-0300-00008C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13" name="Text Box 9">
          <a:extLst>
            <a:ext uri="{FF2B5EF4-FFF2-40B4-BE49-F238E27FC236}">
              <a16:creationId xmlns:a16="http://schemas.microsoft.com/office/drawing/2014/main" id="{00000000-0008-0000-0300-00008D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14" name="Text Box 11">
          <a:extLst>
            <a:ext uri="{FF2B5EF4-FFF2-40B4-BE49-F238E27FC236}">
              <a16:creationId xmlns:a16="http://schemas.microsoft.com/office/drawing/2014/main" id="{00000000-0008-0000-0300-00008E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215" name="Text Box 8">
          <a:extLst>
            <a:ext uri="{FF2B5EF4-FFF2-40B4-BE49-F238E27FC236}">
              <a16:creationId xmlns:a16="http://schemas.microsoft.com/office/drawing/2014/main" id="{00000000-0008-0000-0300-00008F0C0000}"/>
            </a:ext>
          </a:extLst>
        </xdr:cNvPr>
        <xdr:cNvSpPr txBox="1">
          <a:spLocks noChangeArrowheads="1"/>
        </xdr:cNvSpPr>
      </xdr:nvSpPr>
      <xdr:spPr bwMode="auto">
        <a:xfrm>
          <a:off x="39581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216" name="Text Box 11">
          <a:extLst>
            <a:ext uri="{FF2B5EF4-FFF2-40B4-BE49-F238E27FC236}">
              <a16:creationId xmlns:a16="http://schemas.microsoft.com/office/drawing/2014/main" id="{00000000-0008-0000-0300-000090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17" name="Text Box 8">
          <a:extLst>
            <a:ext uri="{FF2B5EF4-FFF2-40B4-BE49-F238E27FC236}">
              <a16:creationId xmlns:a16="http://schemas.microsoft.com/office/drawing/2014/main" id="{00000000-0008-0000-0300-000091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18" name="Text Box 9">
          <a:extLst>
            <a:ext uri="{FF2B5EF4-FFF2-40B4-BE49-F238E27FC236}">
              <a16:creationId xmlns:a16="http://schemas.microsoft.com/office/drawing/2014/main" id="{00000000-0008-0000-0300-000092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19" name="Text Box 11">
          <a:extLst>
            <a:ext uri="{FF2B5EF4-FFF2-40B4-BE49-F238E27FC236}">
              <a16:creationId xmlns:a16="http://schemas.microsoft.com/office/drawing/2014/main" id="{00000000-0008-0000-0300-000093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220" name="Text Box 8">
          <a:extLst>
            <a:ext uri="{FF2B5EF4-FFF2-40B4-BE49-F238E27FC236}">
              <a16:creationId xmlns:a16="http://schemas.microsoft.com/office/drawing/2014/main" id="{00000000-0008-0000-0300-0000940C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221" name="Text Box 9">
          <a:extLst>
            <a:ext uri="{FF2B5EF4-FFF2-40B4-BE49-F238E27FC236}">
              <a16:creationId xmlns:a16="http://schemas.microsoft.com/office/drawing/2014/main" id="{00000000-0008-0000-0300-0000950C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222" name="Text Box 11">
          <a:extLst>
            <a:ext uri="{FF2B5EF4-FFF2-40B4-BE49-F238E27FC236}">
              <a16:creationId xmlns:a16="http://schemas.microsoft.com/office/drawing/2014/main" id="{00000000-0008-0000-0300-0000960C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23" name="Text Box 8">
          <a:extLst>
            <a:ext uri="{FF2B5EF4-FFF2-40B4-BE49-F238E27FC236}">
              <a16:creationId xmlns:a16="http://schemas.microsoft.com/office/drawing/2014/main" id="{00000000-0008-0000-0300-000097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24" name="Text Box 9">
          <a:extLst>
            <a:ext uri="{FF2B5EF4-FFF2-40B4-BE49-F238E27FC236}">
              <a16:creationId xmlns:a16="http://schemas.microsoft.com/office/drawing/2014/main" id="{00000000-0008-0000-0300-000098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25" name="Text Box 11">
          <a:extLst>
            <a:ext uri="{FF2B5EF4-FFF2-40B4-BE49-F238E27FC236}">
              <a16:creationId xmlns:a16="http://schemas.microsoft.com/office/drawing/2014/main" id="{00000000-0008-0000-0300-000099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226" name="Text Box 8">
          <a:extLst>
            <a:ext uri="{FF2B5EF4-FFF2-40B4-BE49-F238E27FC236}">
              <a16:creationId xmlns:a16="http://schemas.microsoft.com/office/drawing/2014/main" id="{00000000-0008-0000-0300-00009A0C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227" name="Text Box 9">
          <a:extLst>
            <a:ext uri="{FF2B5EF4-FFF2-40B4-BE49-F238E27FC236}">
              <a16:creationId xmlns:a16="http://schemas.microsoft.com/office/drawing/2014/main" id="{00000000-0008-0000-0300-00009B0C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228" name="Text Box 11">
          <a:extLst>
            <a:ext uri="{FF2B5EF4-FFF2-40B4-BE49-F238E27FC236}">
              <a16:creationId xmlns:a16="http://schemas.microsoft.com/office/drawing/2014/main" id="{00000000-0008-0000-0300-00009C0C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29" name="Text Box 8">
          <a:extLst>
            <a:ext uri="{FF2B5EF4-FFF2-40B4-BE49-F238E27FC236}">
              <a16:creationId xmlns:a16="http://schemas.microsoft.com/office/drawing/2014/main" id="{00000000-0008-0000-0300-00009D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30" name="Text Box 9">
          <a:extLst>
            <a:ext uri="{FF2B5EF4-FFF2-40B4-BE49-F238E27FC236}">
              <a16:creationId xmlns:a16="http://schemas.microsoft.com/office/drawing/2014/main" id="{00000000-0008-0000-0300-00009E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31" name="Text Box 11">
          <a:extLst>
            <a:ext uri="{FF2B5EF4-FFF2-40B4-BE49-F238E27FC236}">
              <a16:creationId xmlns:a16="http://schemas.microsoft.com/office/drawing/2014/main" id="{00000000-0008-0000-0300-00009F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232" name="Text Box 8">
          <a:extLst>
            <a:ext uri="{FF2B5EF4-FFF2-40B4-BE49-F238E27FC236}">
              <a16:creationId xmlns:a16="http://schemas.microsoft.com/office/drawing/2014/main" id="{00000000-0008-0000-0300-0000A00C0000}"/>
            </a:ext>
          </a:extLst>
        </xdr:cNvPr>
        <xdr:cNvSpPr txBox="1">
          <a:spLocks noChangeArrowheads="1"/>
        </xdr:cNvSpPr>
      </xdr:nvSpPr>
      <xdr:spPr bwMode="auto">
        <a:xfrm>
          <a:off x="39581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233" name="Text Box 11">
          <a:extLst>
            <a:ext uri="{FF2B5EF4-FFF2-40B4-BE49-F238E27FC236}">
              <a16:creationId xmlns:a16="http://schemas.microsoft.com/office/drawing/2014/main" id="{00000000-0008-0000-0300-0000A1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234" name="Text Box 11">
          <a:extLst>
            <a:ext uri="{FF2B5EF4-FFF2-40B4-BE49-F238E27FC236}">
              <a16:creationId xmlns:a16="http://schemas.microsoft.com/office/drawing/2014/main" id="{00000000-0008-0000-0300-0000A2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235" name="Text Box 11">
          <a:extLst>
            <a:ext uri="{FF2B5EF4-FFF2-40B4-BE49-F238E27FC236}">
              <a16:creationId xmlns:a16="http://schemas.microsoft.com/office/drawing/2014/main" id="{00000000-0008-0000-0300-0000A3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236" name="Text Box 11">
          <a:extLst>
            <a:ext uri="{FF2B5EF4-FFF2-40B4-BE49-F238E27FC236}">
              <a16:creationId xmlns:a16="http://schemas.microsoft.com/office/drawing/2014/main" id="{00000000-0008-0000-0300-0000A4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237" name="Text Box 11">
          <a:extLst>
            <a:ext uri="{FF2B5EF4-FFF2-40B4-BE49-F238E27FC236}">
              <a16:creationId xmlns:a16="http://schemas.microsoft.com/office/drawing/2014/main" id="{00000000-0008-0000-0300-0000A5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238" name="Text Box 11">
          <a:extLst>
            <a:ext uri="{FF2B5EF4-FFF2-40B4-BE49-F238E27FC236}">
              <a16:creationId xmlns:a16="http://schemas.microsoft.com/office/drawing/2014/main" id="{00000000-0008-0000-0300-0000A6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239" name="Text Box 11">
          <a:extLst>
            <a:ext uri="{FF2B5EF4-FFF2-40B4-BE49-F238E27FC236}">
              <a16:creationId xmlns:a16="http://schemas.microsoft.com/office/drawing/2014/main" id="{00000000-0008-0000-0300-0000A7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240" name="Text Box 11">
          <a:extLst>
            <a:ext uri="{FF2B5EF4-FFF2-40B4-BE49-F238E27FC236}">
              <a16:creationId xmlns:a16="http://schemas.microsoft.com/office/drawing/2014/main" id="{00000000-0008-0000-0300-0000A8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241" name="Text Box 11">
          <a:extLst>
            <a:ext uri="{FF2B5EF4-FFF2-40B4-BE49-F238E27FC236}">
              <a16:creationId xmlns:a16="http://schemas.microsoft.com/office/drawing/2014/main" id="{00000000-0008-0000-0300-0000A9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242" name="Text Box 8">
          <a:extLst>
            <a:ext uri="{FF2B5EF4-FFF2-40B4-BE49-F238E27FC236}">
              <a16:creationId xmlns:a16="http://schemas.microsoft.com/office/drawing/2014/main" id="{00000000-0008-0000-0300-0000AA0C0000}"/>
            </a:ext>
          </a:extLst>
        </xdr:cNvPr>
        <xdr:cNvSpPr txBox="1">
          <a:spLocks noChangeArrowheads="1"/>
        </xdr:cNvSpPr>
      </xdr:nvSpPr>
      <xdr:spPr bwMode="auto">
        <a:xfrm>
          <a:off x="39581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243" name="Text Box 11">
          <a:extLst>
            <a:ext uri="{FF2B5EF4-FFF2-40B4-BE49-F238E27FC236}">
              <a16:creationId xmlns:a16="http://schemas.microsoft.com/office/drawing/2014/main" id="{00000000-0008-0000-0300-0000AB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44" name="Text Box 8">
          <a:extLst>
            <a:ext uri="{FF2B5EF4-FFF2-40B4-BE49-F238E27FC236}">
              <a16:creationId xmlns:a16="http://schemas.microsoft.com/office/drawing/2014/main" id="{00000000-0008-0000-0300-0000AC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45" name="Text Box 9">
          <a:extLst>
            <a:ext uri="{FF2B5EF4-FFF2-40B4-BE49-F238E27FC236}">
              <a16:creationId xmlns:a16="http://schemas.microsoft.com/office/drawing/2014/main" id="{00000000-0008-0000-0300-0000AD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46" name="Text Box 11">
          <a:extLst>
            <a:ext uri="{FF2B5EF4-FFF2-40B4-BE49-F238E27FC236}">
              <a16:creationId xmlns:a16="http://schemas.microsoft.com/office/drawing/2014/main" id="{00000000-0008-0000-0300-0000AE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47" name="Text Box 8">
          <a:extLst>
            <a:ext uri="{FF2B5EF4-FFF2-40B4-BE49-F238E27FC236}">
              <a16:creationId xmlns:a16="http://schemas.microsoft.com/office/drawing/2014/main" id="{00000000-0008-0000-0300-0000AF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48" name="Text Box 9">
          <a:extLst>
            <a:ext uri="{FF2B5EF4-FFF2-40B4-BE49-F238E27FC236}">
              <a16:creationId xmlns:a16="http://schemas.microsoft.com/office/drawing/2014/main" id="{00000000-0008-0000-0300-0000B0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49" name="Text Box 11">
          <a:extLst>
            <a:ext uri="{FF2B5EF4-FFF2-40B4-BE49-F238E27FC236}">
              <a16:creationId xmlns:a16="http://schemas.microsoft.com/office/drawing/2014/main" id="{00000000-0008-0000-0300-0000B1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50" name="Text Box 11">
          <a:extLst>
            <a:ext uri="{FF2B5EF4-FFF2-40B4-BE49-F238E27FC236}">
              <a16:creationId xmlns:a16="http://schemas.microsoft.com/office/drawing/2014/main" id="{00000000-0008-0000-0300-0000B2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51" name="Text Box 9">
          <a:extLst>
            <a:ext uri="{FF2B5EF4-FFF2-40B4-BE49-F238E27FC236}">
              <a16:creationId xmlns:a16="http://schemas.microsoft.com/office/drawing/2014/main" id="{00000000-0008-0000-0300-0000B3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52" name="Text Box 11">
          <a:extLst>
            <a:ext uri="{FF2B5EF4-FFF2-40B4-BE49-F238E27FC236}">
              <a16:creationId xmlns:a16="http://schemas.microsoft.com/office/drawing/2014/main" id="{00000000-0008-0000-0300-0000B4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53" name="Text Box 8">
          <a:extLst>
            <a:ext uri="{FF2B5EF4-FFF2-40B4-BE49-F238E27FC236}">
              <a16:creationId xmlns:a16="http://schemas.microsoft.com/office/drawing/2014/main" id="{00000000-0008-0000-0300-0000B5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54" name="Text Box 9">
          <a:extLst>
            <a:ext uri="{FF2B5EF4-FFF2-40B4-BE49-F238E27FC236}">
              <a16:creationId xmlns:a16="http://schemas.microsoft.com/office/drawing/2014/main" id="{00000000-0008-0000-0300-0000B6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55" name="Text Box 11">
          <a:extLst>
            <a:ext uri="{FF2B5EF4-FFF2-40B4-BE49-F238E27FC236}">
              <a16:creationId xmlns:a16="http://schemas.microsoft.com/office/drawing/2014/main" id="{00000000-0008-0000-0300-0000B7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56" name="Text Box 8">
          <a:extLst>
            <a:ext uri="{FF2B5EF4-FFF2-40B4-BE49-F238E27FC236}">
              <a16:creationId xmlns:a16="http://schemas.microsoft.com/office/drawing/2014/main" id="{00000000-0008-0000-0300-0000B8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57" name="Text Box 9">
          <a:extLst>
            <a:ext uri="{FF2B5EF4-FFF2-40B4-BE49-F238E27FC236}">
              <a16:creationId xmlns:a16="http://schemas.microsoft.com/office/drawing/2014/main" id="{00000000-0008-0000-0300-0000B9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58" name="Text Box 11">
          <a:extLst>
            <a:ext uri="{FF2B5EF4-FFF2-40B4-BE49-F238E27FC236}">
              <a16:creationId xmlns:a16="http://schemas.microsoft.com/office/drawing/2014/main" id="{00000000-0008-0000-0300-0000BA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59" name="Text Box 8">
          <a:extLst>
            <a:ext uri="{FF2B5EF4-FFF2-40B4-BE49-F238E27FC236}">
              <a16:creationId xmlns:a16="http://schemas.microsoft.com/office/drawing/2014/main" id="{00000000-0008-0000-0300-0000BB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60" name="Text Box 9">
          <a:extLst>
            <a:ext uri="{FF2B5EF4-FFF2-40B4-BE49-F238E27FC236}">
              <a16:creationId xmlns:a16="http://schemas.microsoft.com/office/drawing/2014/main" id="{00000000-0008-0000-0300-0000BC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61" name="Text Box 11">
          <a:extLst>
            <a:ext uri="{FF2B5EF4-FFF2-40B4-BE49-F238E27FC236}">
              <a16:creationId xmlns:a16="http://schemas.microsoft.com/office/drawing/2014/main" id="{00000000-0008-0000-0300-0000BD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62" name="Text Box 8">
          <a:extLst>
            <a:ext uri="{FF2B5EF4-FFF2-40B4-BE49-F238E27FC236}">
              <a16:creationId xmlns:a16="http://schemas.microsoft.com/office/drawing/2014/main" id="{00000000-0008-0000-0300-0000BE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63" name="Text Box 9">
          <a:extLst>
            <a:ext uri="{FF2B5EF4-FFF2-40B4-BE49-F238E27FC236}">
              <a16:creationId xmlns:a16="http://schemas.microsoft.com/office/drawing/2014/main" id="{00000000-0008-0000-0300-0000BF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64" name="Text Box 11">
          <a:extLst>
            <a:ext uri="{FF2B5EF4-FFF2-40B4-BE49-F238E27FC236}">
              <a16:creationId xmlns:a16="http://schemas.microsoft.com/office/drawing/2014/main" id="{00000000-0008-0000-0300-0000C0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65" name="Text Box 8">
          <a:extLst>
            <a:ext uri="{FF2B5EF4-FFF2-40B4-BE49-F238E27FC236}">
              <a16:creationId xmlns:a16="http://schemas.microsoft.com/office/drawing/2014/main" id="{00000000-0008-0000-0300-0000C1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66" name="Text Box 9">
          <a:extLst>
            <a:ext uri="{FF2B5EF4-FFF2-40B4-BE49-F238E27FC236}">
              <a16:creationId xmlns:a16="http://schemas.microsoft.com/office/drawing/2014/main" id="{00000000-0008-0000-0300-0000C2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67" name="Text Box 11">
          <a:extLst>
            <a:ext uri="{FF2B5EF4-FFF2-40B4-BE49-F238E27FC236}">
              <a16:creationId xmlns:a16="http://schemas.microsoft.com/office/drawing/2014/main" id="{00000000-0008-0000-0300-0000C3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68" name="Text Box 8">
          <a:extLst>
            <a:ext uri="{FF2B5EF4-FFF2-40B4-BE49-F238E27FC236}">
              <a16:creationId xmlns:a16="http://schemas.microsoft.com/office/drawing/2014/main" id="{00000000-0008-0000-0300-0000C4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69" name="Text Box 9">
          <a:extLst>
            <a:ext uri="{FF2B5EF4-FFF2-40B4-BE49-F238E27FC236}">
              <a16:creationId xmlns:a16="http://schemas.microsoft.com/office/drawing/2014/main" id="{00000000-0008-0000-0300-0000C5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70" name="Text Box 11">
          <a:extLst>
            <a:ext uri="{FF2B5EF4-FFF2-40B4-BE49-F238E27FC236}">
              <a16:creationId xmlns:a16="http://schemas.microsoft.com/office/drawing/2014/main" id="{00000000-0008-0000-0300-0000C6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71" name="Text Box 8">
          <a:extLst>
            <a:ext uri="{FF2B5EF4-FFF2-40B4-BE49-F238E27FC236}">
              <a16:creationId xmlns:a16="http://schemas.microsoft.com/office/drawing/2014/main" id="{00000000-0008-0000-0300-0000C7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72" name="Text Box 9">
          <a:extLst>
            <a:ext uri="{FF2B5EF4-FFF2-40B4-BE49-F238E27FC236}">
              <a16:creationId xmlns:a16="http://schemas.microsoft.com/office/drawing/2014/main" id="{00000000-0008-0000-0300-0000C8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73" name="Text Box 11">
          <a:extLst>
            <a:ext uri="{FF2B5EF4-FFF2-40B4-BE49-F238E27FC236}">
              <a16:creationId xmlns:a16="http://schemas.microsoft.com/office/drawing/2014/main" id="{00000000-0008-0000-0300-0000C9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74" name="Text Box 8">
          <a:extLst>
            <a:ext uri="{FF2B5EF4-FFF2-40B4-BE49-F238E27FC236}">
              <a16:creationId xmlns:a16="http://schemas.microsoft.com/office/drawing/2014/main" id="{00000000-0008-0000-0300-0000CA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75" name="Text Box 9">
          <a:extLst>
            <a:ext uri="{FF2B5EF4-FFF2-40B4-BE49-F238E27FC236}">
              <a16:creationId xmlns:a16="http://schemas.microsoft.com/office/drawing/2014/main" id="{00000000-0008-0000-0300-0000CB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76" name="Text Box 11">
          <a:extLst>
            <a:ext uri="{FF2B5EF4-FFF2-40B4-BE49-F238E27FC236}">
              <a16:creationId xmlns:a16="http://schemas.microsoft.com/office/drawing/2014/main" id="{00000000-0008-0000-0300-0000CC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77" name="Text Box 8">
          <a:extLst>
            <a:ext uri="{FF2B5EF4-FFF2-40B4-BE49-F238E27FC236}">
              <a16:creationId xmlns:a16="http://schemas.microsoft.com/office/drawing/2014/main" id="{00000000-0008-0000-0300-0000CD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78" name="Text Box 9">
          <a:extLst>
            <a:ext uri="{FF2B5EF4-FFF2-40B4-BE49-F238E27FC236}">
              <a16:creationId xmlns:a16="http://schemas.microsoft.com/office/drawing/2014/main" id="{00000000-0008-0000-0300-0000CE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79" name="Text Box 11">
          <a:extLst>
            <a:ext uri="{FF2B5EF4-FFF2-40B4-BE49-F238E27FC236}">
              <a16:creationId xmlns:a16="http://schemas.microsoft.com/office/drawing/2014/main" id="{00000000-0008-0000-0300-0000CF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80" name="Text Box 8">
          <a:extLst>
            <a:ext uri="{FF2B5EF4-FFF2-40B4-BE49-F238E27FC236}">
              <a16:creationId xmlns:a16="http://schemas.microsoft.com/office/drawing/2014/main" id="{00000000-0008-0000-0300-0000D0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81" name="Text Box 9">
          <a:extLst>
            <a:ext uri="{FF2B5EF4-FFF2-40B4-BE49-F238E27FC236}">
              <a16:creationId xmlns:a16="http://schemas.microsoft.com/office/drawing/2014/main" id="{00000000-0008-0000-0300-0000D1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82" name="Text Box 11">
          <a:extLst>
            <a:ext uri="{FF2B5EF4-FFF2-40B4-BE49-F238E27FC236}">
              <a16:creationId xmlns:a16="http://schemas.microsoft.com/office/drawing/2014/main" id="{00000000-0008-0000-0300-0000D2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83" name="Text Box 8">
          <a:extLst>
            <a:ext uri="{FF2B5EF4-FFF2-40B4-BE49-F238E27FC236}">
              <a16:creationId xmlns:a16="http://schemas.microsoft.com/office/drawing/2014/main" id="{00000000-0008-0000-0300-0000D3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84" name="Text Box 9">
          <a:extLst>
            <a:ext uri="{FF2B5EF4-FFF2-40B4-BE49-F238E27FC236}">
              <a16:creationId xmlns:a16="http://schemas.microsoft.com/office/drawing/2014/main" id="{00000000-0008-0000-0300-0000D4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85" name="Text Box 11">
          <a:extLst>
            <a:ext uri="{FF2B5EF4-FFF2-40B4-BE49-F238E27FC236}">
              <a16:creationId xmlns:a16="http://schemas.microsoft.com/office/drawing/2014/main" id="{00000000-0008-0000-0300-0000D5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286" name="Text Box 8">
          <a:extLst>
            <a:ext uri="{FF2B5EF4-FFF2-40B4-BE49-F238E27FC236}">
              <a16:creationId xmlns:a16="http://schemas.microsoft.com/office/drawing/2014/main" id="{00000000-0008-0000-0300-0000D60C0000}"/>
            </a:ext>
          </a:extLst>
        </xdr:cNvPr>
        <xdr:cNvSpPr txBox="1">
          <a:spLocks noChangeArrowheads="1"/>
        </xdr:cNvSpPr>
      </xdr:nvSpPr>
      <xdr:spPr bwMode="auto">
        <a:xfrm>
          <a:off x="39581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287" name="Text Box 11">
          <a:extLst>
            <a:ext uri="{FF2B5EF4-FFF2-40B4-BE49-F238E27FC236}">
              <a16:creationId xmlns:a16="http://schemas.microsoft.com/office/drawing/2014/main" id="{00000000-0008-0000-0300-0000D7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88" name="Text Box 8">
          <a:extLst>
            <a:ext uri="{FF2B5EF4-FFF2-40B4-BE49-F238E27FC236}">
              <a16:creationId xmlns:a16="http://schemas.microsoft.com/office/drawing/2014/main" id="{00000000-0008-0000-0300-0000D8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89" name="Text Box 9">
          <a:extLst>
            <a:ext uri="{FF2B5EF4-FFF2-40B4-BE49-F238E27FC236}">
              <a16:creationId xmlns:a16="http://schemas.microsoft.com/office/drawing/2014/main" id="{00000000-0008-0000-0300-0000D9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90" name="Text Box 11">
          <a:extLst>
            <a:ext uri="{FF2B5EF4-FFF2-40B4-BE49-F238E27FC236}">
              <a16:creationId xmlns:a16="http://schemas.microsoft.com/office/drawing/2014/main" id="{00000000-0008-0000-0300-0000DA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51</xdr:row>
      <xdr:rowOff>0</xdr:rowOff>
    </xdr:from>
    <xdr:ext cx="76200" cy="28575"/>
    <xdr:sp macro="" textlink="">
      <xdr:nvSpPr>
        <xdr:cNvPr id="3291" name="Text Box 11">
          <a:extLst>
            <a:ext uri="{FF2B5EF4-FFF2-40B4-BE49-F238E27FC236}">
              <a16:creationId xmlns:a16="http://schemas.microsoft.com/office/drawing/2014/main" id="{00000000-0008-0000-0300-0000DB0C0000}"/>
            </a:ext>
          </a:extLst>
        </xdr:cNvPr>
        <xdr:cNvSpPr txBox="1">
          <a:spLocks noChangeArrowheads="1"/>
        </xdr:cNvSpPr>
      </xdr:nvSpPr>
      <xdr:spPr bwMode="auto">
        <a:xfrm>
          <a:off x="4148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292" name="Text Box 8">
          <a:extLst>
            <a:ext uri="{FF2B5EF4-FFF2-40B4-BE49-F238E27FC236}">
              <a16:creationId xmlns:a16="http://schemas.microsoft.com/office/drawing/2014/main" id="{00000000-0008-0000-0300-0000DC0C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293" name="Text Box 9">
          <a:extLst>
            <a:ext uri="{FF2B5EF4-FFF2-40B4-BE49-F238E27FC236}">
              <a16:creationId xmlns:a16="http://schemas.microsoft.com/office/drawing/2014/main" id="{00000000-0008-0000-0300-0000DD0C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294" name="Text Box 11">
          <a:extLst>
            <a:ext uri="{FF2B5EF4-FFF2-40B4-BE49-F238E27FC236}">
              <a16:creationId xmlns:a16="http://schemas.microsoft.com/office/drawing/2014/main" id="{00000000-0008-0000-0300-0000DE0C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95" name="Text Box 8">
          <a:extLst>
            <a:ext uri="{FF2B5EF4-FFF2-40B4-BE49-F238E27FC236}">
              <a16:creationId xmlns:a16="http://schemas.microsoft.com/office/drawing/2014/main" id="{00000000-0008-0000-0300-0000DF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96" name="Text Box 9">
          <a:extLst>
            <a:ext uri="{FF2B5EF4-FFF2-40B4-BE49-F238E27FC236}">
              <a16:creationId xmlns:a16="http://schemas.microsoft.com/office/drawing/2014/main" id="{00000000-0008-0000-0300-0000E0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297" name="Text Box 11">
          <a:extLst>
            <a:ext uri="{FF2B5EF4-FFF2-40B4-BE49-F238E27FC236}">
              <a16:creationId xmlns:a16="http://schemas.microsoft.com/office/drawing/2014/main" id="{00000000-0008-0000-0300-0000E1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298" name="Text Box 8">
          <a:extLst>
            <a:ext uri="{FF2B5EF4-FFF2-40B4-BE49-F238E27FC236}">
              <a16:creationId xmlns:a16="http://schemas.microsoft.com/office/drawing/2014/main" id="{00000000-0008-0000-0300-0000E20C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299" name="Text Box 9">
          <a:extLst>
            <a:ext uri="{FF2B5EF4-FFF2-40B4-BE49-F238E27FC236}">
              <a16:creationId xmlns:a16="http://schemas.microsoft.com/office/drawing/2014/main" id="{00000000-0008-0000-0300-0000E30C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300" name="Text Box 11">
          <a:extLst>
            <a:ext uri="{FF2B5EF4-FFF2-40B4-BE49-F238E27FC236}">
              <a16:creationId xmlns:a16="http://schemas.microsoft.com/office/drawing/2014/main" id="{00000000-0008-0000-0300-0000E40C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01" name="Text Box 8">
          <a:extLst>
            <a:ext uri="{FF2B5EF4-FFF2-40B4-BE49-F238E27FC236}">
              <a16:creationId xmlns:a16="http://schemas.microsoft.com/office/drawing/2014/main" id="{00000000-0008-0000-0300-0000E5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02" name="Text Box 9">
          <a:extLst>
            <a:ext uri="{FF2B5EF4-FFF2-40B4-BE49-F238E27FC236}">
              <a16:creationId xmlns:a16="http://schemas.microsoft.com/office/drawing/2014/main" id="{00000000-0008-0000-0300-0000E6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03" name="Text Box 11">
          <a:extLst>
            <a:ext uri="{FF2B5EF4-FFF2-40B4-BE49-F238E27FC236}">
              <a16:creationId xmlns:a16="http://schemas.microsoft.com/office/drawing/2014/main" id="{00000000-0008-0000-0300-0000E7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304" name="Text Box 8">
          <a:extLst>
            <a:ext uri="{FF2B5EF4-FFF2-40B4-BE49-F238E27FC236}">
              <a16:creationId xmlns:a16="http://schemas.microsoft.com/office/drawing/2014/main" id="{00000000-0008-0000-0300-0000E80C0000}"/>
            </a:ext>
          </a:extLst>
        </xdr:cNvPr>
        <xdr:cNvSpPr txBox="1">
          <a:spLocks noChangeArrowheads="1"/>
        </xdr:cNvSpPr>
      </xdr:nvSpPr>
      <xdr:spPr bwMode="auto">
        <a:xfrm>
          <a:off x="39581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05" name="Text Box 11">
          <a:extLst>
            <a:ext uri="{FF2B5EF4-FFF2-40B4-BE49-F238E27FC236}">
              <a16:creationId xmlns:a16="http://schemas.microsoft.com/office/drawing/2014/main" id="{00000000-0008-0000-0300-0000E9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06" name="Text Box 11">
          <a:extLst>
            <a:ext uri="{FF2B5EF4-FFF2-40B4-BE49-F238E27FC236}">
              <a16:creationId xmlns:a16="http://schemas.microsoft.com/office/drawing/2014/main" id="{00000000-0008-0000-0300-0000EA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07" name="Text Box 11">
          <a:extLst>
            <a:ext uri="{FF2B5EF4-FFF2-40B4-BE49-F238E27FC236}">
              <a16:creationId xmlns:a16="http://schemas.microsoft.com/office/drawing/2014/main" id="{00000000-0008-0000-0300-0000EB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08" name="Text Box 11">
          <a:extLst>
            <a:ext uri="{FF2B5EF4-FFF2-40B4-BE49-F238E27FC236}">
              <a16:creationId xmlns:a16="http://schemas.microsoft.com/office/drawing/2014/main" id="{00000000-0008-0000-0300-0000EC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09" name="Text Box 11">
          <a:extLst>
            <a:ext uri="{FF2B5EF4-FFF2-40B4-BE49-F238E27FC236}">
              <a16:creationId xmlns:a16="http://schemas.microsoft.com/office/drawing/2014/main" id="{00000000-0008-0000-0300-0000ED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10" name="Text Box 11">
          <a:extLst>
            <a:ext uri="{FF2B5EF4-FFF2-40B4-BE49-F238E27FC236}">
              <a16:creationId xmlns:a16="http://schemas.microsoft.com/office/drawing/2014/main" id="{00000000-0008-0000-0300-0000EE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11" name="Text Box 11">
          <a:extLst>
            <a:ext uri="{FF2B5EF4-FFF2-40B4-BE49-F238E27FC236}">
              <a16:creationId xmlns:a16="http://schemas.microsoft.com/office/drawing/2014/main" id="{00000000-0008-0000-0300-0000EF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12" name="Text Box 11">
          <a:extLst>
            <a:ext uri="{FF2B5EF4-FFF2-40B4-BE49-F238E27FC236}">
              <a16:creationId xmlns:a16="http://schemas.microsoft.com/office/drawing/2014/main" id="{00000000-0008-0000-0300-0000F0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13" name="Text Box 11">
          <a:extLst>
            <a:ext uri="{FF2B5EF4-FFF2-40B4-BE49-F238E27FC236}">
              <a16:creationId xmlns:a16="http://schemas.microsoft.com/office/drawing/2014/main" id="{00000000-0008-0000-0300-0000F1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314" name="Text Box 8">
          <a:extLst>
            <a:ext uri="{FF2B5EF4-FFF2-40B4-BE49-F238E27FC236}">
              <a16:creationId xmlns:a16="http://schemas.microsoft.com/office/drawing/2014/main" id="{00000000-0008-0000-0300-0000F20C0000}"/>
            </a:ext>
          </a:extLst>
        </xdr:cNvPr>
        <xdr:cNvSpPr txBox="1">
          <a:spLocks noChangeArrowheads="1"/>
        </xdr:cNvSpPr>
      </xdr:nvSpPr>
      <xdr:spPr bwMode="auto">
        <a:xfrm>
          <a:off x="39581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15" name="Text Box 11">
          <a:extLst>
            <a:ext uri="{FF2B5EF4-FFF2-40B4-BE49-F238E27FC236}">
              <a16:creationId xmlns:a16="http://schemas.microsoft.com/office/drawing/2014/main" id="{00000000-0008-0000-0300-0000F30C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16" name="Text Box 9">
          <a:extLst>
            <a:ext uri="{FF2B5EF4-FFF2-40B4-BE49-F238E27FC236}">
              <a16:creationId xmlns:a16="http://schemas.microsoft.com/office/drawing/2014/main" id="{00000000-0008-0000-0300-0000F4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17" name="Text Box 11">
          <a:extLst>
            <a:ext uri="{FF2B5EF4-FFF2-40B4-BE49-F238E27FC236}">
              <a16:creationId xmlns:a16="http://schemas.microsoft.com/office/drawing/2014/main" id="{00000000-0008-0000-0300-0000F5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18" name="Text Box 8">
          <a:extLst>
            <a:ext uri="{FF2B5EF4-FFF2-40B4-BE49-F238E27FC236}">
              <a16:creationId xmlns:a16="http://schemas.microsoft.com/office/drawing/2014/main" id="{00000000-0008-0000-0300-0000F6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19" name="Text Box 9">
          <a:extLst>
            <a:ext uri="{FF2B5EF4-FFF2-40B4-BE49-F238E27FC236}">
              <a16:creationId xmlns:a16="http://schemas.microsoft.com/office/drawing/2014/main" id="{00000000-0008-0000-0300-0000F7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20" name="Text Box 11">
          <a:extLst>
            <a:ext uri="{FF2B5EF4-FFF2-40B4-BE49-F238E27FC236}">
              <a16:creationId xmlns:a16="http://schemas.microsoft.com/office/drawing/2014/main" id="{00000000-0008-0000-0300-0000F8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21" name="Text Box 8">
          <a:extLst>
            <a:ext uri="{FF2B5EF4-FFF2-40B4-BE49-F238E27FC236}">
              <a16:creationId xmlns:a16="http://schemas.microsoft.com/office/drawing/2014/main" id="{00000000-0008-0000-0300-0000F9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22" name="Text Box 9">
          <a:extLst>
            <a:ext uri="{FF2B5EF4-FFF2-40B4-BE49-F238E27FC236}">
              <a16:creationId xmlns:a16="http://schemas.microsoft.com/office/drawing/2014/main" id="{00000000-0008-0000-0300-0000FA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23" name="Text Box 11">
          <a:extLst>
            <a:ext uri="{FF2B5EF4-FFF2-40B4-BE49-F238E27FC236}">
              <a16:creationId xmlns:a16="http://schemas.microsoft.com/office/drawing/2014/main" id="{00000000-0008-0000-0300-0000FB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24" name="Text Box 8">
          <a:extLst>
            <a:ext uri="{FF2B5EF4-FFF2-40B4-BE49-F238E27FC236}">
              <a16:creationId xmlns:a16="http://schemas.microsoft.com/office/drawing/2014/main" id="{00000000-0008-0000-0300-0000FC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25" name="Text Box 9">
          <a:extLst>
            <a:ext uri="{FF2B5EF4-FFF2-40B4-BE49-F238E27FC236}">
              <a16:creationId xmlns:a16="http://schemas.microsoft.com/office/drawing/2014/main" id="{00000000-0008-0000-0300-0000FD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26" name="Text Box 11">
          <a:extLst>
            <a:ext uri="{FF2B5EF4-FFF2-40B4-BE49-F238E27FC236}">
              <a16:creationId xmlns:a16="http://schemas.microsoft.com/office/drawing/2014/main" id="{00000000-0008-0000-0300-0000FE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27" name="Text Box 8">
          <a:extLst>
            <a:ext uri="{FF2B5EF4-FFF2-40B4-BE49-F238E27FC236}">
              <a16:creationId xmlns:a16="http://schemas.microsoft.com/office/drawing/2014/main" id="{00000000-0008-0000-0300-0000FF0C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28" name="Text Box 9">
          <a:extLst>
            <a:ext uri="{FF2B5EF4-FFF2-40B4-BE49-F238E27FC236}">
              <a16:creationId xmlns:a16="http://schemas.microsoft.com/office/drawing/2014/main" id="{00000000-0008-0000-0300-000000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29" name="Text Box 11">
          <a:extLst>
            <a:ext uri="{FF2B5EF4-FFF2-40B4-BE49-F238E27FC236}">
              <a16:creationId xmlns:a16="http://schemas.microsoft.com/office/drawing/2014/main" id="{00000000-0008-0000-0300-000001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30" name="Text Box 8">
          <a:extLst>
            <a:ext uri="{FF2B5EF4-FFF2-40B4-BE49-F238E27FC236}">
              <a16:creationId xmlns:a16="http://schemas.microsoft.com/office/drawing/2014/main" id="{00000000-0008-0000-0300-000002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31" name="Text Box 9">
          <a:extLst>
            <a:ext uri="{FF2B5EF4-FFF2-40B4-BE49-F238E27FC236}">
              <a16:creationId xmlns:a16="http://schemas.microsoft.com/office/drawing/2014/main" id="{00000000-0008-0000-0300-000003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32" name="Text Box 11">
          <a:extLst>
            <a:ext uri="{FF2B5EF4-FFF2-40B4-BE49-F238E27FC236}">
              <a16:creationId xmlns:a16="http://schemas.microsoft.com/office/drawing/2014/main" id="{00000000-0008-0000-0300-000004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33" name="Text Box 8">
          <a:extLst>
            <a:ext uri="{FF2B5EF4-FFF2-40B4-BE49-F238E27FC236}">
              <a16:creationId xmlns:a16="http://schemas.microsoft.com/office/drawing/2014/main" id="{00000000-0008-0000-0300-000005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34" name="Text Box 9">
          <a:extLst>
            <a:ext uri="{FF2B5EF4-FFF2-40B4-BE49-F238E27FC236}">
              <a16:creationId xmlns:a16="http://schemas.microsoft.com/office/drawing/2014/main" id="{00000000-0008-0000-0300-000006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35" name="Text Box 11">
          <a:extLst>
            <a:ext uri="{FF2B5EF4-FFF2-40B4-BE49-F238E27FC236}">
              <a16:creationId xmlns:a16="http://schemas.microsoft.com/office/drawing/2014/main" id="{00000000-0008-0000-0300-000007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36" name="Text Box 8">
          <a:extLst>
            <a:ext uri="{FF2B5EF4-FFF2-40B4-BE49-F238E27FC236}">
              <a16:creationId xmlns:a16="http://schemas.microsoft.com/office/drawing/2014/main" id="{00000000-0008-0000-0300-000008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37" name="Text Box 9">
          <a:extLst>
            <a:ext uri="{FF2B5EF4-FFF2-40B4-BE49-F238E27FC236}">
              <a16:creationId xmlns:a16="http://schemas.microsoft.com/office/drawing/2014/main" id="{00000000-0008-0000-0300-000009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38" name="Text Box 11">
          <a:extLst>
            <a:ext uri="{FF2B5EF4-FFF2-40B4-BE49-F238E27FC236}">
              <a16:creationId xmlns:a16="http://schemas.microsoft.com/office/drawing/2014/main" id="{00000000-0008-0000-0300-00000A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39" name="Text Box 8">
          <a:extLst>
            <a:ext uri="{FF2B5EF4-FFF2-40B4-BE49-F238E27FC236}">
              <a16:creationId xmlns:a16="http://schemas.microsoft.com/office/drawing/2014/main" id="{00000000-0008-0000-0300-00000B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40" name="Text Box 9">
          <a:extLst>
            <a:ext uri="{FF2B5EF4-FFF2-40B4-BE49-F238E27FC236}">
              <a16:creationId xmlns:a16="http://schemas.microsoft.com/office/drawing/2014/main" id="{00000000-0008-0000-0300-00000C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41" name="Text Box 11">
          <a:extLst>
            <a:ext uri="{FF2B5EF4-FFF2-40B4-BE49-F238E27FC236}">
              <a16:creationId xmlns:a16="http://schemas.microsoft.com/office/drawing/2014/main" id="{00000000-0008-0000-0300-00000D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42" name="Text Box 8">
          <a:extLst>
            <a:ext uri="{FF2B5EF4-FFF2-40B4-BE49-F238E27FC236}">
              <a16:creationId xmlns:a16="http://schemas.microsoft.com/office/drawing/2014/main" id="{00000000-0008-0000-0300-00000E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43" name="Text Box 9">
          <a:extLst>
            <a:ext uri="{FF2B5EF4-FFF2-40B4-BE49-F238E27FC236}">
              <a16:creationId xmlns:a16="http://schemas.microsoft.com/office/drawing/2014/main" id="{00000000-0008-0000-0300-00000F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44" name="Text Box 11">
          <a:extLst>
            <a:ext uri="{FF2B5EF4-FFF2-40B4-BE49-F238E27FC236}">
              <a16:creationId xmlns:a16="http://schemas.microsoft.com/office/drawing/2014/main" id="{00000000-0008-0000-0300-000010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45" name="Text Box 8">
          <a:extLst>
            <a:ext uri="{FF2B5EF4-FFF2-40B4-BE49-F238E27FC236}">
              <a16:creationId xmlns:a16="http://schemas.microsoft.com/office/drawing/2014/main" id="{00000000-0008-0000-0300-000011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46" name="Text Box 9">
          <a:extLst>
            <a:ext uri="{FF2B5EF4-FFF2-40B4-BE49-F238E27FC236}">
              <a16:creationId xmlns:a16="http://schemas.microsoft.com/office/drawing/2014/main" id="{00000000-0008-0000-0300-000012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47" name="Text Box 11">
          <a:extLst>
            <a:ext uri="{FF2B5EF4-FFF2-40B4-BE49-F238E27FC236}">
              <a16:creationId xmlns:a16="http://schemas.microsoft.com/office/drawing/2014/main" id="{00000000-0008-0000-0300-000013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48" name="Text Box 8">
          <a:extLst>
            <a:ext uri="{FF2B5EF4-FFF2-40B4-BE49-F238E27FC236}">
              <a16:creationId xmlns:a16="http://schemas.microsoft.com/office/drawing/2014/main" id="{00000000-0008-0000-0300-000014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49" name="Text Box 9">
          <a:extLst>
            <a:ext uri="{FF2B5EF4-FFF2-40B4-BE49-F238E27FC236}">
              <a16:creationId xmlns:a16="http://schemas.microsoft.com/office/drawing/2014/main" id="{00000000-0008-0000-0300-000015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50" name="Text Box 11">
          <a:extLst>
            <a:ext uri="{FF2B5EF4-FFF2-40B4-BE49-F238E27FC236}">
              <a16:creationId xmlns:a16="http://schemas.microsoft.com/office/drawing/2014/main" id="{00000000-0008-0000-0300-000016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351" name="Text Box 8">
          <a:extLst>
            <a:ext uri="{FF2B5EF4-FFF2-40B4-BE49-F238E27FC236}">
              <a16:creationId xmlns:a16="http://schemas.microsoft.com/office/drawing/2014/main" id="{00000000-0008-0000-0300-0000170D0000}"/>
            </a:ext>
          </a:extLst>
        </xdr:cNvPr>
        <xdr:cNvSpPr txBox="1">
          <a:spLocks noChangeArrowheads="1"/>
        </xdr:cNvSpPr>
      </xdr:nvSpPr>
      <xdr:spPr bwMode="auto">
        <a:xfrm>
          <a:off x="39581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52" name="Text Box 11">
          <a:extLst>
            <a:ext uri="{FF2B5EF4-FFF2-40B4-BE49-F238E27FC236}">
              <a16:creationId xmlns:a16="http://schemas.microsoft.com/office/drawing/2014/main" id="{00000000-0008-0000-0300-0000180D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53" name="Text Box 8">
          <a:extLst>
            <a:ext uri="{FF2B5EF4-FFF2-40B4-BE49-F238E27FC236}">
              <a16:creationId xmlns:a16="http://schemas.microsoft.com/office/drawing/2014/main" id="{00000000-0008-0000-0300-000019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54" name="Text Box 9">
          <a:extLst>
            <a:ext uri="{FF2B5EF4-FFF2-40B4-BE49-F238E27FC236}">
              <a16:creationId xmlns:a16="http://schemas.microsoft.com/office/drawing/2014/main" id="{00000000-0008-0000-0300-00001A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55" name="Text Box 11">
          <a:extLst>
            <a:ext uri="{FF2B5EF4-FFF2-40B4-BE49-F238E27FC236}">
              <a16:creationId xmlns:a16="http://schemas.microsoft.com/office/drawing/2014/main" id="{00000000-0008-0000-0300-00001B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356" name="Text Box 8">
          <a:extLst>
            <a:ext uri="{FF2B5EF4-FFF2-40B4-BE49-F238E27FC236}">
              <a16:creationId xmlns:a16="http://schemas.microsoft.com/office/drawing/2014/main" id="{00000000-0008-0000-0300-00001C0D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357" name="Text Box 9">
          <a:extLst>
            <a:ext uri="{FF2B5EF4-FFF2-40B4-BE49-F238E27FC236}">
              <a16:creationId xmlns:a16="http://schemas.microsoft.com/office/drawing/2014/main" id="{00000000-0008-0000-0300-00001D0D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358" name="Text Box 11">
          <a:extLst>
            <a:ext uri="{FF2B5EF4-FFF2-40B4-BE49-F238E27FC236}">
              <a16:creationId xmlns:a16="http://schemas.microsoft.com/office/drawing/2014/main" id="{00000000-0008-0000-0300-00001E0D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59" name="Text Box 8">
          <a:extLst>
            <a:ext uri="{FF2B5EF4-FFF2-40B4-BE49-F238E27FC236}">
              <a16:creationId xmlns:a16="http://schemas.microsoft.com/office/drawing/2014/main" id="{00000000-0008-0000-0300-00001F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60" name="Text Box 9">
          <a:extLst>
            <a:ext uri="{FF2B5EF4-FFF2-40B4-BE49-F238E27FC236}">
              <a16:creationId xmlns:a16="http://schemas.microsoft.com/office/drawing/2014/main" id="{00000000-0008-0000-0300-000020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61" name="Text Box 11">
          <a:extLst>
            <a:ext uri="{FF2B5EF4-FFF2-40B4-BE49-F238E27FC236}">
              <a16:creationId xmlns:a16="http://schemas.microsoft.com/office/drawing/2014/main" id="{00000000-0008-0000-0300-000021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362" name="Text Box 8">
          <a:extLst>
            <a:ext uri="{FF2B5EF4-FFF2-40B4-BE49-F238E27FC236}">
              <a16:creationId xmlns:a16="http://schemas.microsoft.com/office/drawing/2014/main" id="{00000000-0008-0000-0300-0000220D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363" name="Text Box 9">
          <a:extLst>
            <a:ext uri="{FF2B5EF4-FFF2-40B4-BE49-F238E27FC236}">
              <a16:creationId xmlns:a16="http://schemas.microsoft.com/office/drawing/2014/main" id="{00000000-0008-0000-0300-0000230D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364" name="Text Box 11">
          <a:extLst>
            <a:ext uri="{FF2B5EF4-FFF2-40B4-BE49-F238E27FC236}">
              <a16:creationId xmlns:a16="http://schemas.microsoft.com/office/drawing/2014/main" id="{00000000-0008-0000-0300-0000240D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65" name="Text Box 8">
          <a:extLst>
            <a:ext uri="{FF2B5EF4-FFF2-40B4-BE49-F238E27FC236}">
              <a16:creationId xmlns:a16="http://schemas.microsoft.com/office/drawing/2014/main" id="{00000000-0008-0000-0300-000025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66" name="Text Box 9">
          <a:extLst>
            <a:ext uri="{FF2B5EF4-FFF2-40B4-BE49-F238E27FC236}">
              <a16:creationId xmlns:a16="http://schemas.microsoft.com/office/drawing/2014/main" id="{00000000-0008-0000-0300-000026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67" name="Text Box 11">
          <a:extLst>
            <a:ext uri="{FF2B5EF4-FFF2-40B4-BE49-F238E27FC236}">
              <a16:creationId xmlns:a16="http://schemas.microsoft.com/office/drawing/2014/main" id="{00000000-0008-0000-0300-000027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368" name="Text Box 8">
          <a:extLst>
            <a:ext uri="{FF2B5EF4-FFF2-40B4-BE49-F238E27FC236}">
              <a16:creationId xmlns:a16="http://schemas.microsoft.com/office/drawing/2014/main" id="{00000000-0008-0000-0300-0000280D0000}"/>
            </a:ext>
          </a:extLst>
        </xdr:cNvPr>
        <xdr:cNvSpPr txBox="1">
          <a:spLocks noChangeArrowheads="1"/>
        </xdr:cNvSpPr>
      </xdr:nvSpPr>
      <xdr:spPr bwMode="auto">
        <a:xfrm>
          <a:off x="39581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69" name="Text Box 11">
          <a:extLst>
            <a:ext uri="{FF2B5EF4-FFF2-40B4-BE49-F238E27FC236}">
              <a16:creationId xmlns:a16="http://schemas.microsoft.com/office/drawing/2014/main" id="{00000000-0008-0000-0300-0000290D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70" name="Text Box 11">
          <a:extLst>
            <a:ext uri="{FF2B5EF4-FFF2-40B4-BE49-F238E27FC236}">
              <a16:creationId xmlns:a16="http://schemas.microsoft.com/office/drawing/2014/main" id="{00000000-0008-0000-0300-00002A0D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71" name="Text Box 11">
          <a:extLst>
            <a:ext uri="{FF2B5EF4-FFF2-40B4-BE49-F238E27FC236}">
              <a16:creationId xmlns:a16="http://schemas.microsoft.com/office/drawing/2014/main" id="{00000000-0008-0000-0300-00002B0D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72" name="Text Box 11">
          <a:extLst>
            <a:ext uri="{FF2B5EF4-FFF2-40B4-BE49-F238E27FC236}">
              <a16:creationId xmlns:a16="http://schemas.microsoft.com/office/drawing/2014/main" id="{00000000-0008-0000-0300-00002C0D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73" name="Text Box 11">
          <a:extLst>
            <a:ext uri="{FF2B5EF4-FFF2-40B4-BE49-F238E27FC236}">
              <a16:creationId xmlns:a16="http://schemas.microsoft.com/office/drawing/2014/main" id="{00000000-0008-0000-0300-00002D0D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74" name="Text Box 11">
          <a:extLst>
            <a:ext uri="{FF2B5EF4-FFF2-40B4-BE49-F238E27FC236}">
              <a16:creationId xmlns:a16="http://schemas.microsoft.com/office/drawing/2014/main" id="{00000000-0008-0000-0300-00002E0D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75" name="Text Box 11">
          <a:extLst>
            <a:ext uri="{FF2B5EF4-FFF2-40B4-BE49-F238E27FC236}">
              <a16:creationId xmlns:a16="http://schemas.microsoft.com/office/drawing/2014/main" id="{00000000-0008-0000-0300-00002F0D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76" name="Text Box 11">
          <a:extLst>
            <a:ext uri="{FF2B5EF4-FFF2-40B4-BE49-F238E27FC236}">
              <a16:creationId xmlns:a16="http://schemas.microsoft.com/office/drawing/2014/main" id="{00000000-0008-0000-0300-0000300D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77" name="Text Box 11">
          <a:extLst>
            <a:ext uri="{FF2B5EF4-FFF2-40B4-BE49-F238E27FC236}">
              <a16:creationId xmlns:a16="http://schemas.microsoft.com/office/drawing/2014/main" id="{00000000-0008-0000-0300-0000310D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378" name="Text Box 8">
          <a:extLst>
            <a:ext uri="{FF2B5EF4-FFF2-40B4-BE49-F238E27FC236}">
              <a16:creationId xmlns:a16="http://schemas.microsoft.com/office/drawing/2014/main" id="{00000000-0008-0000-0300-0000320D0000}"/>
            </a:ext>
          </a:extLst>
        </xdr:cNvPr>
        <xdr:cNvSpPr txBox="1">
          <a:spLocks noChangeArrowheads="1"/>
        </xdr:cNvSpPr>
      </xdr:nvSpPr>
      <xdr:spPr bwMode="auto">
        <a:xfrm>
          <a:off x="39581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379" name="Text Box 11">
          <a:extLst>
            <a:ext uri="{FF2B5EF4-FFF2-40B4-BE49-F238E27FC236}">
              <a16:creationId xmlns:a16="http://schemas.microsoft.com/office/drawing/2014/main" id="{00000000-0008-0000-0300-0000330D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80" name="Text Box 8">
          <a:extLst>
            <a:ext uri="{FF2B5EF4-FFF2-40B4-BE49-F238E27FC236}">
              <a16:creationId xmlns:a16="http://schemas.microsoft.com/office/drawing/2014/main" id="{00000000-0008-0000-0300-000034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81" name="Text Box 9">
          <a:extLst>
            <a:ext uri="{FF2B5EF4-FFF2-40B4-BE49-F238E27FC236}">
              <a16:creationId xmlns:a16="http://schemas.microsoft.com/office/drawing/2014/main" id="{00000000-0008-0000-0300-000035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82" name="Text Box 11">
          <a:extLst>
            <a:ext uri="{FF2B5EF4-FFF2-40B4-BE49-F238E27FC236}">
              <a16:creationId xmlns:a16="http://schemas.microsoft.com/office/drawing/2014/main" id="{00000000-0008-0000-0300-000036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83" name="Text Box 8">
          <a:extLst>
            <a:ext uri="{FF2B5EF4-FFF2-40B4-BE49-F238E27FC236}">
              <a16:creationId xmlns:a16="http://schemas.microsoft.com/office/drawing/2014/main" id="{00000000-0008-0000-0300-000037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84" name="Text Box 9">
          <a:extLst>
            <a:ext uri="{FF2B5EF4-FFF2-40B4-BE49-F238E27FC236}">
              <a16:creationId xmlns:a16="http://schemas.microsoft.com/office/drawing/2014/main" id="{00000000-0008-0000-0300-000038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85" name="Text Box 11">
          <a:extLst>
            <a:ext uri="{FF2B5EF4-FFF2-40B4-BE49-F238E27FC236}">
              <a16:creationId xmlns:a16="http://schemas.microsoft.com/office/drawing/2014/main" id="{00000000-0008-0000-0300-000039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86" name="Text Box 11">
          <a:extLst>
            <a:ext uri="{FF2B5EF4-FFF2-40B4-BE49-F238E27FC236}">
              <a16:creationId xmlns:a16="http://schemas.microsoft.com/office/drawing/2014/main" id="{00000000-0008-0000-0300-00003A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87" name="Text Box 9">
          <a:extLst>
            <a:ext uri="{FF2B5EF4-FFF2-40B4-BE49-F238E27FC236}">
              <a16:creationId xmlns:a16="http://schemas.microsoft.com/office/drawing/2014/main" id="{00000000-0008-0000-0300-00003B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88" name="Text Box 11">
          <a:extLst>
            <a:ext uri="{FF2B5EF4-FFF2-40B4-BE49-F238E27FC236}">
              <a16:creationId xmlns:a16="http://schemas.microsoft.com/office/drawing/2014/main" id="{00000000-0008-0000-0300-00003C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89" name="Text Box 8">
          <a:extLst>
            <a:ext uri="{FF2B5EF4-FFF2-40B4-BE49-F238E27FC236}">
              <a16:creationId xmlns:a16="http://schemas.microsoft.com/office/drawing/2014/main" id="{00000000-0008-0000-0300-00003D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90" name="Text Box 9">
          <a:extLst>
            <a:ext uri="{FF2B5EF4-FFF2-40B4-BE49-F238E27FC236}">
              <a16:creationId xmlns:a16="http://schemas.microsoft.com/office/drawing/2014/main" id="{00000000-0008-0000-0300-00003E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91" name="Text Box 11">
          <a:extLst>
            <a:ext uri="{FF2B5EF4-FFF2-40B4-BE49-F238E27FC236}">
              <a16:creationId xmlns:a16="http://schemas.microsoft.com/office/drawing/2014/main" id="{00000000-0008-0000-0300-00003F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92" name="Text Box 8">
          <a:extLst>
            <a:ext uri="{FF2B5EF4-FFF2-40B4-BE49-F238E27FC236}">
              <a16:creationId xmlns:a16="http://schemas.microsoft.com/office/drawing/2014/main" id="{00000000-0008-0000-0300-000040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93" name="Text Box 9">
          <a:extLst>
            <a:ext uri="{FF2B5EF4-FFF2-40B4-BE49-F238E27FC236}">
              <a16:creationId xmlns:a16="http://schemas.microsoft.com/office/drawing/2014/main" id="{00000000-0008-0000-0300-000041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94" name="Text Box 11">
          <a:extLst>
            <a:ext uri="{FF2B5EF4-FFF2-40B4-BE49-F238E27FC236}">
              <a16:creationId xmlns:a16="http://schemas.microsoft.com/office/drawing/2014/main" id="{00000000-0008-0000-0300-000042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95" name="Text Box 8">
          <a:extLst>
            <a:ext uri="{FF2B5EF4-FFF2-40B4-BE49-F238E27FC236}">
              <a16:creationId xmlns:a16="http://schemas.microsoft.com/office/drawing/2014/main" id="{00000000-0008-0000-0300-000043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96" name="Text Box 9">
          <a:extLst>
            <a:ext uri="{FF2B5EF4-FFF2-40B4-BE49-F238E27FC236}">
              <a16:creationId xmlns:a16="http://schemas.microsoft.com/office/drawing/2014/main" id="{00000000-0008-0000-0300-000044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97" name="Text Box 11">
          <a:extLst>
            <a:ext uri="{FF2B5EF4-FFF2-40B4-BE49-F238E27FC236}">
              <a16:creationId xmlns:a16="http://schemas.microsoft.com/office/drawing/2014/main" id="{00000000-0008-0000-0300-000045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98" name="Text Box 8">
          <a:extLst>
            <a:ext uri="{FF2B5EF4-FFF2-40B4-BE49-F238E27FC236}">
              <a16:creationId xmlns:a16="http://schemas.microsoft.com/office/drawing/2014/main" id="{00000000-0008-0000-0300-000046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399" name="Text Box 9">
          <a:extLst>
            <a:ext uri="{FF2B5EF4-FFF2-40B4-BE49-F238E27FC236}">
              <a16:creationId xmlns:a16="http://schemas.microsoft.com/office/drawing/2014/main" id="{00000000-0008-0000-0300-000047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00" name="Text Box 11">
          <a:extLst>
            <a:ext uri="{FF2B5EF4-FFF2-40B4-BE49-F238E27FC236}">
              <a16:creationId xmlns:a16="http://schemas.microsoft.com/office/drawing/2014/main" id="{00000000-0008-0000-0300-000048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01" name="Text Box 8">
          <a:extLst>
            <a:ext uri="{FF2B5EF4-FFF2-40B4-BE49-F238E27FC236}">
              <a16:creationId xmlns:a16="http://schemas.microsoft.com/office/drawing/2014/main" id="{00000000-0008-0000-0300-000049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02" name="Text Box 9">
          <a:extLst>
            <a:ext uri="{FF2B5EF4-FFF2-40B4-BE49-F238E27FC236}">
              <a16:creationId xmlns:a16="http://schemas.microsoft.com/office/drawing/2014/main" id="{00000000-0008-0000-0300-00004A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03" name="Text Box 11">
          <a:extLst>
            <a:ext uri="{FF2B5EF4-FFF2-40B4-BE49-F238E27FC236}">
              <a16:creationId xmlns:a16="http://schemas.microsoft.com/office/drawing/2014/main" id="{00000000-0008-0000-0300-00004B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04" name="Text Box 8">
          <a:extLst>
            <a:ext uri="{FF2B5EF4-FFF2-40B4-BE49-F238E27FC236}">
              <a16:creationId xmlns:a16="http://schemas.microsoft.com/office/drawing/2014/main" id="{00000000-0008-0000-0300-00004C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05" name="Text Box 9">
          <a:extLst>
            <a:ext uri="{FF2B5EF4-FFF2-40B4-BE49-F238E27FC236}">
              <a16:creationId xmlns:a16="http://schemas.microsoft.com/office/drawing/2014/main" id="{00000000-0008-0000-0300-00004D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06" name="Text Box 11">
          <a:extLst>
            <a:ext uri="{FF2B5EF4-FFF2-40B4-BE49-F238E27FC236}">
              <a16:creationId xmlns:a16="http://schemas.microsoft.com/office/drawing/2014/main" id="{00000000-0008-0000-0300-00004E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07" name="Text Box 8">
          <a:extLst>
            <a:ext uri="{FF2B5EF4-FFF2-40B4-BE49-F238E27FC236}">
              <a16:creationId xmlns:a16="http://schemas.microsoft.com/office/drawing/2014/main" id="{00000000-0008-0000-0300-00004F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08" name="Text Box 9">
          <a:extLst>
            <a:ext uri="{FF2B5EF4-FFF2-40B4-BE49-F238E27FC236}">
              <a16:creationId xmlns:a16="http://schemas.microsoft.com/office/drawing/2014/main" id="{00000000-0008-0000-0300-000050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09" name="Text Box 11">
          <a:extLst>
            <a:ext uri="{FF2B5EF4-FFF2-40B4-BE49-F238E27FC236}">
              <a16:creationId xmlns:a16="http://schemas.microsoft.com/office/drawing/2014/main" id="{00000000-0008-0000-0300-000051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10" name="Text Box 8">
          <a:extLst>
            <a:ext uri="{FF2B5EF4-FFF2-40B4-BE49-F238E27FC236}">
              <a16:creationId xmlns:a16="http://schemas.microsoft.com/office/drawing/2014/main" id="{00000000-0008-0000-0300-000052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11" name="Text Box 9">
          <a:extLst>
            <a:ext uri="{FF2B5EF4-FFF2-40B4-BE49-F238E27FC236}">
              <a16:creationId xmlns:a16="http://schemas.microsoft.com/office/drawing/2014/main" id="{00000000-0008-0000-0300-000053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12" name="Text Box 11">
          <a:extLst>
            <a:ext uri="{FF2B5EF4-FFF2-40B4-BE49-F238E27FC236}">
              <a16:creationId xmlns:a16="http://schemas.microsoft.com/office/drawing/2014/main" id="{00000000-0008-0000-0300-000054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13" name="Text Box 8">
          <a:extLst>
            <a:ext uri="{FF2B5EF4-FFF2-40B4-BE49-F238E27FC236}">
              <a16:creationId xmlns:a16="http://schemas.microsoft.com/office/drawing/2014/main" id="{00000000-0008-0000-0300-000055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14" name="Text Box 9">
          <a:extLst>
            <a:ext uri="{FF2B5EF4-FFF2-40B4-BE49-F238E27FC236}">
              <a16:creationId xmlns:a16="http://schemas.microsoft.com/office/drawing/2014/main" id="{00000000-0008-0000-0300-000056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15" name="Text Box 11">
          <a:extLst>
            <a:ext uri="{FF2B5EF4-FFF2-40B4-BE49-F238E27FC236}">
              <a16:creationId xmlns:a16="http://schemas.microsoft.com/office/drawing/2014/main" id="{00000000-0008-0000-0300-000057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16" name="Text Box 8">
          <a:extLst>
            <a:ext uri="{FF2B5EF4-FFF2-40B4-BE49-F238E27FC236}">
              <a16:creationId xmlns:a16="http://schemas.microsoft.com/office/drawing/2014/main" id="{00000000-0008-0000-0300-000058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17" name="Text Box 9">
          <a:extLst>
            <a:ext uri="{FF2B5EF4-FFF2-40B4-BE49-F238E27FC236}">
              <a16:creationId xmlns:a16="http://schemas.microsoft.com/office/drawing/2014/main" id="{00000000-0008-0000-0300-000059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18" name="Text Box 11">
          <a:extLst>
            <a:ext uri="{FF2B5EF4-FFF2-40B4-BE49-F238E27FC236}">
              <a16:creationId xmlns:a16="http://schemas.microsoft.com/office/drawing/2014/main" id="{00000000-0008-0000-0300-00005A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19" name="Text Box 8">
          <a:extLst>
            <a:ext uri="{FF2B5EF4-FFF2-40B4-BE49-F238E27FC236}">
              <a16:creationId xmlns:a16="http://schemas.microsoft.com/office/drawing/2014/main" id="{00000000-0008-0000-0300-00005B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20" name="Text Box 9">
          <a:extLst>
            <a:ext uri="{FF2B5EF4-FFF2-40B4-BE49-F238E27FC236}">
              <a16:creationId xmlns:a16="http://schemas.microsoft.com/office/drawing/2014/main" id="{00000000-0008-0000-0300-00005C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21" name="Text Box 11">
          <a:extLst>
            <a:ext uri="{FF2B5EF4-FFF2-40B4-BE49-F238E27FC236}">
              <a16:creationId xmlns:a16="http://schemas.microsoft.com/office/drawing/2014/main" id="{00000000-0008-0000-0300-00005D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422" name="Text Box 8">
          <a:extLst>
            <a:ext uri="{FF2B5EF4-FFF2-40B4-BE49-F238E27FC236}">
              <a16:creationId xmlns:a16="http://schemas.microsoft.com/office/drawing/2014/main" id="{00000000-0008-0000-0300-00005E0D0000}"/>
            </a:ext>
          </a:extLst>
        </xdr:cNvPr>
        <xdr:cNvSpPr txBox="1">
          <a:spLocks noChangeArrowheads="1"/>
        </xdr:cNvSpPr>
      </xdr:nvSpPr>
      <xdr:spPr bwMode="auto">
        <a:xfrm>
          <a:off x="39581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423" name="Text Box 11">
          <a:extLst>
            <a:ext uri="{FF2B5EF4-FFF2-40B4-BE49-F238E27FC236}">
              <a16:creationId xmlns:a16="http://schemas.microsoft.com/office/drawing/2014/main" id="{00000000-0008-0000-0300-00005F0D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24" name="Text Box 8">
          <a:extLst>
            <a:ext uri="{FF2B5EF4-FFF2-40B4-BE49-F238E27FC236}">
              <a16:creationId xmlns:a16="http://schemas.microsoft.com/office/drawing/2014/main" id="{00000000-0008-0000-0300-000060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25" name="Text Box 9">
          <a:extLst>
            <a:ext uri="{FF2B5EF4-FFF2-40B4-BE49-F238E27FC236}">
              <a16:creationId xmlns:a16="http://schemas.microsoft.com/office/drawing/2014/main" id="{00000000-0008-0000-0300-000061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26" name="Text Box 11">
          <a:extLst>
            <a:ext uri="{FF2B5EF4-FFF2-40B4-BE49-F238E27FC236}">
              <a16:creationId xmlns:a16="http://schemas.microsoft.com/office/drawing/2014/main" id="{00000000-0008-0000-0300-000062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51</xdr:row>
      <xdr:rowOff>0</xdr:rowOff>
    </xdr:from>
    <xdr:ext cx="76200" cy="28575"/>
    <xdr:sp macro="" textlink="">
      <xdr:nvSpPr>
        <xdr:cNvPr id="3427" name="Text Box 11">
          <a:extLst>
            <a:ext uri="{FF2B5EF4-FFF2-40B4-BE49-F238E27FC236}">
              <a16:creationId xmlns:a16="http://schemas.microsoft.com/office/drawing/2014/main" id="{00000000-0008-0000-0300-0000630D0000}"/>
            </a:ext>
          </a:extLst>
        </xdr:cNvPr>
        <xdr:cNvSpPr txBox="1">
          <a:spLocks noChangeArrowheads="1"/>
        </xdr:cNvSpPr>
      </xdr:nvSpPr>
      <xdr:spPr bwMode="auto">
        <a:xfrm>
          <a:off x="4148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428" name="Text Box 8">
          <a:extLst>
            <a:ext uri="{FF2B5EF4-FFF2-40B4-BE49-F238E27FC236}">
              <a16:creationId xmlns:a16="http://schemas.microsoft.com/office/drawing/2014/main" id="{00000000-0008-0000-0300-0000640D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429" name="Text Box 9">
          <a:extLst>
            <a:ext uri="{FF2B5EF4-FFF2-40B4-BE49-F238E27FC236}">
              <a16:creationId xmlns:a16="http://schemas.microsoft.com/office/drawing/2014/main" id="{00000000-0008-0000-0300-0000650D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430" name="Text Box 11">
          <a:extLst>
            <a:ext uri="{FF2B5EF4-FFF2-40B4-BE49-F238E27FC236}">
              <a16:creationId xmlns:a16="http://schemas.microsoft.com/office/drawing/2014/main" id="{00000000-0008-0000-0300-0000660D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31" name="Text Box 8">
          <a:extLst>
            <a:ext uri="{FF2B5EF4-FFF2-40B4-BE49-F238E27FC236}">
              <a16:creationId xmlns:a16="http://schemas.microsoft.com/office/drawing/2014/main" id="{00000000-0008-0000-0300-000067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32" name="Text Box 9">
          <a:extLst>
            <a:ext uri="{FF2B5EF4-FFF2-40B4-BE49-F238E27FC236}">
              <a16:creationId xmlns:a16="http://schemas.microsoft.com/office/drawing/2014/main" id="{00000000-0008-0000-0300-000068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33" name="Text Box 11">
          <a:extLst>
            <a:ext uri="{FF2B5EF4-FFF2-40B4-BE49-F238E27FC236}">
              <a16:creationId xmlns:a16="http://schemas.microsoft.com/office/drawing/2014/main" id="{00000000-0008-0000-0300-000069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434" name="Text Box 8">
          <a:extLst>
            <a:ext uri="{FF2B5EF4-FFF2-40B4-BE49-F238E27FC236}">
              <a16:creationId xmlns:a16="http://schemas.microsoft.com/office/drawing/2014/main" id="{00000000-0008-0000-0300-00006A0D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435" name="Text Box 9">
          <a:extLst>
            <a:ext uri="{FF2B5EF4-FFF2-40B4-BE49-F238E27FC236}">
              <a16:creationId xmlns:a16="http://schemas.microsoft.com/office/drawing/2014/main" id="{00000000-0008-0000-0300-00006B0D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436" name="Text Box 11">
          <a:extLst>
            <a:ext uri="{FF2B5EF4-FFF2-40B4-BE49-F238E27FC236}">
              <a16:creationId xmlns:a16="http://schemas.microsoft.com/office/drawing/2014/main" id="{00000000-0008-0000-0300-00006C0D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37" name="Text Box 8">
          <a:extLst>
            <a:ext uri="{FF2B5EF4-FFF2-40B4-BE49-F238E27FC236}">
              <a16:creationId xmlns:a16="http://schemas.microsoft.com/office/drawing/2014/main" id="{00000000-0008-0000-0300-00006D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38" name="Text Box 9">
          <a:extLst>
            <a:ext uri="{FF2B5EF4-FFF2-40B4-BE49-F238E27FC236}">
              <a16:creationId xmlns:a16="http://schemas.microsoft.com/office/drawing/2014/main" id="{00000000-0008-0000-0300-00006E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39" name="Text Box 11">
          <a:extLst>
            <a:ext uri="{FF2B5EF4-FFF2-40B4-BE49-F238E27FC236}">
              <a16:creationId xmlns:a16="http://schemas.microsoft.com/office/drawing/2014/main" id="{00000000-0008-0000-0300-00006F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440" name="Text Box 8">
          <a:extLst>
            <a:ext uri="{FF2B5EF4-FFF2-40B4-BE49-F238E27FC236}">
              <a16:creationId xmlns:a16="http://schemas.microsoft.com/office/drawing/2014/main" id="{00000000-0008-0000-0300-0000700D0000}"/>
            </a:ext>
          </a:extLst>
        </xdr:cNvPr>
        <xdr:cNvSpPr txBox="1">
          <a:spLocks noChangeArrowheads="1"/>
        </xdr:cNvSpPr>
      </xdr:nvSpPr>
      <xdr:spPr bwMode="auto">
        <a:xfrm>
          <a:off x="39581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441" name="Text Box 11">
          <a:extLst>
            <a:ext uri="{FF2B5EF4-FFF2-40B4-BE49-F238E27FC236}">
              <a16:creationId xmlns:a16="http://schemas.microsoft.com/office/drawing/2014/main" id="{00000000-0008-0000-0300-0000710D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442" name="Text Box 11">
          <a:extLst>
            <a:ext uri="{FF2B5EF4-FFF2-40B4-BE49-F238E27FC236}">
              <a16:creationId xmlns:a16="http://schemas.microsoft.com/office/drawing/2014/main" id="{00000000-0008-0000-0300-0000720D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443" name="Text Box 11">
          <a:extLst>
            <a:ext uri="{FF2B5EF4-FFF2-40B4-BE49-F238E27FC236}">
              <a16:creationId xmlns:a16="http://schemas.microsoft.com/office/drawing/2014/main" id="{00000000-0008-0000-0300-0000730D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444" name="Text Box 11">
          <a:extLst>
            <a:ext uri="{FF2B5EF4-FFF2-40B4-BE49-F238E27FC236}">
              <a16:creationId xmlns:a16="http://schemas.microsoft.com/office/drawing/2014/main" id="{00000000-0008-0000-0300-0000740D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445" name="Text Box 11">
          <a:extLst>
            <a:ext uri="{FF2B5EF4-FFF2-40B4-BE49-F238E27FC236}">
              <a16:creationId xmlns:a16="http://schemas.microsoft.com/office/drawing/2014/main" id="{00000000-0008-0000-0300-0000750D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446" name="Text Box 11">
          <a:extLst>
            <a:ext uri="{FF2B5EF4-FFF2-40B4-BE49-F238E27FC236}">
              <a16:creationId xmlns:a16="http://schemas.microsoft.com/office/drawing/2014/main" id="{00000000-0008-0000-0300-0000760D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447" name="Text Box 11">
          <a:extLst>
            <a:ext uri="{FF2B5EF4-FFF2-40B4-BE49-F238E27FC236}">
              <a16:creationId xmlns:a16="http://schemas.microsoft.com/office/drawing/2014/main" id="{00000000-0008-0000-0300-0000770D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448" name="Text Box 11">
          <a:extLst>
            <a:ext uri="{FF2B5EF4-FFF2-40B4-BE49-F238E27FC236}">
              <a16:creationId xmlns:a16="http://schemas.microsoft.com/office/drawing/2014/main" id="{00000000-0008-0000-0300-0000780D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449" name="Text Box 11">
          <a:extLst>
            <a:ext uri="{FF2B5EF4-FFF2-40B4-BE49-F238E27FC236}">
              <a16:creationId xmlns:a16="http://schemas.microsoft.com/office/drawing/2014/main" id="{00000000-0008-0000-0300-0000790D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450" name="Text Box 8">
          <a:extLst>
            <a:ext uri="{FF2B5EF4-FFF2-40B4-BE49-F238E27FC236}">
              <a16:creationId xmlns:a16="http://schemas.microsoft.com/office/drawing/2014/main" id="{00000000-0008-0000-0300-00007A0D0000}"/>
            </a:ext>
          </a:extLst>
        </xdr:cNvPr>
        <xdr:cNvSpPr txBox="1">
          <a:spLocks noChangeArrowheads="1"/>
        </xdr:cNvSpPr>
      </xdr:nvSpPr>
      <xdr:spPr bwMode="auto">
        <a:xfrm>
          <a:off x="39581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451" name="Text Box 11">
          <a:extLst>
            <a:ext uri="{FF2B5EF4-FFF2-40B4-BE49-F238E27FC236}">
              <a16:creationId xmlns:a16="http://schemas.microsoft.com/office/drawing/2014/main" id="{00000000-0008-0000-0300-00007B0D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52" name="Text Box 9">
          <a:extLst>
            <a:ext uri="{FF2B5EF4-FFF2-40B4-BE49-F238E27FC236}">
              <a16:creationId xmlns:a16="http://schemas.microsoft.com/office/drawing/2014/main" id="{00000000-0008-0000-0300-00007C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53" name="Text Box 11">
          <a:extLst>
            <a:ext uri="{FF2B5EF4-FFF2-40B4-BE49-F238E27FC236}">
              <a16:creationId xmlns:a16="http://schemas.microsoft.com/office/drawing/2014/main" id="{00000000-0008-0000-0300-00007D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54" name="Text Box 8">
          <a:extLst>
            <a:ext uri="{FF2B5EF4-FFF2-40B4-BE49-F238E27FC236}">
              <a16:creationId xmlns:a16="http://schemas.microsoft.com/office/drawing/2014/main" id="{00000000-0008-0000-0300-00007E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55" name="Text Box 9">
          <a:extLst>
            <a:ext uri="{FF2B5EF4-FFF2-40B4-BE49-F238E27FC236}">
              <a16:creationId xmlns:a16="http://schemas.microsoft.com/office/drawing/2014/main" id="{00000000-0008-0000-0300-00007F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56" name="Text Box 11">
          <a:extLst>
            <a:ext uri="{FF2B5EF4-FFF2-40B4-BE49-F238E27FC236}">
              <a16:creationId xmlns:a16="http://schemas.microsoft.com/office/drawing/2014/main" id="{00000000-0008-0000-0300-000080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57" name="Text Box 8">
          <a:extLst>
            <a:ext uri="{FF2B5EF4-FFF2-40B4-BE49-F238E27FC236}">
              <a16:creationId xmlns:a16="http://schemas.microsoft.com/office/drawing/2014/main" id="{00000000-0008-0000-0300-000081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58" name="Text Box 9">
          <a:extLst>
            <a:ext uri="{FF2B5EF4-FFF2-40B4-BE49-F238E27FC236}">
              <a16:creationId xmlns:a16="http://schemas.microsoft.com/office/drawing/2014/main" id="{00000000-0008-0000-0300-000082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59" name="Text Box 11">
          <a:extLst>
            <a:ext uri="{FF2B5EF4-FFF2-40B4-BE49-F238E27FC236}">
              <a16:creationId xmlns:a16="http://schemas.microsoft.com/office/drawing/2014/main" id="{00000000-0008-0000-0300-000083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60" name="Text Box 8">
          <a:extLst>
            <a:ext uri="{FF2B5EF4-FFF2-40B4-BE49-F238E27FC236}">
              <a16:creationId xmlns:a16="http://schemas.microsoft.com/office/drawing/2014/main" id="{00000000-0008-0000-0300-000084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61" name="Text Box 9">
          <a:extLst>
            <a:ext uri="{FF2B5EF4-FFF2-40B4-BE49-F238E27FC236}">
              <a16:creationId xmlns:a16="http://schemas.microsoft.com/office/drawing/2014/main" id="{00000000-0008-0000-0300-000085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62" name="Text Box 11">
          <a:extLst>
            <a:ext uri="{FF2B5EF4-FFF2-40B4-BE49-F238E27FC236}">
              <a16:creationId xmlns:a16="http://schemas.microsoft.com/office/drawing/2014/main" id="{00000000-0008-0000-0300-000086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63" name="Text Box 8">
          <a:extLst>
            <a:ext uri="{FF2B5EF4-FFF2-40B4-BE49-F238E27FC236}">
              <a16:creationId xmlns:a16="http://schemas.microsoft.com/office/drawing/2014/main" id="{00000000-0008-0000-0300-000087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64" name="Text Box 9">
          <a:extLst>
            <a:ext uri="{FF2B5EF4-FFF2-40B4-BE49-F238E27FC236}">
              <a16:creationId xmlns:a16="http://schemas.microsoft.com/office/drawing/2014/main" id="{00000000-0008-0000-0300-000088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65" name="Text Box 11">
          <a:extLst>
            <a:ext uri="{FF2B5EF4-FFF2-40B4-BE49-F238E27FC236}">
              <a16:creationId xmlns:a16="http://schemas.microsoft.com/office/drawing/2014/main" id="{00000000-0008-0000-0300-000089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66" name="Text Box 8">
          <a:extLst>
            <a:ext uri="{FF2B5EF4-FFF2-40B4-BE49-F238E27FC236}">
              <a16:creationId xmlns:a16="http://schemas.microsoft.com/office/drawing/2014/main" id="{00000000-0008-0000-0300-00008A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67" name="Text Box 9">
          <a:extLst>
            <a:ext uri="{FF2B5EF4-FFF2-40B4-BE49-F238E27FC236}">
              <a16:creationId xmlns:a16="http://schemas.microsoft.com/office/drawing/2014/main" id="{00000000-0008-0000-0300-00008B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68" name="Text Box 11">
          <a:extLst>
            <a:ext uri="{FF2B5EF4-FFF2-40B4-BE49-F238E27FC236}">
              <a16:creationId xmlns:a16="http://schemas.microsoft.com/office/drawing/2014/main" id="{00000000-0008-0000-0300-00008C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69" name="Text Box 8">
          <a:extLst>
            <a:ext uri="{FF2B5EF4-FFF2-40B4-BE49-F238E27FC236}">
              <a16:creationId xmlns:a16="http://schemas.microsoft.com/office/drawing/2014/main" id="{00000000-0008-0000-0300-00008D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70" name="Text Box 9">
          <a:extLst>
            <a:ext uri="{FF2B5EF4-FFF2-40B4-BE49-F238E27FC236}">
              <a16:creationId xmlns:a16="http://schemas.microsoft.com/office/drawing/2014/main" id="{00000000-0008-0000-0300-00008E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71" name="Text Box 11">
          <a:extLst>
            <a:ext uri="{FF2B5EF4-FFF2-40B4-BE49-F238E27FC236}">
              <a16:creationId xmlns:a16="http://schemas.microsoft.com/office/drawing/2014/main" id="{00000000-0008-0000-0300-00008F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72" name="Text Box 8">
          <a:extLst>
            <a:ext uri="{FF2B5EF4-FFF2-40B4-BE49-F238E27FC236}">
              <a16:creationId xmlns:a16="http://schemas.microsoft.com/office/drawing/2014/main" id="{00000000-0008-0000-0300-000090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73" name="Text Box 9">
          <a:extLst>
            <a:ext uri="{FF2B5EF4-FFF2-40B4-BE49-F238E27FC236}">
              <a16:creationId xmlns:a16="http://schemas.microsoft.com/office/drawing/2014/main" id="{00000000-0008-0000-0300-000091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74" name="Text Box 11">
          <a:extLst>
            <a:ext uri="{FF2B5EF4-FFF2-40B4-BE49-F238E27FC236}">
              <a16:creationId xmlns:a16="http://schemas.microsoft.com/office/drawing/2014/main" id="{00000000-0008-0000-0300-000092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75" name="Text Box 8">
          <a:extLst>
            <a:ext uri="{FF2B5EF4-FFF2-40B4-BE49-F238E27FC236}">
              <a16:creationId xmlns:a16="http://schemas.microsoft.com/office/drawing/2014/main" id="{00000000-0008-0000-0300-000093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76" name="Text Box 9">
          <a:extLst>
            <a:ext uri="{FF2B5EF4-FFF2-40B4-BE49-F238E27FC236}">
              <a16:creationId xmlns:a16="http://schemas.microsoft.com/office/drawing/2014/main" id="{00000000-0008-0000-0300-000094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77" name="Text Box 11">
          <a:extLst>
            <a:ext uri="{FF2B5EF4-FFF2-40B4-BE49-F238E27FC236}">
              <a16:creationId xmlns:a16="http://schemas.microsoft.com/office/drawing/2014/main" id="{00000000-0008-0000-0300-000095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78" name="Text Box 8">
          <a:extLst>
            <a:ext uri="{FF2B5EF4-FFF2-40B4-BE49-F238E27FC236}">
              <a16:creationId xmlns:a16="http://schemas.microsoft.com/office/drawing/2014/main" id="{00000000-0008-0000-0300-000096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79" name="Text Box 9">
          <a:extLst>
            <a:ext uri="{FF2B5EF4-FFF2-40B4-BE49-F238E27FC236}">
              <a16:creationId xmlns:a16="http://schemas.microsoft.com/office/drawing/2014/main" id="{00000000-0008-0000-0300-000097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80" name="Text Box 11">
          <a:extLst>
            <a:ext uri="{FF2B5EF4-FFF2-40B4-BE49-F238E27FC236}">
              <a16:creationId xmlns:a16="http://schemas.microsoft.com/office/drawing/2014/main" id="{00000000-0008-0000-0300-000098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81" name="Text Box 8">
          <a:extLst>
            <a:ext uri="{FF2B5EF4-FFF2-40B4-BE49-F238E27FC236}">
              <a16:creationId xmlns:a16="http://schemas.microsoft.com/office/drawing/2014/main" id="{00000000-0008-0000-0300-000099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82" name="Text Box 9">
          <a:extLst>
            <a:ext uri="{FF2B5EF4-FFF2-40B4-BE49-F238E27FC236}">
              <a16:creationId xmlns:a16="http://schemas.microsoft.com/office/drawing/2014/main" id="{00000000-0008-0000-0300-00009A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83" name="Text Box 11">
          <a:extLst>
            <a:ext uri="{FF2B5EF4-FFF2-40B4-BE49-F238E27FC236}">
              <a16:creationId xmlns:a16="http://schemas.microsoft.com/office/drawing/2014/main" id="{00000000-0008-0000-0300-00009B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84" name="Text Box 8">
          <a:extLst>
            <a:ext uri="{FF2B5EF4-FFF2-40B4-BE49-F238E27FC236}">
              <a16:creationId xmlns:a16="http://schemas.microsoft.com/office/drawing/2014/main" id="{00000000-0008-0000-0300-00009C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85" name="Text Box 9">
          <a:extLst>
            <a:ext uri="{FF2B5EF4-FFF2-40B4-BE49-F238E27FC236}">
              <a16:creationId xmlns:a16="http://schemas.microsoft.com/office/drawing/2014/main" id="{00000000-0008-0000-0300-00009D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86" name="Text Box 11">
          <a:extLst>
            <a:ext uri="{FF2B5EF4-FFF2-40B4-BE49-F238E27FC236}">
              <a16:creationId xmlns:a16="http://schemas.microsoft.com/office/drawing/2014/main" id="{00000000-0008-0000-0300-00009E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487" name="Text Box 8">
          <a:extLst>
            <a:ext uri="{FF2B5EF4-FFF2-40B4-BE49-F238E27FC236}">
              <a16:creationId xmlns:a16="http://schemas.microsoft.com/office/drawing/2014/main" id="{00000000-0008-0000-0300-00009F0D0000}"/>
            </a:ext>
          </a:extLst>
        </xdr:cNvPr>
        <xdr:cNvSpPr txBox="1">
          <a:spLocks noChangeArrowheads="1"/>
        </xdr:cNvSpPr>
      </xdr:nvSpPr>
      <xdr:spPr bwMode="auto">
        <a:xfrm>
          <a:off x="39581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488" name="Text Box 11">
          <a:extLst>
            <a:ext uri="{FF2B5EF4-FFF2-40B4-BE49-F238E27FC236}">
              <a16:creationId xmlns:a16="http://schemas.microsoft.com/office/drawing/2014/main" id="{00000000-0008-0000-0300-0000A00D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89" name="Text Box 8">
          <a:extLst>
            <a:ext uri="{FF2B5EF4-FFF2-40B4-BE49-F238E27FC236}">
              <a16:creationId xmlns:a16="http://schemas.microsoft.com/office/drawing/2014/main" id="{00000000-0008-0000-0300-0000A1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90" name="Text Box 9">
          <a:extLst>
            <a:ext uri="{FF2B5EF4-FFF2-40B4-BE49-F238E27FC236}">
              <a16:creationId xmlns:a16="http://schemas.microsoft.com/office/drawing/2014/main" id="{00000000-0008-0000-0300-0000A2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91" name="Text Box 11">
          <a:extLst>
            <a:ext uri="{FF2B5EF4-FFF2-40B4-BE49-F238E27FC236}">
              <a16:creationId xmlns:a16="http://schemas.microsoft.com/office/drawing/2014/main" id="{00000000-0008-0000-0300-0000A3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492" name="Text Box 8">
          <a:extLst>
            <a:ext uri="{FF2B5EF4-FFF2-40B4-BE49-F238E27FC236}">
              <a16:creationId xmlns:a16="http://schemas.microsoft.com/office/drawing/2014/main" id="{00000000-0008-0000-0300-0000A40D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493" name="Text Box 9">
          <a:extLst>
            <a:ext uri="{FF2B5EF4-FFF2-40B4-BE49-F238E27FC236}">
              <a16:creationId xmlns:a16="http://schemas.microsoft.com/office/drawing/2014/main" id="{00000000-0008-0000-0300-0000A50D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494" name="Text Box 11">
          <a:extLst>
            <a:ext uri="{FF2B5EF4-FFF2-40B4-BE49-F238E27FC236}">
              <a16:creationId xmlns:a16="http://schemas.microsoft.com/office/drawing/2014/main" id="{00000000-0008-0000-0300-0000A60D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95" name="Text Box 8">
          <a:extLst>
            <a:ext uri="{FF2B5EF4-FFF2-40B4-BE49-F238E27FC236}">
              <a16:creationId xmlns:a16="http://schemas.microsoft.com/office/drawing/2014/main" id="{00000000-0008-0000-0300-0000A7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96" name="Text Box 9">
          <a:extLst>
            <a:ext uri="{FF2B5EF4-FFF2-40B4-BE49-F238E27FC236}">
              <a16:creationId xmlns:a16="http://schemas.microsoft.com/office/drawing/2014/main" id="{00000000-0008-0000-0300-0000A8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497" name="Text Box 11">
          <a:extLst>
            <a:ext uri="{FF2B5EF4-FFF2-40B4-BE49-F238E27FC236}">
              <a16:creationId xmlns:a16="http://schemas.microsoft.com/office/drawing/2014/main" id="{00000000-0008-0000-0300-0000A9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498" name="Text Box 8">
          <a:extLst>
            <a:ext uri="{FF2B5EF4-FFF2-40B4-BE49-F238E27FC236}">
              <a16:creationId xmlns:a16="http://schemas.microsoft.com/office/drawing/2014/main" id="{00000000-0008-0000-0300-0000AA0D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499" name="Text Box 9">
          <a:extLst>
            <a:ext uri="{FF2B5EF4-FFF2-40B4-BE49-F238E27FC236}">
              <a16:creationId xmlns:a16="http://schemas.microsoft.com/office/drawing/2014/main" id="{00000000-0008-0000-0300-0000AB0D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3500" name="Text Box 11">
          <a:extLst>
            <a:ext uri="{FF2B5EF4-FFF2-40B4-BE49-F238E27FC236}">
              <a16:creationId xmlns:a16="http://schemas.microsoft.com/office/drawing/2014/main" id="{00000000-0008-0000-0300-0000AC0D0000}"/>
            </a:ext>
          </a:extLst>
        </xdr:cNvPr>
        <xdr:cNvSpPr txBox="1">
          <a:spLocks noChangeArrowheads="1"/>
        </xdr:cNvSpPr>
      </xdr:nvSpPr>
      <xdr:spPr bwMode="auto">
        <a:xfrm>
          <a:off x="338667" y="24267583"/>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501" name="Text Box 8">
          <a:extLst>
            <a:ext uri="{FF2B5EF4-FFF2-40B4-BE49-F238E27FC236}">
              <a16:creationId xmlns:a16="http://schemas.microsoft.com/office/drawing/2014/main" id="{00000000-0008-0000-0300-0000AD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502" name="Text Box 9">
          <a:extLst>
            <a:ext uri="{FF2B5EF4-FFF2-40B4-BE49-F238E27FC236}">
              <a16:creationId xmlns:a16="http://schemas.microsoft.com/office/drawing/2014/main" id="{00000000-0008-0000-0300-0000AE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3503" name="Text Box 11">
          <a:extLst>
            <a:ext uri="{FF2B5EF4-FFF2-40B4-BE49-F238E27FC236}">
              <a16:creationId xmlns:a16="http://schemas.microsoft.com/office/drawing/2014/main" id="{00000000-0008-0000-0300-0000AF0D0000}"/>
            </a:ext>
          </a:extLst>
        </xdr:cNvPr>
        <xdr:cNvSpPr txBox="1">
          <a:spLocks noChangeArrowheads="1"/>
        </xdr:cNvSpPr>
      </xdr:nvSpPr>
      <xdr:spPr bwMode="auto">
        <a:xfrm>
          <a:off x="33866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504" name="Text Box 8">
          <a:extLst>
            <a:ext uri="{FF2B5EF4-FFF2-40B4-BE49-F238E27FC236}">
              <a16:creationId xmlns:a16="http://schemas.microsoft.com/office/drawing/2014/main" id="{00000000-0008-0000-0300-0000B00D0000}"/>
            </a:ext>
          </a:extLst>
        </xdr:cNvPr>
        <xdr:cNvSpPr txBox="1">
          <a:spLocks noChangeArrowheads="1"/>
        </xdr:cNvSpPr>
      </xdr:nvSpPr>
      <xdr:spPr bwMode="auto">
        <a:xfrm>
          <a:off x="39581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505" name="Text Box 11">
          <a:extLst>
            <a:ext uri="{FF2B5EF4-FFF2-40B4-BE49-F238E27FC236}">
              <a16:creationId xmlns:a16="http://schemas.microsoft.com/office/drawing/2014/main" id="{00000000-0008-0000-0300-0000B10D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506" name="Text Box 11">
          <a:extLst>
            <a:ext uri="{FF2B5EF4-FFF2-40B4-BE49-F238E27FC236}">
              <a16:creationId xmlns:a16="http://schemas.microsoft.com/office/drawing/2014/main" id="{00000000-0008-0000-0300-0000B20D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507" name="Text Box 11">
          <a:extLst>
            <a:ext uri="{FF2B5EF4-FFF2-40B4-BE49-F238E27FC236}">
              <a16:creationId xmlns:a16="http://schemas.microsoft.com/office/drawing/2014/main" id="{00000000-0008-0000-0300-0000B30D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508" name="Text Box 11">
          <a:extLst>
            <a:ext uri="{FF2B5EF4-FFF2-40B4-BE49-F238E27FC236}">
              <a16:creationId xmlns:a16="http://schemas.microsoft.com/office/drawing/2014/main" id="{00000000-0008-0000-0300-0000B40D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509" name="Text Box 11">
          <a:extLst>
            <a:ext uri="{FF2B5EF4-FFF2-40B4-BE49-F238E27FC236}">
              <a16:creationId xmlns:a16="http://schemas.microsoft.com/office/drawing/2014/main" id="{00000000-0008-0000-0300-0000B50D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510" name="Text Box 11">
          <a:extLst>
            <a:ext uri="{FF2B5EF4-FFF2-40B4-BE49-F238E27FC236}">
              <a16:creationId xmlns:a16="http://schemas.microsoft.com/office/drawing/2014/main" id="{00000000-0008-0000-0300-0000B60D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511" name="Text Box 11">
          <a:extLst>
            <a:ext uri="{FF2B5EF4-FFF2-40B4-BE49-F238E27FC236}">
              <a16:creationId xmlns:a16="http://schemas.microsoft.com/office/drawing/2014/main" id="{00000000-0008-0000-0300-0000B70D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57692" cy="28575"/>
    <xdr:sp macro="" textlink="">
      <xdr:nvSpPr>
        <xdr:cNvPr id="3512" name="Text Box 11">
          <a:extLst>
            <a:ext uri="{FF2B5EF4-FFF2-40B4-BE49-F238E27FC236}">
              <a16:creationId xmlns:a16="http://schemas.microsoft.com/office/drawing/2014/main" id="{00000000-0008-0000-0300-0000B80D0000}"/>
            </a:ext>
          </a:extLst>
        </xdr:cNvPr>
        <xdr:cNvSpPr txBox="1">
          <a:spLocks noChangeArrowheads="1"/>
        </xdr:cNvSpPr>
      </xdr:nvSpPr>
      <xdr:spPr bwMode="auto">
        <a:xfrm>
          <a:off x="304800" y="24267583"/>
          <a:ext cx="15769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3513" name="Text Box 8">
          <a:extLst>
            <a:ext uri="{FF2B5EF4-FFF2-40B4-BE49-F238E27FC236}">
              <a16:creationId xmlns:a16="http://schemas.microsoft.com/office/drawing/2014/main" id="{00000000-0008-0000-0300-0000B90D0000}"/>
            </a:ext>
          </a:extLst>
        </xdr:cNvPr>
        <xdr:cNvSpPr txBox="1">
          <a:spLocks noChangeArrowheads="1"/>
        </xdr:cNvSpPr>
      </xdr:nvSpPr>
      <xdr:spPr bwMode="auto">
        <a:xfrm>
          <a:off x="395817" y="24267583"/>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xdr:col>
      <xdr:colOff>0</xdr:colOff>
      <xdr:row>82</xdr:row>
      <xdr:rowOff>0</xdr:rowOff>
    </xdr:from>
    <xdr:to>
      <xdr:col>1</xdr:col>
      <xdr:colOff>76200</xdr:colOff>
      <xdr:row>82</xdr:row>
      <xdr:rowOff>28575</xdr:rowOff>
    </xdr:to>
    <xdr:sp macro="" textlink="">
      <xdr:nvSpPr>
        <xdr:cNvPr id="3514" name="Text Box 8">
          <a:extLst>
            <a:ext uri="{FF2B5EF4-FFF2-40B4-BE49-F238E27FC236}">
              <a16:creationId xmlns:a16="http://schemas.microsoft.com/office/drawing/2014/main" id="{00000000-0008-0000-0300-0000BA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15" name="Text Box 9">
          <a:extLst>
            <a:ext uri="{FF2B5EF4-FFF2-40B4-BE49-F238E27FC236}">
              <a16:creationId xmlns:a16="http://schemas.microsoft.com/office/drawing/2014/main" id="{00000000-0008-0000-0300-0000BB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16" name="Text Box 11">
          <a:extLst>
            <a:ext uri="{FF2B5EF4-FFF2-40B4-BE49-F238E27FC236}">
              <a16:creationId xmlns:a16="http://schemas.microsoft.com/office/drawing/2014/main" id="{00000000-0008-0000-0300-0000BC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17" name="Text Box 8">
          <a:extLst>
            <a:ext uri="{FF2B5EF4-FFF2-40B4-BE49-F238E27FC236}">
              <a16:creationId xmlns:a16="http://schemas.microsoft.com/office/drawing/2014/main" id="{00000000-0008-0000-0300-0000BD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18" name="Text Box 9">
          <a:extLst>
            <a:ext uri="{FF2B5EF4-FFF2-40B4-BE49-F238E27FC236}">
              <a16:creationId xmlns:a16="http://schemas.microsoft.com/office/drawing/2014/main" id="{00000000-0008-0000-0300-0000BE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19" name="Text Box 11">
          <a:extLst>
            <a:ext uri="{FF2B5EF4-FFF2-40B4-BE49-F238E27FC236}">
              <a16:creationId xmlns:a16="http://schemas.microsoft.com/office/drawing/2014/main" id="{00000000-0008-0000-0300-0000BF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20" name="Text Box 11">
          <a:extLst>
            <a:ext uri="{FF2B5EF4-FFF2-40B4-BE49-F238E27FC236}">
              <a16:creationId xmlns:a16="http://schemas.microsoft.com/office/drawing/2014/main" id="{00000000-0008-0000-0300-0000C0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21" name="Text Box 9">
          <a:extLst>
            <a:ext uri="{FF2B5EF4-FFF2-40B4-BE49-F238E27FC236}">
              <a16:creationId xmlns:a16="http://schemas.microsoft.com/office/drawing/2014/main" id="{00000000-0008-0000-0300-0000C1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22" name="Text Box 11">
          <a:extLst>
            <a:ext uri="{FF2B5EF4-FFF2-40B4-BE49-F238E27FC236}">
              <a16:creationId xmlns:a16="http://schemas.microsoft.com/office/drawing/2014/main" id="{00000000-0008-0000-0300-0000C2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23" name="Text Box 8">
          <a:extLst>
            <a:ext uri="{FF2B5EF4-FFF2-40B4-BE49-F238E27FC236}">
              <a16:creationId xmlns:a16="http://schemas.microsoft.com/office/drawing/2014/main" id="{00000000-0008-0000-0300-0000C3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24" name="Text Box 9">
          <a:extLst>
            <a:ext uri="{FF2B5EF4-FFF2-40B4-BE49-F238E27FC236}">
              <a16:creationId xmlns:a16="http://schemas.microsoft.com/office/drawing/2014/main" id="{00000000-0008-0000-0300-0000C4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25" name="Text Box 11">
          <a:extLst>
            <a:ext uri="{FF2B5EF4-FFF2-40B4-BE49-F238E27FC236}">
              <a16:creationId xmlns:a16="http://schemas.microsoft.com/office/drawing/2014/main" id="{00000000-0008-0000-0300-0000C5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26" name="Text Box 8">
          <a:extLst>
            <a:ext uri="{FF2B5EF4-FFF2-40B4-BE49-F238E27FC236}">
              <a16:creationId xmlns:a16="http://schemas.microsoft.com/office/drawing/2014/main" id="{00000000-0008-0000-0300-0000C6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27" name="Text Box 9">
          <a:extLst>
            <a:ext uri="{FF2B5EF4-FFF2-40B4-BE49-F238E27FC236}">
              <a16:creationId xmlns:a16="http://schemas.microsoft.com/office/drawing/2014/main" id="{00000000-0008-0000-0300-0000C7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28" name="Text Box 11">
          <a:extLst>
            <a:ext uri="{FF2B5EF4-FFF2-40B4-BE49-F238E27FC236}">
              <a16:creationId xmlns:a16="http://schemas.microsoft.com/office/drawing/2014/main" id="{00000000-0008-0000-0300-0000C8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29" name="Text Box 8">
          <a:extLst>
            <a:ext uri="{FF2B5EF4-FFF2-40B4-BE49-F238E27FC236}">
              <a16:creationId xmlns:a16="http://schemas.microsoft.com/office/drawing/2014/main" id="{00000000-0008-0000-0300-0000C9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30" name="Text Box 9">
          <a:extLst>
            <a:ext uri="{FF2B5EF4-FFF2-40B4-BE49-F238E27FC236}">
              <a16:creationId xmlns:a16="http://schemas.microsoft.com/office/drawing/2014/main" id="{00000000-0008-0000-0300-0000CA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31" name="Text Box 11">
          <a:extLst>
            <a:ext uri="{FF2B5EF4-FFF2-40B4-BE49-F238E27FC236}">
              <a16:creationId xmlns:a16="http://schemas.microsoft.com/office/drawing/2014/main" id="{00000000-0008-0000-0300-0000CB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32" name="Text Box 8">
          <a:extLst>
            <a:ext uri="{FF2B5EF4-FFF2-40B4-BE49-F238E27FC236}">
              <a16:creationId xmlns:a16="http://schemas.microsoft.com/office/drawing/2014/main" id="{00000000-0008-0000-0300-0000CC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33" name="Text Box 9">
          <a:extLst>
            <a:ext uri="{FF2B5EF4-FFF2-40B4-BE49-F238E27FC236}">
              <a16:creationId xmlns:a16="http://schemas.microsoft.com/office/drawing/2014/main" id="{00000000-0008-0000-0300-0000CD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34" name="Text Box 11">
          <a:extLst>
            <a:ext uri="{FF2B5EF4-FFF2-40B4-BE49-F238E27FC236}">
              <a16:creationId xmlns:a16="http://schemas.microsoft.com/office/drawing/2014/main" id="{00000000-0008-0000-0300-0000CE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35" name="Text Box 8">
          <a:extLst>
            <a:ext uri="{FF2B5EF4-FFF2-40B4-BE49-F238E27FC236}">
              <a16:creationId xmlns:a16="http://schemas.microsoft.com/office/drawing/2014/main" id="{00000000-0008-0000-0300-0000CF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36" name="Text Box 9">
          <a:extLst>
            <a:ext uri="{FF2B5EF4-FFF2-40B4-BE49-F238E27FC236}">
              <a16:creationId xmlns:a16="http://schemas.microsoft.com/office/drawing/2014/main" id="{00000000-0008-0000-0300-0000D0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37" name="Text Box 11">
          <a:extLst>
            <a:ext uri="{FF2B5EF4-FFF2-40B4-BE49-F238E27FC236}">
              <a16:creationId xmlns:a16="http://schemas.microsoft.com/office/drawing/2014/main" id="{00000000-0008-0000-0300-0000D1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38" name="Text Box 8">
          <a:extLst>
            <a:ext uri="{FF2B5EF4-FFF2-40B4-BE49-F238E27FC236}">
              <a16:creationId xmlns:a16="http://schemas.microsoft.com/office/drawing/2014/main" id="{00000000-0008-0000-0300-0000D2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39" name="Text Box 9">
          <a:extLst>
            <a:ext uri="{FF2B5EF4-FFF2-40B4-BE49-F238E27FC236}">
              <a16:creationId xmlns:a16="http://schemas.microsoft.com/office/drawing/2014/main" id="{00000000-0008-0000-0300-0000D3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40" name="Text Box 11">
          <a:extLst>
            <a:ext uri="{FF2B5EF4-FFF2-40B4-BE49-F238E27FC236}">
              <a16:creationId xmlns:a16="http://schemas.microsoft.com/office/drawing/2014/main" id="{00000000-0008-0000-0300-0000D4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41" name="Text Box 8">
          <a:extLst>
            <a:ext uri="{FF2B5EF4-FFF2-40B4-BE49-F238E27FC236}">
              <a16:creationId xmlns:a16="http://schemas.microsoft.com/office/drawing/2014/main" id="{00000000-0008-0000-0300-0000D5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42" name="Text Box 9">
          <a:extLst>
            <a:ext uri="{FF2B5EF4-FFF2-40B4-BE49-F238E27FC236}">
              <a16:creationId xmlns:a16="http://schemas.microsoft.com/office/drawing/2014/main" id="{00000000-0008-0000-0300-0000D6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43" name="Text Box 11">
          <a:extLst>
            <a:ext uri="{FF2B5EF4-FFF2-40B4-BE49-F238E27FC236}">
              <a16:creationId xmlns:a16="http://schemas.microsoft.com/office/drawing/2014/main" id="{00000000-0008-0000-0300-0000D7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44" name="Text Box 8">
          <a:extLst>
            <a:ext uri="{FF2B5EF4-FFF2-40B4-BE49-F238E27FC236}">
              <a16:creationId xmlns:a16="http://schemas.microsoft.com/office/drawing/2014/main" id="{00000000-0008-0000-0300-0000D8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45" name="Text Box 9">
          <a:extLst>
            <a:ext uri="{FF2B5EF4-FFF2-40B4-BE49-F238E27FC236}">
              <a16:creationId xmlns:a16="http://schemas.microsoft.com/office/drawing/2014/main" id="{00000000-0008-0000-0300-0000D9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46" name="Text Box 11">
          <a:extLst>
            <a:ext uri="{FF2B5EF4-FFF2-40B4-BE49-F238E27FC236}">
              <a16:creationId xmlns:a16="http://schemas.microsoft.com/office/drawing/2014/main" id="{00000000-0008-0000-0300-0000DA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47" name="Text Box 8">
          <a:extLst>
            <a:ext uri="{FF2B5EF4-FFF2-40B4-BE49-F238E27FC236}">
              <a16:creationId xmlns:a16="http://schemas.microsoft.com/office/drawing/2014/main" id="{00000000-0008-0000-0300-0000DB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48" name="Text Box 9">
          <a:extLst>
            <a:ext uri="{FF2B5EF4-FFF2-40B4-BE49-F238E27FC236}">
              <a16:creationId xmlns:a16="http://schemas.microsoft.com/office/drawing/2014/main" id="{00000000-0008-0000-0300-0000DC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49" name="Text Box 11">
          <a:extLst>
            <a:ext uri="{FF2B5EF4-FFF2-40B4-BE49-F238E27FC236}">
              <a16:creationId xmlns:a16="http://schemas.microsoft.com/office/drawing/2014/main" id="{00000000-0008-0000-0300-0000DD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50" name="Text Box 8">
          <a:extLst>
            <a:ext uri="{FF2B5EF4-FFF2-40B4-BE49-F238E27FC236}">
              <a16:creationId xmlns:a16="http://schemas.microsoft.com/office/drawing/2014/main" id="{00000000-0008-0000-0300-0000DE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51" name="Text Box 9">
          <a:extLst>
            <a:ext uri="{FF2B5EF4-FFF2-40B4-BE49-F238E27FC236}">
              <a16:creationId xmlns:a16="http://schemas.microsoft.com/office/drawing/2014/main" id="{00000000-0008-0000-0300-0000DF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52" name="Text Box 11">
          <a:extLst>
            <a:ext uri="{FF2B5EF4-FFF2-40B4-BE49-F238E27FC236}">
              <a16:creationId xmlns:a16="http://schemas.microsoft.com/office/drawing/2014/main" id="{00000000-0008-0000-0300-0000E0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53" name="Text Box 8">
          <a:extLst>
            <a:ext uri="{FF2B5EF4-FFF2-40B4-BE49-F238E27FC236}">
              <a16:creationId xmlns:a16="http://schemas.microsoft.com/office/drawing/2014/main" id="{00000000-0008-0000-0300-0000E1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54" name="Text Box 9">
          <a:extLst>
            <a:ext uri="{FF2B5EF4-FFF2-40B4-BE49-F238E27FC236}">
              <a16:creationId xmlns:a16="http://schemas.microsoft.com/office/drawing/2014/main" id="{00000000-0008-0000-0300-0000E2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55" name="Text Box 11">
          <a:extLst>
            <a:ext uri="{FF2B5EF4-FFF2-40B4-BE49-F238E27FC236}">
              <a16:creationId xmlns:a16="http://schemas.microsoft.com/office/drawing/2014/main" id="{00000000-0008-0000-0300-0000E3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3556" name="Text Box 8">
          <a:extLst>
            <a:ext uri="{FF2B5EF4-FFF2-40B4-BE49-F238E27FC236}">
              <a16:creationId xmlns:a16="http://schemas.microsoft.com/office/drawing/2014/main" id="{00000000-0008-0000-0300-0000E40D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557" name="Text Box 11">
          <a:extLst>
            <a:ext uri="{FF2B5EF4-FFF2-40B4-BE49-F238E27FC236}">
              <a16:creationId xmlns:a16="http://schemas.microsoft.com/office/drawing/2014/main" id="{00000000-0008-0000-0300-0000E50D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58" name="Text Box 8">
          <a:extLst>
            <a:ext uri="{FF2B5EF4-FFF2-40B4-BE49-F238E27FC236}">
              <a16:creationId xmlns:a16="http://schemas.microsoft.com/office/drawing/2014/main" id="{00000000-0008-0000-0300-0000E6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59" name="Text Box 9">
          <a:extLst>
            <a:ext uri="{FF2B5EF4-FFF2-40B4-BE49-F238E27FC236}">
              <a16:creationId xmlns:a16="http://schemas.microsoft.com/office/drawing/2014/main" id="{00000000-0008-0000-0300-0000E7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60" name="Text Box 11">
          <a:extLst>
            <a:ext uri="{FF2B5EF4-FFF2-40B4-BE49-F238E27FC236}">
              <a16:creationId xmlns:a16="http://schemas.microsoft.com/office/drawing/2014/main" id="{00000000-0008-0000-0300-0000E8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82</xdr:row>
      <xdr:rowOff>0</xdr:rowOff>
    </xdr:from>
    <xdr:to>
      <xdr:col>1</xdr:col>
      <xdr:colOff>152400</xdr:colOff>
      <xdr:row>82</xdr:row>
      <xdr:rowOff>28575</xdr:rowOff>
    </xdr:to>
    <xdr:sp macro="" textlink="">
      <xdr:nvSpPr>
        <xdr:cNvPr id="3561" name="Text Box 11">
          <a:extLst>
            <a:ext uri="{FF2B5EF4-FFF2-40B4-BE49-F238E27FC236}">
              <a16:creationId xmlns:a16="http://schemas.microsoft.com/office/drawing/2014/main" id="{00000000-0008-0000-0300-0000E90D0000}"/>
            </a:ext>
          </a:extLst>
        </xdr:cNvPr>
        <xdr:cNvSpPr txBox="1">
          <a:spLocks noChangeArrowheads="1"/>
        </xdr:cNvSpPr>
      </xdr:nvSpPr>
      <xdr:spPr bwMode="auto">
        <a:xfrm>
          <a:off x="5143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562" name="Text Box 8">
          <a:extLst>
            <a:ext uri="{FF2B5EF4-FFF2-40B4-BE49-F238E27FC236}">
              <a16:creationId xmlns:a16="http://schemas.microsoft.com/office/drawing/2014/main" id="{00000000-0008-0000-0300-0000EA0D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563" name="Text Box 9">
          <a:extLst>
            <a:ext uri="{FF2B5EF4-FFF2-40B4-BE49-F238E27FC236}">
              <a16:creationId xmlns:a16="http://schemas.microsoft.com/office/drawing/2014/main" id="{00000000-0008-0000-0300-0000EB0D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564" name="Text Box 11">
          <a:extLst>
            <a:ext uri="{FF2B5EF4-FFF2-40B4-BE49-F238E27FC236}">
              <a16:creationId xmlns:a16="http://schemas.microsoft.com/office/drawing/2014/main" id="{00000000-0008-0000-0300-0000EC0D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65" name="Text Box 8">
          <a:extLst>
            <a:ext uri="{FF2B5EF4-FFF2-40B4-BE49-F238E27FC236}">
              <a16:creationId xmlns:a16="http://schemas.microsoft.com/office/drawing/2014/main" id="{00000000-0008-0000-0300-0000ED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66" name="Text Box 9">
          <a:extLst>
            <a:ext uri="{FF2B5EF4-FFF2-40B4-BE49-F238E27FC236}">
              <a16:creationId xmlns:a16="http://schemas.microsoft.com/office/drawing/2014/main" id="{00000000-0008-0000-0300-0000EE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67" name="Text Box 11">
          <a:extLst>
            <a:ext uri="{FF2B5EF4-FFF2-40B4-BE49-F238E27FC236}">
              <a16:creationId xmlns:a16="http://schemas.microsoft.com/office/drawing/2014/main" id="{00000000-0008-0000-0300-0000EF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568" name="Text Box 8">
          <a:extLst>
            <a:ext uri="{FF2B5EF4-FFF2-40B4-BE49-F238E27FC236}">
              <a16:creationId xmlns:a16="http://schemas.microsoft.com/office/drawing/2014/main" id="{00000000-0008-0000-0300-0000F00D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569" name="Text Box 9">
          <a:extLst>
            <a:ext uri="{FF2B5EF4-FFF2-40B4-BE49-F238E27FC236}">
              <a16:creationId xmlns:a16="http://schemas.microsoft.com/office/drawing/2014/main" id="{00000000-0008-0000-0300-0000F10D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570" name="Text Box 11">
          <a:extLst>
            <a:ext uri="{FF2B5EF4-FFF2-40B4-BE49-F238E27FC236}">
              <a16:creationId xmlns:a16="http://schemas.microsoft.com/office/drawing/2014/main" id="{00000000-0008-0000-0300-0000F20D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71" name="Text Box 8">
          <a:extLst>
            <a:ext uri="{FF2B5EF4-FFF2-40B4-BE49-F238E27FC236}">
              <a16:creationId xmlns:a16="http://schemas.microsoft.com/office/drawing/2014/main" id="{00000000-0008-0000-0300-0000F3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72" name="Text Box 9">
          <a:extLst>
            <a:ext uri="{FF2B5EF4-FFF2-40B4-BE49-F238E27FC236}">
              <a16:creationId xmlns:a16="http://schemas.microsoft.com/office/drawing/2014/main" id="{00000000-0008-0000-0300-0000F4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73" name="Text Box 11">
          <a:extLst>
            <a:ext uri="{FF2B5EF4-FFF2-40B4-BE49-F238E27FC236}">
              <a16:creationId xmlns:a16="http://schemas.microsoft.com/office/drawing/2014/main" id="{00000000-0008-0000-0300-0000F50D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3574" name="Text Box 8">
          <a:extLst>
            <a:ext uri="{FF2B5EF4-FFF2-40B4-BE49-F238E27FC236}">
              <a16:creationId xmlns:a16="http://schemas.microsoft.com/office/drawing/2014/main" id="{00000000-0008-0000-0300-0000F60D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575" name="Text Box 11">
          <a:extLst>
            <a:ext uri="{FF2B5EF4-FFF2-40B4-BE49-F238E27FC236}">
              <a16:creationId xmlns:a16="http://schemas.microsoft.com/office/drawing/2014/main" id="{00000000-0008-0000-0300-0000F70D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576" name="Text Box 11">
          <a:extLst>
            <a:ext uri="{FF2B5EF4-FFF2-40B4-BE49-F238E27FC236}">
              <a16:creationId xmlns:a16="http://schemas.microsoft.com/office/drawing/2014/main" id="{00000000-0008-0000-0300-0000F80D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577" name="Text Box 11">
          <a:extLst>
            <a:ext uri="{FF2B5EF4-FFF2-40B4-BE49-F238E27FC236}">
              <a16:creationId xmlns:a16="http://schemas.microsoft.com/office/drawing/2014/main" id="{00000000-0008-0000-0300-0000F90D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578" name="Text Box 11">
          <a:extLst>
            <a:ext uri="{FF2B5EF4-FFF2-40B4-BE49-F238E27FC236}">
              <a16:creationId xmlns:a16="http://schemas.microsoft.com/office/drawing/2014/main" id="{00000000-0008-0000-0300-0000FA0D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579" name="Text Box 11">
          <a:extLst>
            <a:ext uri="{FF2B5EF4-FFF2-40B4-BE49-F238E27FC236}">
              <a16:creationId xmlns:a16="http://schemas.microsoft.com/office/drawing/2014/main" id="{00000000-0008-0000-0300-0000FB0D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580" name="Text Box 11">
          <a:extLst>
            <a:ext uri="{FF2B5EF4-FFF2-40B4-BE49-F238E27FC236}">
              <a16:creationId xmlns:a16="http://schemas.microsoft.com/office/drawing/2014/main" id="{00000000-0008-0000-0300-0000FC0D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581" name="Text Box 11">
          <a:extLst>
            <a:ext uri="{FF2B5EF4-FFF2-40B4-BE49-F238E27FC236}">
              <a16:creationId xmlns:a16="http://schemas.microsoft.com/office/drawing/2014/main" id="{00000000-0008-0000-0300-0000FD0D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582" name="Text Box 11">
          <a:extLst>
            <a:ext uri="{FF2B5EF4-FFF2-40B4-BE49-F238E27FC236}">
              <a16:creationId xmlns:a16="http://schemas.microsoft.com/office/drawing/2014/main" id="{00000000-0008-0000-0300-0000FE0D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583" name="Text Box 11">
          <a:extLst>
            <a:ext uri="{FF2B5EF4-FFF2-40B4-BE49-F238E27FC236}">
              <a16:creationId xmlns:a16="http://schemas.microsoft.com/office/drawing/2014/main" id="{00000000-0008-0000-0300-0000FF0D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3584" name="Text Box 8">
          <a:extLst>
            <a:ext uri="{FF2B5EF4-FFF2-40B4-BE49-F238E27FC236}">
              <a16:creationId xmlns:a16="http://schemas.microsoft.com/office/drawing/2014/main" id="{00000000-0008-0000-0300-0000000E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585" name="Text Box 11">
          <a:extLst>
            <a:ext uri="{FF2B5EF4-FFF2-40B4-BE49-F238E27FC236}">
              <a16:creationId xmlns:a16="http://schemas.microsoft.com/office/drawing/2014/main" id="{00000000-0008-0000-0300-000001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86" name="Text Box 9">
          <a:extLst>
            <a:ext uri="{FF2B5EF4-FFF2-40B4-BE49-F238E27FC236}">
              <a16:creationId xmlns:a16="http://schemas.microsoft.com/office/drawing/2014/main" id="{00000000-0008-0000-0300-000002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87" name="Text Box 11">
          <a:extLst>
            <a:ext uri="{FF2B5EF4-FFF2-40B4-BE49-F238E27FC236}">
              <a16:creationId xmlns:a16="http://schemas.microsoft.com/office/drawing/2014/main" id="{00000000-0008-0000-0300-000003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88" name="Text Box 8">
          <a:extLst>
            <a:ext uri="{FF2B5EF4-FFF2-40B4-BE49-F238E27FC236}">
              <a16:creationId xmlns:a16="http://schemas.microsoft.com/office/drawing/2014/main" id="{00000000-0008-0000-0300-000004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89" name="Text Box 9">
          <a:extLst>
            <a:ext uri="{FF2B5EF4-FFF2-40B4-BE49-F238E27FC236}">
              <a16:creationId xmlns:a16="http://schemas.microsoft.com/office/drawing/2014/main" id="{00000000-0008-0000-0300-000005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90" name="Text Box 11">
          <a:extLst>
            <a:ext uri="{FF2B5EF4-FFF2-40B4-BE49-F238E27FC236}">
              <a16:creationId xmlns:a16="http://schemas.microsoft.com/office/drawing/2014/main" id="{00000000-0008-0000-0300-000006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91" name="Text Box 8">
          <a:extLst>
            <a:ext uri="{FF2B5EF4-FFF2-40B4-BE49-F238E27FC236}">
              <a16:creationId xmlns:a16="http://schemas.microsoft.com/office/drawing/2014/main" id="{00000000-0008-0000-0300-000007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92" name="Text Box 9">
          <a:extLst>
            <a:ext uri="{FF2B5EF4-FFF2-40B4-BE49-F238E27FC236}">
              <a16:creationId xmlns:a16="http://schemas.microsoft.com/office/drawing/2014/main" id="{00000000-0008-0000-0300-000008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93" name="Text Box 11">
          <a:extLst>
            <a:ext uri="{FF2B5EF4-FFF2-40B4-BE49-F238E27FC236}">
              <a16:creationId xmlns:a16="http://schemas.microsoft.com/office/drawing/2014/main" id="{00000000-0008-0000-0300-000009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94" name="Text Box 8">
          <a:extLst>
            <a:ext uri="{FF2B5EF4-FFF2-40B4-BE49-F238E27FC236}">
              <a16:creationId xmlns:a16="http://schemas.microsoft.com/office/drawing/2014/main" id="{00000000-0008-0000-0300-00000A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95" name="Text Box 9">
          <a:extLst>
            <a:ext uri="{FF2B5EF4-FFF2-40B4-BE49-F238E27FC236}">
              <a16:creationId xmlns:a16="http://schemas.microsoft.com/office/drawing/2014/main" id="{00000000-0008-0000-0300-00000B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96" name="Text Box 11">
          <a:extLst>
            <a:ext uri="{FF2B5EF4-FFF2-40B4-BE49-F238E27FC236}">
              <a16:creationId xmlns:a16="http://schemas.microsoft.com/office/drawing/2014/main" id="{00000000-0008-0000-0300-00000C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97" name="Text Box 8">
          <a:extLst>
            <a:ext uri="{FF2B5EF4-FFF2-40B4-BE49-F238E27FC236}">
              <a16:creationId xmlns:a16="http://schemas.microsoft.com/office/drawing/2014/main" id="{00000000-0008-0000-0300-00000D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98" name="Text Box 9">
          <a:extLst>
            <a:ext uri="{FF2B5EF4-FFF2-40B4-BE49-F238E27FC236}">
              <a16:creationId xmlns:a16="http://schemas.microsoft.com/office/drawing/2014/main" id="{00000000-0008-0000-0300-00000E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599" name="Text Box 11">
          <a:extLst>
            <a:ext uri="{FF2B5EF4-FFF2-40B4-BE49-F238E27FC236}">
              <a16:creationId xmlns:a16="http://schemas.microsoft.com/office/drawing/2014/main" id="{00000000-0008-0000-0300-00000F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00" name="Text Box 8">
          <a:extLst>
            <a:ext uri="{FF2B5EF4-FFF2-40B4-BE49-F238E27FC236}">
              <a16:creationId xmlns:a16="http://schemas.microsoft.com/office/drawing/2014/main" id="{00000000-0008-0000-0300-000010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01" name="Text Box 9">
          <a:extLst>
            <a:ext uri="{FF2B5EF4-FFF2-40B4-BE49-F238E27FC236}">
              <a16:creationId xmlns:a16="http://schemas.microsoft.com/office/drawing/2014/main" id="{00000000-0008-0000-0300-000011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02" name="Text Box 11">
          <a:extLst>
            <a:ext uri="{FF2B5EF4-FFF2-40B4-BE49-F238E27FC236}">
              <a16:creationId xmlns:a16="http://schemas.microsoft.com/office/drawing/2014/main" id="{00000000-0008-0000-0300-000012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03" name="Text Box 8">
          <a:extLst>
            <a:ext uri="{FF2B5EF4-FFF2-40B4-BE49-F238E27FC236}">
              <a16:creationId xmlns:a16="http://schemas.microsoft.com/office/drawing/2014/main" id="{00000000-0008-0000-0300-000013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04" name="Text Box 9">
          <a:extLst>
            <a:ext uri="{FF2B5EF4-FFF2-40B4-BE49-F238E27FC236}">
              <a16:creationId xmlns:a16="http://schemas.microsoft.com/office/drawing/2014/main" id="{00000000-0008-0000-0300-000014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05" name="Text Box 11">
          <a:extLst>
            <a:ext uri="{FF2B5EF4-FFF2-40B4-BE49-F238E27FC236}">
              <a16:creationId xmlns:a16="http://schemas.microsoft.com/office/drawing/2014/main" id="{00000000-0008-0000-0300-000015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06" name="Text Box 8">
          <a:extLst>
            <a:ext uri="{FF2B5EF4-FFF2-40B4-BE49-F238E27FC236}">
              <a16:creationId xmlns:a16="http://schemas.microsoft.com/office/drawing/2014/main" id="{00000000-0008-0000-0300-000016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07" name="Text Box 9">
          <a:extLst>
            <a:ext uri="{FF2B5EF4-FFF2-40B4-BE49-F238E27FC236}">
              <a16:creationId xmlns:a16="http://schemas.microsoft.com/office/drawing/2014/main" id="{00000000-0008-0000-0300-000017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08" name="Text Box 11">
          <a:extLst>
            <a:ext uri="{FF2B5EF4-FFF2-40B4-BE49-F238E27FC236}">
              <a16:creationId xmlns:a16="http://schemas.microsoft.com/office/drawing/2014/main" id="{00000000-0008-0000-0300-000018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09" name="Text Box 8">
          <a:extLst>
            <a:ext uri="{FF2B5EF4-FFF2-40B4-BE49-F238E27FC236}">
              <a16:creationId xmlns:a16="http://schemas.microsoft.com/office/drawing/2014/main" id="{00000000-0008-0000-0300-000019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10" name="Text Box 9">
          <a:extLst>
            <a:ext uri="{FF2B5EF4-FFF2-40B4-BE49-F238E27FC236}">
              <a16:creationId xmlns:a16="http://schemas.microsoft.com/office/drawing/2014/main" id="{00000000-0008-0000-0300-00001A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11" name="Text Box 11">
          <a:extLst>
            <a:ext uri="{FF2B5EF4-FFF2-40B4-BE49-F238E27FC236}">
              <a16:creationId xmlns:a16="http://schemas.microsoft.com/office/drawing/2014/main" id="{00000000-0008-0000-0300-00001B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12" name="Text Box 8">
          <a:extLst>
            <a:ext uri="{FF2B5EF4-FFF2-40B4-BE49-F238E27FC236}">
              <a16:creationId xmlns:a16="http://schemas.microsoft.com/office/drawing/2014/main" id="{00000000-0008-0000-0300-00001C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13" name="Text Box 9">
          <a:extLst>
            <a:ext uri="{FF2B5EF4-FFF2-40B4-BE49-F238E27FC236}">
              <a16:creationId xmlns:a16="http://schemas.microsoft.com/office/drawing/2014/main" id="{00000000-0008-0000-0300-00001D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14" name="Text Box 11">
          <a:extLst>
            <a:ext uri="{FF2B5EF4-FFF2-40B4-BE49-F238E27FC236}">
              <a16:creationId xmlns:a16="http://schemas.microsoft.com/office/drawing/2014/main" id="{00000000-0008-0000-0300-00001E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15" name="Text Box 8">
          <a:extLst>
            <a:ext uri="{FF2B5EF4-FFF2-40B4-BE49-F238E27FC236}">
              <a16:creationId xmlns:a16="http://schemas.microsoft.com/office/drawing/2014/main" id="{00000000-0008-0000-0300-00001F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16" name="Text Box 9">
          <a:extLst>
            <a:ext uri="{FF2B5EF4-FFF2-40B4-BE49-F238E27FC236}">
              <a16:creationId xmlns:a16="http://schemas.microsoft.com/office/drawing/2014/main" id="{00000000-0008-0000-0300-000020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17" name="Text Box 11">
          <a:extLst>
            <a:ext uri="{FF2B5EF4-FFF2-40B4-BE49-F238E27FC236}">
              <a16:creationId xmlns:a16="http://schemas.microsoft.com/office/drawing/2014/main" id="{00000000-0008-0000-0300-000021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18" name="Text Box 8">
          <a:extLst>
            <a:ext uri="{FF2B5EF4-FFF2-40B4-BE49-F238E27FC236}">
              <a16:creationId xmlns:a16="http://schemas.microsoft.com/office/drawing/2014/main" id="{00000000-0008-0000-0300-000022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19" name="Text Box 9">
          <a:extLst>
            <a:ext uri="{FF2B5EF4-FFF2-40B4-BE49-F238E27FC236}">
              <a16:creationId xmlns:a16="http://schemas.microsoft.com/office/drawing/2014/main" id="{00000000-0008-0000-0300-000023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20" name="Text Box 11">
          <a:extLst>
            <a:ext uri="{FF2B5EF4-FFF2-40B4-BE49-F238E27FC236}">
              <a16:creationId xmlns:a16="http://schemas.microsoft.com/office/drawing/2014/main" id="{00000000-0008-0000-0300-000024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3621" name="Text Box 8">
          <a:extLst>
            <a:ext uri="{FF2B5EF4-FFF2-40B4-BE49-F238E27FC236}">
              <a16:creationId xmlns:a16="http://schemas.microsoft.com/office/drawing/2014/main" id="{00000000-0008-0000-0300-0000250E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622" name="Text Box 11">
          <a:extLst>
            <a:ext uri="{FF2B5EF4-FFF2-40B4-BE49-F238E27FC236}">
              <a16:creationId xmlns:a16="http://schemas.microsoft.com/office/drawing/2014/main" id="{00000000-0008-0000-0300-000026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23" name="Text Box 8">
          <a:extLst>
            <a:ext uri="{FF2B5EF4-FFF2-40B4-BE49-F238E27FC236}">
              <a16:creationId xmlns:a16="http://schemas.microsoft.com/office/drawing/2014/main" id="{00000000-0008-0000-0300-000027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24" name="Text Box 9">
          <a:extLst>
            <a:ext uri="{FF2B5EF4-FFF2-40B4-BE49-F238E27FC236}">
              <a16:creationId xmlns:a16="http://schemas.microsoft.com/office/drawing/2014/main" id="{00000000-0008-0000-0300-000028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25" name="Text Box 11">
          <a:extLst>
            <a:ext uri="{FF2B5EF4-FFF2-40B4-BE49-F238E27FC236}">
              <a16:creationId xmlns:a16="http://schemas.microsoft.com/office/drawing/2014/main" id="{00000000-0008-0000-0300-000029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626" name="Text Box 8">
          <a:extLst>
            <a:ext uri="{FF2B5EF4-FFF2-40B4-BE49-F238E27FC236}">
              <a16:creationId xmlns:a16="http://schemas.microsoft.com/office/drawing/2014/main" id="{00000000-0008-0000-0300-00002A0E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627" name="Text Box 9">
          <a:extLst>
            <a:ext uri="{FF2B5EF4-FFF2-40B4-BE49-F238E27FC236}">
              <a16:creationId xmlns:a16="http://schemas.microsoft.com/office/drawing/2014/main" id="{00000000-0008-0000-0300-00002B0E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628" name="Text Box 11">
          <a:extLst>
            <a:ext uri="{FF2B5EF4-FFF2-40B4-BE49-F238E27FC236}">
              <a16:creationId xmlns:a16="http://schemas.microsoft.com/office/drawing/2014/main" id="{00000000-0008-0000-0300-00002C0E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29" name="Text Box 8">
          <a:extLst>
            <a:ext uri="{FF2B5EF4-FFF2-40B4-BE49-F238E27FC236}">
              <a16:creationId xmlns:a16="http://schemas.microsoft.com/office/drawing/2014/main" id="{00000000-0008-0000-0300-00002D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30" name="Text Box 9">
          <a:extLst>
            <a:ext uri="{FF2B5EF4-FFF2-40B4-BE49-F238E27FC236}">
              <a16:creationId xmlns:a16="http://schemas.microsoft.com/office/drawing/2014/main" id="{00000000-0008-0000-0300-00002E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31" name="Text Box 11">
          <a:extLst>
            <a:ext uri="{FF2B5EF4-FFF2-40B4-BE49-F238E27FC236}">
              <a16:creationId xmlns:a16="http://schemas.microsoft.com/office/drawing/2014/main" id="{00000000-0008-0000-0300-00002F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632" name="Text Box 8">
          <a:extLst>
            <a:ext uri="{FF2B5EF4-FFF2-40B4-BE49-F238E27FC236}">
              <a16:creationId xmlns:a16="http://schemas.microsoft.com/office/drawing/2014/main" id="{00000000-0008-0000-0300-0000300E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633" name="Text Box 9">
          <a:extLst>
            <a:ext uri="{FF2B5EF4-FFF2-40B4-BE49-F238E27FC236}">
              <a16:creationId xmlns:a16="http://schemas.microsoft.com/office/drawing/2014/main" id="{00000000-0008-0000-0300-0000310E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634" name="Text Box 11">
          <a:extLst>
            <a:ext uri="{FF2B5EF4-FFF2-40B4-BE49-F238E27FC236}">
              <a16:creationId xmlns:a16="http://schemas.microsoft.com/office/drawing/2014/main" id="{00000000-0008-0000-0300-0000320E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35" name="Text Box 8">
          <a:extLst>
            <a:ext uri="{FF2B5EF4-FFF2-40B4-BE49-F238E27FC236}">
              <a16:creationId xmlns:a16="http://schemas.microsoft.com/office/drawing/2014/main" id="{00000000-0008-0000-0300-000033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36" name="Text Box 9">
          <a:extLst>
            <a:ext uri="{FF2B5EF4-FFF2-40B4-BE49-F238E27FC236}">
              <a16:creationId xmlns:a16="http://schemas.microsoft.com/office/drawing/2014/main" id="{00000000-0008-0000-0300-000034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37" name="Text Box 11">
          <a:extLst>
            <a:ext uri="{FF2B5EF4-FFF2-40B4-BE49-F238E27FC236}">
              <a16:creationId xmlns:a16="http://schemas.microsoft.com/office/drawing/2014/main" id="{00000000-0008-0000-0300-000035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3638" name="Text Box 8">
          <a:extLst>
            <a:ext uri="{FF2B5EF4-FFF2-40B4-BE49-F238E27FC236}">
              <a16:creationId xmlns:a16="http://schemas.microsoft.com/office/drawing/2014/main" id="{00000000-0008-0000-0300-0000360E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639" name="Text Box 11">
          <a:extLst>
            <a:ext uri="{FF2B5EF4-FFF2-40B4-BE49-F238E27FC236}">
              <a16:creationId xmlns:a16="http://schemas.microsoft.com/office/drawing/2014/main" id="{00000000-0008-0000-0300-000037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640" name="Text Box 11">
          <a:extLst>
            <a:ext uri="{FF2B5EF4-FFF2-40B4-BE49-F238E27FC236}">
              <a16:creationId xmlns:a16="http://schemas.microsoft.com/office/drawing/2014/main" id="{00000000-0008-0000-0300-000038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641" name="Text Box 11">
          <a:extLst>
            <a:ext uri="{FF2B5EF4-FFF2-40B4-BE49-F238E27FC236}">
              <a16:creationId xmlns:a16="http://schemas.microsoft.com/office/drawing/2014/main" id="{00000000-0008-0000-0300-000039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642" name="Text Box 11">
          <a:extLst>
            <a:ext uri="{FF2B5EF4-FFF2-40B4-BE49-F238E27FC236}">
              <a16:creationId xmlns:a16="http://schemas.microsoft.com/office/drawing/2014/main" id="{00000000-0008-0000-0300-00003A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643" name="Text Box 11">
          <a:extLst>
            <a:ext uri="{FF2B5EF4-FFF2-40B4-BE49-F238E27FC236}">
              <a16:creationId xmlns:a16="http://schemas.microsoft.com/office/drawing/2014/main" id="{00000000-0008-0000-0300-00003B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644" name="Text Box 11">
          <a:extLst>
            <a:ext uri="{FF2B5EF4-FFF2-40B4-BE49-F238E27FC236}">
              <a16:creationId xmlns:a16="http://schemas.microsoft.com/office/drawing/2014/main" id="{00000000-0008-0000-0300-00003C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645" name="Text Box 11">
          <a:extLst>
            <a:ext uri="{FF2B5EF4-FFF2-40B4-BE49-F238E27FC236}">
              <a16:creationId xmlns:a16="http://schemas.microsoft.com/office/drawing/2014/main" id="{00000000-0008-0000-0300-00003D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646" name="Text Box 11">
          <a:extLst>
            <a:ext uri="{FF2B5EF4-FFF2-40B4-BE49-F238E27FC236}">
              <a16:creationId xmlns:a16="http://schemas.microsoft.com/office/drawing/2014/main" id="{00000000-0008-0000-0300-00003E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647" name="Text Box 11">
          <a:extLst>
            <a:ext uri="{FF2B5EF4-FFF2-40B4-BE49-F238E27FC236}">
              <a16:creationId xmlns:a16="http://schemas.microsoft.com/office/drawing/2014/main" id="{00000000-0008-0000-0300-00003F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3648" name="Text Box 8">
          <a:extLst>
            <a:ext uri="{FF2B5EF4-FFF2-40B4-BE49-F238E27FC236}">
              <a16:creationId xmlns:a16="http://schemas.microsoft.com/office/drawing/2014/main" id="{00000000-0008-0000-0300-0000400E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649" name="Text Box 11">
          <a:extLst>
            <a:ext uri="{FF2B5EF4-FFF2-40B4-BE49-F238E27FC236}">
              <a16:creationId xmlns:a16="http://schemas.microsoft.com/office/drawing/2014/main" id="{00000000-0008-0000-0300-000041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50" name="Text Box 8">
          <a:extLst>
            <a:ext uri="{FF2B5EF4-FFF2-40B4-BE49-F238E27FC236}">
              <a16:creationId xmlns:a16="http://schemas.microsoft.com/office/drawing/2014/main" id="{00000000-0008-0000-0300-000042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51" name="Text Box 9">
          <a:extLst>
            <a:ext uri="{FF2B5EF4-FFF2-40B4-BE49-F238E27FC236}">
              <a16:creationId xmlns:a16="http://schemas.microsoft.com/office/drawing/2014/main" id="{00000000-0008-0000-0300-000043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52" name="Text Box 11">
          <a:extLst>
            <a:ext uri="{FF2B5EF4-FFF2-40B4-BE49-F238E27FC236}">
              <a16:creationId xmlns:a16="http://schemas.microsoft.com/office/drawing/2014/main" id="{00000000-0008-0000-0300-000044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53" name="Text Box 8">
          <a:extLst>
            <a:ext uri="{FF2B5EF4-FFF2-40B4-BE49-F238E27FC236}">
              <a16:creationId xmlns:a16="http://schemas.microsoft.com/office/drawing/2014/main" id="{00000000-0008-0000-0300-000045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54" name="Text Box 9">
          <a:extLst>
            <a:ext uri="{FF2B5EF4-FFF2-40B4-BE49-F238E27FC236}">
              <a16:creationId xmlns:a16="http://schemas.microsoft.com/office/drawing/2014/main" id="{00000000-0008-0000-0300-000046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55" name="Text Box 11">
          <a:extLst>
            <a:ext uri="{FF2B5EF4-FFF2-40B4-BE49-F238E27FC236}">
              <a16:creationId xmlns:a16="http://schemas.microsoft.com/office/drawing/2014/main" id="{00000000-0008-0000-0300-000047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56" name="Text Box 11">
          <a:extLst>
            <a:ext uri="{FF2B5EF4-FFF2-40B4-BE49-F238E27FC236}">
              <a16:creationId xmlns:a16="http://schemas.microsoft.com/office/drawing/2014/main" id="{00000000-0008-0000-0300-000048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57" name="Text Box 9">
          <a:extLst>
            <a:ext uri="{FF2B5EF4-FFF2-40B4-BE49-F238E27FC236}">
              <a16:creationId xmlns:a16="http://schemas.microsoft.com/office/drawing/2014/main" id="{00000000-0008-0000-0300-000049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58" name="Text Box 11">
          <a:extLst>
            <a:ext uri="{FF2B5EF4-FFF2-40B4-BE49-F238E27FC236}">
              <a16:creationId xmlns:a16="http://schemas.microsoft.com/office/drawing/2014/main" id="{00000000-0008-0000-0300-00004A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59" name="Text Box 8">
          <a:extLst>
            <a:ext uri="{FF2B5EF4-FFF2-40B4-BE49-F238E27FC236}">
              <a16:creationId xmlns:a16="http://schemas.microsoft.com/office/drawing/2014/main" id="{00000000-0008-0000-0300-00004B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60" name="Text Box 9">
          <a:extLst>
            <a:ext uri="{FF2B5EF4-FFF2-40B4-BE49-F238E27FC236}">
              <a16:creationId xmlns:a16="http://schemas.microsoft.com/office/drawing/2014/main" id="{00000000-0008-0000-0300-00004C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61" name="Text Box 11">
          <a:extLst>
            <a:ext uri="{FF2B5EF4-FFF2-40B4-BE49-F238E27FC236}">
              <a16:creationId xmlns:a16="http://schemas.microsoft.com/office/drawing/2014/main" id="{00000000-0008-0000-0300-00004D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62" name="Text Box 8">
          <a:extLst>
            <a:ext uri="{FF2B5EF4-FFF2-40B4-BE49-F238E27FC236}">
              <a16:creationId xmlns:a16="http://schemas.microsoft.com/office/drawing/2014/main" id="{00000000-0008-0000-0300-00004E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63" name="Text Box 9">
          <a:extLst>
            <a:ext uri="{FF2B5EF4-FFF2-40B4-BE49-F238E27FC236}">
              <a16:creationId xmlns:a16="http://schemas.microsoft.com/office/drawing/2014/main" id="{00000000-0008-0000-0300-00004F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64" name="Text Box 11">
          <a:extLst>
            <a:ext uri="{FF2B5EF4-FFF2-40B4-BE49-F238E27FC236}">
              <a16:creationId xmlns:a16="http://schemas.microsoft.com/office/drawing/2014/main" id="{00000000-0008-0000-0300-000050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65" name="Text Box 8">
          <a:extLst>
            <a:ext uri="{FF2B5EF4-FFF2-40B4-BE49-F238E27FC236}">
              <a16:creationId xmlns:a16="http://schemas.microsoft.com/office/drawing/2014/main" id="{00000000-0008-0000-0300-000051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66" name="Text Box 9">
          <a:extLst>
            <a:ext uri="{FF2B5EF4-FFF2-40B4-BE49-F238E27FC236}">
              <a16:creationId xmlns:a16="http://schemas.microsoft.com/office/drawing/2014/main" id="{00000000-0008-0000-0300-000052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67" name="Text Box 11">
          <a:extLst>
            <a:ext uri="{FF2B5EF4-FFF2-40B4-BE49-F238E27FC236}">
              <a16:creationId xmlns:a16="http://schemas.microsoft.com/office/drawing/2014/main" id="{00000000-0008-0000-0300-000053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68" name="Text Box 8">
          <a:extLst>
            <a:ext uri="{FF2B5EF4-FFF2-40B4-BE49-F238E27FC236}">
              <a16:creationId xmlns:a16="http://schemas.microsoft.com/office/drawing/2014/main" id="{00000000-0008-0000-0300-000054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69" name="Text Box 9">
          <a:extLst>
            <a:ext uri="{FF2B5EF4-FFF2-40B4-BE49-F238E27FC236}">
              <a16:creationId xmlns:a16="http://schemas.microsoft.com/office/drawing/2014/main" id="{00000000-0008-0000-0300-000055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70" name="Text Box 11">
          <a:extLst>
            <a:ext uri="{FF2B5EF4-FFF2-40B4-BE49-F238E27FC236}">
              <a16:creationId xmlns:a16="http://schemas.microsoft.com/office/drawing/2014/main" id="{00000000-0008-0000-0300-000056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71" name="Text Box 8">
          <a:extLst>
            <a:ext uri="{FF2B5EF4-FFF2-40B4-BE49-F238E27FC236}">
              <a16:creationId xmlns:a16="http://schemas.microsoft.com/office/drawing/2014/main" id="{00000000-0008-0000-0300-000057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72" name="Text Box 9">
          <a:extLst>
            <a:ext uri="{FF2B5EF4-FFF2-40B4-BE49-F238E27FC236}">
              <a16:creationId xmlns:a16="http://schemas.microsoft.com/office/drawing/2014/main" id="{00000000-0008-0000-0300-000058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73" name="Text Box 11">
          <a:extLst>
            <a:ext uri="{FF2B5EF4-FFF2-40B4-BE49-F238E27FC236}">
              <a16:creationId xmlns:a16="http://schemas.microsoft.com/office/drawing/2014/main" id="{00000000-0008-0000-0300-000059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74" name="Text Box 8">
          <a:extLst>
            <a:ext uri="{FF2B5EF4-FFF2-40B4-BE49-F238E27FC236}">
              <a16:creationId xmlns:a16="http://schemas.microsoft.com/office/drawing/2014/main" id="{00000000-0008-0000-0300-00005A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75" name="Text Box 9">
          <a:extLst>
            <a:ext uri="{FF2B5EF4-FFF2-40B4-BE49-F238E27FC236}">
              <a16:creationId xmlns:a16="http://schemas.microsoft.com/office/drawing/2014/main" id="{00000000-0008-0000-0300-00005B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76" name="Text Box 11">
          <a:extLst>
            <a:ext uri="{FF2B5EF4-FFF2-40B4-BE49-F238E27FC236}">
              <a16:creationId xmlns:a16="http://schemas.microsoft.com/office/drawing/2014/main" id="{00000000-0008-0000-0300-00005C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77" name="Text Box 8">
          <a:extLst>
            <a:ext uri="{FF2B5EF4-FFF2-40B4-BE49-F238E27FC236}">
              <a16:creationId xmlns:a16="http://schemas.microsoft.com/office/drawing/2014/main" id="{00000000-0008-0000-0300-00005D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78" name="Text Box 9">
          <a:extLst>
            <a:ext uri="{FF2B5EF4-FFF2-40B4-BE49-F238E27FC236}">
              <a16:creationId xmlns:a16="http://schemas.microsoft.com/office/drawing/2014/main" id="{00000000-0008-0000-0300-00005E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79" name="Text Box 11">
          <a:extLst>
            <a:ext uri="{FF2B5EF4-FFF2-40B4-BE49-F238E27FC236}">
              <a16:creationId xmlns:a16="http://schemas.microsoft.com/office/drawing/2014/main" id="{00000000-0008-0000-0300-00005F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80" name="Text Box 8">
          <a:extLst>
            <a:ext uri="{FF2B5EF4-FFF2-40B4-BE49-F238E27FC236}">
              <a16:creationId xmlns:a16="http://schemas.microsoft.com/office/drawing/2014/main" id="{00000000-0008-0000-0300-000060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81" name="Text Box 9">
          <a:extLst>
            <a:ext uri="{FF2B5EF4-FFF2-40B4-BE49-F238E27FC236}">
              <a16:creationId xmlns:a16="http://schemas.microsoft.com/office/drawing/2014/main" id="{00000000-0008-0000-0300-000061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82" name="Text Box 11">
          <a:extLst>
            <a:ext uri="{FF2B5EF4-FFF2-40B4-BE49-F238E27FC236}">
              <a16:creationId xmlns:a16="http://schemas.microsoft.com/office/drawing/2014/main" id="{00000000-0008-0000-0300-000062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83" name="Text Box 8">
          <a:extLst>
            <a:ext uri="{FF2B5EF4-FFF2-40B4-BE49-F238E27FC236}">
              <a16:creationId xmlns:a16="http://schemas.microsoft.com/office/drawing/2014/main" id="{00000000-0008-0000-0300-000063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84" name="Text Box 9">
          <a:extLst>
            <a:ext uri="{FF2B5EF4-FFF2-40B4-BE49-F238E27FC236}">
              <a16:creationId xmlns:a16="http://schemas.microsoft.com/office/drawing/2014/main" id="{00000000-0008-0000-0300-000064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85" name="Text Box 11">
          <a:extLst>
            <a:ext uri="{FF2B5EF4-FFF2-40B4-BE49-F238E27FC236}">
              <a16:creationId xmlns:a16="http://schemas.microsoft.com/office/drawing/2014/main" id="{00000000-0008-0000-0300-000065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86" name="Text Box 8">
          <a:extLst>
            <a:ext uri="{FF2B5EF4-FFF2-40B4-BE49-F238E27FC236}">
              <a16:creationId xmlns:a16="http://schemas.microsoft.com/office/drawing/2014/main" id="{00000000-0008-0000-0300-000066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87" name="Text Box 9">
          <a:extLst>
            <a:ext uri="{FF2B5EF4-FFF2-40B4-BE49-F238E27FC236}">
              <a16:creationId xmlns:a16="http://schemas.microsoft.com/office/drawing/2014/main" id="{00000000-0008-0000-0300-000067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88" name="Text Box 11">
          <a:extLst>
            <a:ext uri="{FF2B5EF4-FFF2-40B4-BE49-F238E27FC236}">
              <a16:creationId xmlns:a16="http://schemas.microsoft.com/office/drawing/2014/main" id="{00000000-0008-0000-0300-000068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89" name="Text Box 8">
          <a:extLst>
            <a:ext uri="{FF2B5EF4-FFF2-40B4-BE49-F238E27FC236}">
              <a16:creationId xmlns:a16="http://schemas.microsoft.com/office/drawing/2014/main" id="{00000000-0008-0000-0300-000069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90" name="Text Box 9">
          <a:extLst>
            <a:ext uri="{FF2B5EF4-FFF2-40B4-BE49-F238E27FC236}">
              <a16:creationId xmlns:a16="http://schemas.microsoft.com/office/drawing/2014/main" id="{00000000-0008-0000-0300-00006A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91" name="Text Box 11">
          <a:extLst>
            <a:ext uri="{FF2B5EF4-FFF2-40B4-BE49-F238E27FC236}">
              <a16:creationId xmlns:a16="http://schemas.microsoft.com/office/drawing/2014/main" id="{00000000-0008-0000-0300-00006B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3692" name="Text Box 8">
          <a:extLst>
            <a:ext uri="{FF2B5EF4-FFF2-40B4-BE49-F238E27FC236}">
              <a16:creationId xmlns:a16="http://schemas.microsoft.com/office/drawing/2014/main" id="{00000000-0008-0000-0300-00006C0E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693" name="Text Box 11">
          <a:extLst>
            <a:ext uri="{FF2B5EF4-FFF2-40B4-BE49-F238E27FC236}">
              <a16:creationId xmlns:a16="http://schemas.microsoft.com/office/drawing/2014/main" id="{00000000-0008-0000-0300-00006D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94" name="Text Box 8">
          <a:extLst>
            <a:ext uri="{FF2B5EF4-FFF2-40B4-BE49-F238E27FC236}">
              <a16:creationId xmlns:a16="http://schemas.microsoft.com/office/drawing/2014/main" id="{00000000-0008-0000-0300-00006E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95" name="Text Box 9">
          <a:extLst>
            <a:ext uri="{FF2B5EF4-FFF2-40B4-BE49-F238E27FC236}">
              <a16:creationId xmlns:a16="http://schemas.microsoft.com/office/drawing/2014/main" id="{00000000-0008-0000-0300-00006F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696" name="Text Box 11">
          <a:extLst>
            <a:ext uri="{FF2B5EF4-FFF2-40B4-BE49-F238E27FC236}">
              <a16:creationId xmlns:a16="http://schemas.microsoft.com/office/drawing/2014/main" id="{00000000-0008-0000-0300-000070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82</xdr:row>
      <xdr:rowOff>0</xdr:rowOff>
    </xdr:from>
    <xdr:to>
      <xdr:col>1</xdr:col>
      <xdr:colOff>152400</xdr:colOff>
      <xdr:row>82</xdr:row>
      <xdr:rowOff>28575</xdr:rowOff>
    </xdr:to>
    <xdr:sp macro="" textlink="">
      <xdr:nvSpPr>
        <xdr:cNvPr id="3697" name="Text Box 11">
          <a:extLst>
            <a:ext uri="{FF2B5EF4-FFF2-40B4-BE49-F238E27FC236}">
              <a16:creationId xmlns:a16="http://schemas.microsoft.com/office/drawing/2014/main" id="{00000000-0008-0000-0300-0000710E0000}"/>
            </a:ext>
          </a:extLst>
        </xdr:cNvPr>
        <xdr:cNvSpPr txBox="1">
          <a:spLocks noChangeArrowheads="1"/>
        </xdr:cNvSpPr>
      </xdr:nvSpPr>
      <xdr:spPr bwMode="auto">
        <a:xfrm>
          <a:off x="5143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698" name="Text Box 8">
          <a:extLst>
            <a:ext uri="{FF2B5EF4-FFF2-40B4-BE49-F238E27FC236}">
              <a16:creationId xmlns:a16="http://schemas.microsoft.com/office/drawing/2014/main" id="{00000000-0008-0000-0300-0000720E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699" name="Text Box 9">
          <a:extLst>
            <a:ext uri="{FF2B5EF4-FFF2-40B4-BE49-F238E27FC236}">
              <a16:creationId xmlns:a16="http://schemas.microsoft.com/office/drawing/2014/main" id="{00000000-0008-0000-0300-0000730E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700" name="Text Box 11">
          <a:extLst>
            <a:ext uri="{FF2B5EF4-FFF2-40B4-BE49-F238E27FC236}">
              <a16:creationId xmlns:a16="http://schemas.microsoft.com/office/drawing/2014/main" id="{00000000-0008-0000-0300-0000740E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01" name="Text Box 8">
          <a:extLst>
            <a:ext uri="{FF2B5EF4-FFF2-40B4-BE49-F238E27FC236}">
              <a16:creationId xmlns:a16="http://schemas.microsoft.com/office/drawing/2014/main" id="{00000000-0008-0000-0300-000075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02" name="Text Box 9">
          <a:extLst>
            <a:ext uri="{FF2B5EF4-FFF2-40B4-BE49-F238E27FC236}">
              <a16:creationId xmlns:a16="http://schemas.microsoft.com/office/drawing/2014/main" id="{00000000-0008-0000-0300-000076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03" name="Text Box 11">
          <a:extLst>
            <a:ext uri="{FF2B5EF4-FFF2-40B4-BE49-F238E27FC236}">
              <a16:creationId xmlns:a16="http://schemas.microsoft.com/office/drawing/2014/main" id="{00000000-0008-0000-0300-000077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704" name="Text Box 8">
          <a:extLst>
            <a:ext uri="{FF2B5EF4-FFF2-40B4-BE49-F238E27FC236}">
              <a16:creationId xmlns:a16="http://schemas.microsoft.com/office/drawing/2014/main" id="{00000000-0008-0000-0300-0000780E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705" name="Text Box 9">
          <a:extLst>
            <a:ext uri="{FF2B5EF4-FFF2-40B4-BE49-F238E27FC236}">
              <a16:creationId xmlns:a16="http://schemas.microsoft.com/office/drawing/2014/main" id="{00000000-0008-0000-0300-0000790E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706" name="Text Box 11">
          <a:extLst>
            <a:ext uri="{FF2B5EF4-FFF2-40B4-BE49-F238E27FC236}">
              <a16:creationId xmlns:a16="http://schemas.microsoft.com/office/drawing/2014/main" id="{00000000-0008-0000-0300-00007A0E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07" name="Text Box 8">
          <a:extLst>
            <a:ext uri="{FF2B5EF4-FFF2-40B4-BE49-F238E27FC236}">
              <a16:creationId xmlns:a16="http://schemas.microsoft.com/office/drawing/2014/main" id="{00000000-0008-0000-0300-00007B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08" name="Text Box 9">
          <a:extLst>
            <a:ext uri="{FF2B5EF4-FFF2-40B4-BE49-F238E27FC236}">
              <a16:creationId xmlns:a16="http://schemas.microsoft.com/office/drawing/2014/main" id="{00000000-0008-0000-0300-00007C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09" name="Text Box 11">
          <a:extLst>
            <a:ext uri="{FF2B5EF4-FFF2-40B4-BE49-F238E27FC236}">
              <a16:creationId xmlns:a16="http://schemas.microsoft.com/office/drawing/2014/main" id="{00000000-0008-0000-0300-00007D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3710" name="Text Box 8">
          <a:extLst>
            <a:ext uri="{FF2B5EF4-FFF2-40B4-BE49-F238E27FC236}">
              <a16:creationId xmlns:a16="http://schemas.microsoft.com/office/drawing/2014/main" id="{00000000-0008-0000-0300-00007E0E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711" name="Text Box 11">
          <a:extLst>
            <a:ext uri="{FF2B5EF4-FFF2-40B4-BE49-F238E27FC236}">
              <a16:creationId xmlns:a16="http://schemas.microsoft.com/office/drawing/2014/main" id="{00000000-0008-0000-0300-00007F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712" name="Text Box 11">
          <a:extLst>
            <a:ext uri="{FF2B5EF4-FFF2-40B4-BE49-F238E27FC236}">
              <a16:creationId xmlns:a16="http://schemas.microsoft.com/office/drawing/2014/main" id="{00000000-0008-0000-0300-000080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713" name="Text Box 11">
          <a:extLst>
            <a:ext uri="{FF2B5EF4-FFF2-40B4-BE49-F238E27FC236}">
              <a16:creationId xmlns:a16="http://schemas.microsoft.com/office/drawing/2014/main" id="{00000000-0008-0000-0300-000081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714" name="Text Box 11">
          <a:extLst>
            <a:ext uri="{FF2B5EF4-FFF2-40B4-BE49-F238E27FC236}">
              <a16:creationId xmlns:a16="http://schemas.microsoft.com/office/drawing/2014/main" id="{00000000-0008-0000-0300-000082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715" name="Text Box 11">
          <a:extLst>
            <a:ext uri="{FF2B5EF4-FFF2-40B4-BE49-F238E27FC236}">
              <a16:creationId xmlns:a16="http://schemas.microsoft.com/office/drawing/2014/main" id="{00000000-0008-0000-0300-000083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716" name="Text Box 11">
          <a:extLst>
            <a:ext uri="{FF2B5EF4-FFF2-40B4-BE49-F238E27FC236}">
              <a16:creationId xmlns:a16="http://schemas.microsoft.com/office/drawing/2014/main" id="{00000000-0008-0000-0300-000084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717" name="Text Box 11">
          <a:extLst>
            <a:ext uri="{FF2B5EF4-FFF2-40B4-BE49-F238E27FC236}">
              <a16:creationId xmlns:a16="http://schemas.microsoft.com/office/drawing/2014/main" id="{00000000-0008-0000-0300-000085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718" name="Text Box 11">
          <a:extLst>
            <a:ext uri="{FF2B5EF4-FFF2-40B4-BE49-F238E27FC236}">
              <a16:creationId xmlns:a16="http://schemas.microsoft.com/office/drawing/2014/main" id="{00000000-0008-0000-0300-000086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719" name="Text Box 11">
          <a:extLst>
            <a:ext uri="{FF2B5EF4-FFF2-40B4-BE49-F238E27FC236}">
              <a16:creationId xmlns:a16="http://schemas.microsoft.com/office/drawing/2014/main" id="{00000000-0008-0000-0300-000087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3720" name="Text Box 8">
          <a:extLst>
            <a:ext uri="{FF2B5EF4-FFF2-40B4-BE49-F238E27FC236}">
              <a16:creationId xmlns:a16="http://schemas.microsoft.com/office/drawing/2014/main" id="{00000000-0008-0000-0300-0000880E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721" name="Text Box 11">
          <a:extLst>
            <a:ext uri="{FF2B5EF4-FFF2-40B4-BE49-F238E27FC236}">
              <a16:creationId xmlns:a16="http://schemas.microsoft.com/office/drawing/2014/main" id="{00000000-0008-0000-0300-000089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22" name="Text Box 9">
          <a:extLst>
            <a:ext uri="{FF2B5EF4-FFF2-40B4-BE49-F238E27FC236}">
              <a16:creationId xmlns:a16="http://schemas.microsoft.com/office/drawing/2014/main" id="{00000000-0008-0000-0300-00008A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23" name="Text Box 11">
          <a:extLst>
            <a:ext uri="{FF2B5EF4-FFF2-40B4-BE49-F238E27FC236}">
              <a16:creationId xmlns:a16="http://schemas.microsoft.com/office/drawing/2014/main" id="{00000000-0008-0000-0300-00008B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24" name="Text Box 8">
          <a:extLst>
            <a:ext uri="{FF2B5EF4-FFF2-40B4-BE49-F238E27FC236}">
              <a16:creationId xmlns:a16="http://schemas.microsoft.com/office/drawing/2014/main" id="{00000000-0008-0000-0300-00008C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25" name="Text Box 9">
          <a:extLst>
            <a:ext uri="{FF2B5EF4-FFF2-40B4-BE49-F238E27FC236}">
              <a16:creationId xmlns:a16="http://schemas.microsoft.com/office/drawing/2014/main" id="{00000000-0008-0000-0300-00008D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26" name="Text Box 11">
          <a:extLst>
            <a:ext uri="{FF2B5EF4-FFF2-40B4-BE49-F238E27FC236}">
              <a16:creationId xmlns:a16="http://schemas.microsoft.com/office/drawing/2014/main" id="{00000000-0008-0000-0300-00008E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27" name="Text Box 8">
          <a:extLst>
            <a:ext uri="{FF2B5EF4-FFF2-40B4-BE49-F238E27FC236}">
              <a16:creationId xmlns:a16="http://schemas.microsoft.com/office/drawing/2014/main" id="{00000000-0008-0000-0300-00008F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28" name="Text Box 9">
          <a:extLst>
            <a:ext uri="{FF2B5EF4-FFF2-40B4-BE49-F238E27FC236}">
              <a16:creationId xmlns:a16="http://schemas.microsoft.com/office/drawing/2014/main" id="{00000000-0008-0000-0300-000090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29" name="Text Box 11">
          <a:extLst>
            <a:ext uri="{FF2B5EF4-FFF2-40B4-BE49-F238E27FC236}">
              <a16:creationId xmlns:a16="http://schemas.microsoft.com/office/drawing/2014/main" id="{00000000-0008-0000-0300-000091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30" name="Text Box 8">
          <a:extLst>
            <a:ext uri="{FF2B5EF4-FFF2-40B4-BE49-F238E27FC236}">
              <a16:creationId xmlns:a16="http://schemas.microsoft.com/office/drawing/2014/main" id="{00000000-0008-0000-0300-000092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31" name="Text Box 9">
          <a:extLst>
            <a:ext uri="{FF2B5EF4-FFF2-40B4-BE49-F238E27FC236}">
              <a16:creationId xmlns:a16="http://schemas.microsoft.com/office/drawing/2014/main" id="{00000000-0008-0000-0300-000093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32" name="Text Box 11">
          <a:extLst>
            <a:ext uri="{FF2B5EF4-FFF2-40B4-BE49-F238E27FC236}">
              <a16:creationId xmlns:a16="http://schemas.microsoft.com/office/drawing/2014/main" id="{00000000-0008-0000-0300-000094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33" name="Text Box 8">
          <a:extLst>
            <a:ext uri="{FF2B5EF4-FFF2-40B4-BE49-F238E27FC236}">
              <a16:creationId xmlns:a16="http://schemas.microsoft.com/office/drawing/2014/main" id="{00000000-0008-0000-0300-000095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34" name="Text Box 9">
          <a:extLst>
            <a:ext uri="{FF2B5EF4-FFF2-40B4-BE49-F238E27FC236}">
              <a16:creationId xmlns:a16="http://schemas.microsoft.com/office/drawing/2014/main" id="{00000000-0008-0000-0300-000096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35" name="Text Box 11">
          <a:extLst>
            <a:ext uri="{FF2B5EF4-FFF2-40B4-BE49-F238E27FC236}">
              <a16:creationId xmlns:a16="http://schemas.microsoft.com/office/drawing/2014/main" id="{00000000-0008-0000-0300-000097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36" name="Text Box 8">
          <a:extLst>
            <a:ext uri="{FF2B5EF4-FFF2-40B4-BE49-F238E27FC236}">
              <a16:creationId xmlns:a16="http://schemas.microsoft.com/office/drawing/2014/main" id="{00000000-0008-0000-0300-000098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37" name="Text Box 9">
          <a:extLst>
            <a:ext uri="{FF2B5EF4-FFF2-40B4-BE49-F238E27FC236}">
              <a16:creationId xmlns:a16="http://schemas.microsoft.com/office/drawing/2014/main" id="{00000000-0008-0000-0300-000099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38" name="Text Box 11">
          <a:extLst>
            <a:ext uri="{FF2B5EF4-FFF2-40B4-BE49-F238E27FC236}">
              <a16:creationId xmlns:a16="http://schemas.microsoft.com/office/drawing/2014/main" id="{00000000-0008-0000-0300-00009A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39" name="Text Box 8">
          <a:extLst>
            <a:ext uri="{FF2B5EF4-FFF2-40B4-BE49-F238E27FC236}">
              <a16:creationId xmlns:a16="http://schemas.microsoft.com/office/drawing/2014/main" id="{00000000-0008-0000-0300-00009B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40" name="Text Box 9">
          <a:extLst>
            <a:ext uri="{FF2B5EF4-FFF2-40B4-BE49-F238E27FC236}">
              <a16:creationId xmlns:a16="http://schemas.microsoft.com/office/drawing/2014/main" id="{00000000-0008-0000-0300-00009C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41" name="Text Box 11">
          <a:extLst>
            <a:ext uri="{FF2B5EF4-FFF2-40B4-BE49-F238E27FC236}">
              <a16:creationId xmlns:a16="http://schemas.microsoft.com/office/drawing/2014/main" id="{00000000-0008-0000-0300-00009D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42" name="Text Box 8">
          <a:extLst>
            <a:ext uri="{FF2B5EF4-FFF2-40B4-BE49-F238E27FC236}">
              <a16:creationId xmlns:a16="http://schemas.microsoft.com/office/drawing/2014/main" id="{00000000-0008-0000-0300-00009E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43" name="Text Box 9">
          <a:extLst>
            <a:ext uri="{FF2B5EF4-FFF2-40B4-BE49-F238E27FC236}">
              <a16:creationId xmlns:a16="http://schemas.microsoft.com/office/drawing/2014/main" id="{00000000-0008-0000-0300-00009F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44" name="Text Box 11">
          <a:extLst>
            <a:ext uri="{FF2B5EF4-FFF2-40B4-BE49-F238E27FC236}">
              <a16:creationId xmlns:a16="http://schemas.microsoft.com/office/drawing/2014/main" id="{00000000-0008-0000-0300-0000A0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45" name="Text Box 8">
          <a:extLst>
            <a:ext uri="{FF2B5EF4-FFF2-40B4-BE49-F238E27FC236}">
              <a16:creationId xmlns:a16="http://schemas.microsoft.com/office/drawing/2014/main" id="{00000000-0008-0000-0300-0000A1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46" name="Text Box 9">
          <a:extLst>
            <a:ext uri="{FF2B5EF4-FFF2-40B4-BE49-F238E27FC236}">
              <a16:creationId xmlns:a16="http://schemas.microsoft.com/office/drawing/2014/main" id="{00000000-0008-0000-0300-0000A2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47" name="Text Box 11">
          <a:extLst>
            <a:ext uri="{FF2B5EF4-FFF2-40B4-BE49-F238E27FC236}">
              <a16:creationId xmlns:a16="http://schemas.microsoft.com/office/drawing/2014/main" id="{00000000-0008-0000-0300-0000A3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48" name="Text Box 8">
          <a:extLst>
            <a:ext uri="{FF2B5EF4-FFF2-40B4-BE49-F238E27FC236}">
              <a16:creationId xmlns:a16="http://schemas.microsoft.com/office/drawing/2014/main" id="{00000000-0008-0000-0300-0000A4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49" name="Text Box 9">
          <a:extLst>
            <a:ext uri="{FF2B5EF4-FFF2-40B4-BE49-F238E27FC236}">
              <a16:creationId xmlns:a16="http://schemas.microsoft.com/office/drawing/2014/main" id="{00000000-0008-0000-0300-0000A5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50" name="Text Box 11">
          <a:extLst>
            <a:ext uri="{FF2B5EF4-FFF2-40B4-BE49-F238E27FC236}">
              <a16:creationId xmlns:a16="http://schemas.microsoft.com/office/drawing/2014/main" id="{00000000-0008-0000-0300-0000A6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51" name="Text Box 8">
          <a:extLst>
            <a:ext uri="{FF2B5EF4-FFF2-40B4-BE49-F238E27FC236}">
              <a16:creationId xmlns:a16="http://schemas.microsoft.com/office/drawing/2014/main" id="{00000000-0008-0000-0300-0000A7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52" name="Text Box 9">
          <a:extLst>
            <a:ext uri="{FF2B5EF4-FFF2-40B4-BE49-F238E27FC236}">
              <a16:creationId xmlns:a16="http://schemas.microsoft.com/office/drawing/2014/main" id="{00000000-0008-0000-0300-0000A8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53" name="Text Box 11">
          <a:extLst>
            <a:ext uri="{FF2B5EF4-FFF2-40B4-BE49-F238E27FC236}">
              <a16:creationId xmlns:a16="http://schemas.microsoft.com/office/drawing/2014/main" id="{00000000-0008-0000-0300-0000A9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54" name="Text Box 8">
          <a:extLst>
            <a:ext uri="{FF2B5EF4-FFF2-40B4-BE49-F238E27FC236}">
              <a16:creationId xmlns:a16="http://schemas.microsoft.com/office/drawing/2014/main" id="{00000000-0008-0000-0300-0000AA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55" name="Text Box 9">
          <a:extLst>
            <a:ext uri="{FF2B5EF4-FFF2-40B4-BE49-F238E27FC236}">
              <a16:creationId xmlns:a16="http://schemas.microsoft.com/office/drawing/2014/main" id="{00000000-0008-0000-0300-0000AB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56" name="Text Box 11">
          <a:extLst>
            <a:ext uri="{FF2B5EF4-FFF2-40B4-BE49-F238E27FC236}">
              <a16:creationId xmlns:a16="http://schemas.microsoft.com/office/drawing/2014/main" id="{00000000-0008-0000-0300-0000AC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3757" name="Text Box 8">
          <a:extLst>
            <a:ext uri="{FF2B5EF4-FFF2-40B4-BE49-F238E27FC236}">
              <a16:creationId xmlns:a16="http://schemas.microsoft.com/office/drawing/2014/main" id="{00000000-0008-0000-0300-0000AD0E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758" name="Text Box 11">
          <a:extLst>
            <a:ext uri="{FF2B5EF4-FFF2-40B4-BE49-F238E27FC236}">
              <a16:creationId xmlns:a16="http://schemas.microsoft.com/office/drawing/2014/main" id="{00000000-0008-0000-0300-0000AE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59" name="Text Box 8">
          <a:extLst>
            <a:ext uri="{FF2B5EF4-FFF2-40B4-BE49-F238E27FC236}">
              <a16:creationId xmlns:a16="http://schemas.microsoft.com/office/drawing/2014/main" id="{00000000-0008-0000-0300-0000AF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60" name="Text Box 9">
          <a:extLst>
            <a:ext uri="{FF2B5EF4-FFF2-40B4-BE49-F238E27FC236}">
              <a16:creationId xmlns:a16="http://schemas.microsoft.com/office/drawing/2014/main" id="{00000000-0008-0000-0300-0000B0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61" name="Text Box 11">
          <a:extLst>
            <a:ext uri="{FF2B5EF4-FFF2-40B4-BE49-F238E27FC236}">
              <a16:creationId xmlns:a16="http://schemas.microsoft.com/office/drawing/2014/main" id="{00000000-0008-0000-0300-0000B1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762" name="Text Box 8">
          <a:extLst>
            <a:ext uri="{FF2B5EF4-FFF2-40B4-BE49-F238E27FC236}">
              <a16:creationId xmlns:a16="http://schemas.microsoft.com/office/drawing/2014/main" id="{00000000-0008-0000-0300-0000B20E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763" name="Text Box 9">
          <a:extLst>
            <a:ext uri="{FF2B5EF4-FFF2-40B4-BE49-F238E27FC236}">
              <a16:creationId xmlns:a16="http://schemas.microsoft.com/office/drawing/2014/main" id="{00000000-0008-0000-0300-0000B30E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764" name="Text Box 11">
          <a:extLst>
            <a:ext uri="{FF2B5EF4-FFF2-40B4-BE49-F238E27FC236}">
              <a16:creationId xmlns:a16="http://schemas.microsoft.com/office/drawing/2014/main" id="{00000000-0008-0000-0300-0000B40E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65" name="Text Box 8">
          <a:extLst>
            <a:ext uri="{FF2B5EF4-FFF2-40B4-BE49-F238E27FC236}">
              <a16:creationId xmlns:a16="http://schemas.microsoft.com/office/drawing/2014/main" id="{00000000-0008-0000-0300-0000B5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66" name="Text Box 9">
          <a:extLst>
            <a:ext uri="{FF2B5EF4-FFF2-40B4-BE49-F238E27FC236}">
              <a16:creationId xmlns:a16="http://schemas.microsoft.com/office/drawing/2014/main" id="{00000000-0008-0000-0300-0000B6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67" name="Text Box 11">
          <a:extLst>
            <a:ext uri="{FF2B5EF4-FFF2-40B4-BE49-F238E27FC236}">
              <a16:creationId xmlns:a16="http://schemas.microsoft.com/office/drawing/2014/main" id="{00000000-0008-0000-0300-0000B7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768" name="Text Box 8">
          <a:extLst>
            <a:ext uri="{FF2B5EF4-FFF2-40B4-BE49-F238E27FC236}">
              <a16:creationId xmlns:a16="http://schemas.microsoft.com/office/drawing/2014/main" id="{00000000-0008-0000-0300-0000B80E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769" name="Text Box 9">
          <a:extLst>
            <a:ext uri="{FF2B5EF4-FFF2-40B4-BE49-F238E27FC236}">
              <a16:creationId xmlns:a16="http://schemas.microsoft.com/office/drawing/2014/main" id="{00000000-0008-0000-0300-0000B90E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770" name="Text Box 11">
          <a:extLst>
            <a:ext uri="{FF2B5EF4-FFF2-40B4-BE49-F238E27FC236}">
              <a16:creationId xmlns:a16="http://schemas.microsoft.com/office/drawing/2014/main" id="{00000000-0008-0000-0300-0000BA0E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71" name="Text Box 8">
          <a:extLst>
            <a:ext uri="{FF2B5EF4-FFF2-40B4-BE49-F238E27FC236}">
              <a16:creationId xmlns:a16="http://schemas.microsoft.com/office/drawing/2014/main" id="{00000000-0008-0000-0300-0000BB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72" name="Text Box 9">
          <a:extLst>
            <a:ext uri="{FF2B5EF4-FFF2-40B4-BE49-F238E27FC236}">
              <a16:creationId xmlns:a16="http://schemas.microsoft.com/office/drawing/2014/main" id="{00000000-0008-0000-0300-0000BC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73" name="Text Box 11">
          <a:extLst>
            <a:ext uri="{FF2B5EF4-FFF2-40B4-BE49-F238E27FC236}">
              <a16:creationId xmlns:a16="http://schemas.microsoft.com/office/drawing/2014/main" id="{00000000-0008-0000-0300-0000BD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3774" name="Text Box 8">
          <a:extLst>
            <a:ext uri="{FF2B5EF4-FFF2-40B4-BE49-F238E27FC236}">
              <a16:creationId xmlns:a16="http://schemas.microsoft.com/office/drawing/2014/main" id="{00000000-0008-0000-0300-0000BE0E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775" name="Text Box 11">
          <a:extLst>
            <a:ext uri="{FF2B5EF4-FFF2-40B4-BE49-F238E27FC236}">
              <a16:creationId xmlns:a16="http://schemas.microsoft.com/office/drawing/2014/main" id="{00000000-0008-0000-0300-0000BF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776" name="Text Box 11">
          <a:extLst>
            <a:ext uri="{FF2B5EF4-FFF2-40B4-BE49-F238E27FC236}">
              <a16:creationId xmlns:a16="http://schemas.microsoft.com/office/drawing/2014/main" id="{00000000-0008-0000-0300-0000C0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777" name="Text Box 11">
          <a:extLst>
            <a:ext uri="{FF2B5EF4-FFF2-40B4-BE49-F238E27FC236}">
              <a16:creationId xmlns:a16="http://schemas.microsoft.com/office/drawing/2014/main" id="{00000000-0008-0000-0300-0000C1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778" name="Text Box 11">
          <a:extLst>
            <a:ext uri="{FF2B5EF4-FFF2-40B4-BE49-F238E27FC236}">
              <a16:creationId xmlns:a16="http://schemas.microsoft.com/office/drawing/2014/main" id="{00000000-0008-0000-0300-0000C2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779" name="Text Box 11">
          <a:extLst>
            <a:ext uri="{FF2B5EF4-FFF2-40B4-BE49-F238E27FC236}">
              <a16:creationId xmlns:a16="http://schemas.microsoft.com/office/drawing/2014/main" id="{00000000-0008-0000-0300-0000C3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780" name="Text Box 11">
          <a:extLst>
            <a:ext uri="{FF2B5EF4-FFF2-40B4-BE49-F238E27FC236}">
              <a16:creationId xmlns:a16="http://schemas.microsoft.com/office/drawing/2014/main" id="{00000000-0008-0000-0300-0000C4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781" name="Text Box 11">
          <a:extLst>
            <a:ext uri="{FF2B5EF4-FFF2-40B4-BE49-F238E27FC236}">
              <a16:creationId xmlns:a16="http://schemas.microsoft.com/office/drawing/2014/main" id="{00000000-0008-0000-0300-0000C5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782" name="Text Box 11">
          <a:extLst>
            <a:ext uri="{FF2B5EF4-FFF2-40B4-BE49-F238E27FC236}">
              <a16:creationId xmlns:a16="http://schemas.microsoft.com/office/drawing/2014/main" id="{00000000-0008-0000-0300-0000C6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783" name="Text Box 11">
          <a:extLst>
            <a:ext uri="{FF2B5EF4-FFF2-40B4-BE49-F238E27FC236}">
              <a16:creationId xmlns:a16="http://schemas.microsoft.com/office/drawing/2014/main" id="{00000000-0008-0000-0300-0000C7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3784" name="Text Box 8">
          <a:extLst>
            <a:ext uri="{FF2B5EF4-FFF2-40B4-BE49-F238E27FC236}">
              <a16:creationId xmlns:a16="http://schemas.microsoft.com/office/drawing/2014/main" id="{00000000-0008-0000-0300-0000C80E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785" name="Text Box 11">
          <a:extLst>
            <a:ext uri="{FF2B5EF4-FFF2-40B4-BE49-F238E27FC236}">
              <a16:creationId xmlns:a16="http://schemas.microsoft.com/office/drawing/2014/main" id="{00000000-0008-0000-0300-0000C9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176893</xdr:colOff>
      <xdr:row>82</xdr:row>
      <xdr:rowOff>27214</xdr:rowOff>
    </xdr:from>
    <xdr:to>
      <xdr:col>1</xdr:col>
      <xdr:colOff>253093</xdr:colOff>
      <xdr:row>82</xdr:row>
      <xdr:rowOff>55789</xdr:rowOff>
    </xdr:to>
    <xdr:sp macro="" textlink="">
      <xdr:nvSpPr>
        <xdr:cNvPr id="3786" name="Text Box 8">
          <a:extLst>
            <a:ext uri="{FF2B5EF4-FFF2-40B4-BE49-F238E27FC236}">
              <a16:creationId xmlns:a16="http://schemas.microsoft.com/office/drawing/2014/main" id="{00000000-0008-0000-0300-0000CA0E0000}"/>
            </a:ext>
          </a:extLst>
        </xdr:cNvPr>
        <xdr:cNvSpPr txBox="1">
          <a:spLocks noChangeArrowheads="1"/>
        </xdr:cNvSpPr>
      </xdr:nvSpPr>
      <xdr:spPr bwMode="auto">
        <a:xfrm>
          <a:off x="615043" y="11095264"/>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87" name="Text Box 9">
          <a:extLst>
            <a:ext uri="{FF2B5EF4-FFF2-40B4-BE49-F238E27FC236}">
              <a16:creationId xmlns:a16="http://schemas.microsoft.com/office/drawing/2014/main" id="{00000000-0008-0000-0300-0000CB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88" name="Text Box 11">
          <a:extLst>
            <a:ext uri="{FF2B5EF4-FFF2-40B4-BE49-F238E27FC236}">
              <a16:creationId xmlns:a16="http://schemas.microsoft.com/office/drawing/2014/main" id="{00000000-0008-0000-0300-0000CC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89" name="Text Box 8">
          <a:extLst>
            <a:ext uri="{FF2B5EF4-FFF2-40B4-BE49-F238E27FC236}">
              <a16:creationId xmlns:a16="http://schemas.microsoft.com/office/drawing/2014/main" id="{00000000-0008-0000-0300-0000CD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90" name="Text Box 9">
          <a:extLst>
            <a:ext uri="{FF2B5EF4-FFF2-40B4-BE49-F238E27FC236}">
              <a16:creationId xmlns:a16="http://schemas.microsoft.com/office/drawing/2014/main" id="{00000000-0008-0000-0300-0000CE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91" name="Text Box 11">
          <a:extLst>
            <a:ext uri="{FF2B5EF4-FFF2-40B4-BE49-F238E27FC236}">
              <a16:creationId xmlns:a16="http://schemas.microsoft.com/office/drawing/2014/main" id="{00000000-0008-0000-0300-0000CF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92" name="Text Box 11">
          <a:extLst>
            <a:ext uri="{FF2B5EF4-FFF2-40B4-BE49-F238E27FC236}">
              <a16:creationId xmlns:a16="http://schemas.microsoft.com/office/drawing/2014/main" id="{00000000-0008-0000-0300-0000D0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93" name="Text Box 9">
          <a:extLst>
            <a:ext uri="{FF2B5EF4-FFF2-40B4-BE49-F238E27FC236}">
              <a16:creationId xmlns:a16="http://schemas.microsoft.com/office/drawing/2014/main" id="{00000000-0008-0000-0300-0000D1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94" name="Text Box 11">
          <a:extLst>
            <a:ext uri="{FF2B5EF4-FFF2-40B4-BE49-F238E27FC236}">
              <a16:creationId xmlns:a16="http://schemas.microsoft.com/office/drawing/2014/main" id="{00000000-0008-0000-0300-0000D2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95" name="Text Box 8">
          <a:extLst>
            <a:ext uri="{FF2B5EF4-FFF2-40B4-BE49-F238E27FC236}">
              <a16:creationId xmlns:a16="http://schemas.microsoft.com/office/drawing/2014/main" id="{00000000-0008-0000-0300-0000D3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96" name="Text Box 9">
          <a:extLst>
            <a:ext uri="{FF2B5EF4-FFF2-40B4-BE49-F238E27FC236}">
              <a16:creationId xmlns:a16="http://schemas.microsoft.com/office/drawing/2014/main" id="{00000000-0008-0000-0300-0000D4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97" name="Text Box 11">
          <a:extLst>
            <a:ext uri="{FF2B5EF4-FFF2-40B4-BE49-F238E27FC236}">
              <a16:creationId xmlns:a16="http://schemas.microsoft.com/office/drawing/2014/main" id="{00000000-0008-0000-0300-0000D5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98" name="Text Box 8">
          <a:extLst>
            <a:ext uri="{FF2B5EF4-FFF2-40B4-BE49-F238E27FC236}">
              <a16:creationId xmlns:a16="http://schemas.microsoft.com/office/drawing/2014/main" id="{00000000-0008-0000-0300-0000D6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799" name="Text Box 9">
          <a:extLst>
            <a:ext uri="{FF2B5EF4-FFF2-40B4-BE49-F238E27FC236}">
              <a16:creationId xmlns:a16="http://schemas.microsoft.com/office/drawing/2014/main" id="{00000000-0008-0000-0300-0000D7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00" name="Text Box 11">
          <a:extLst>
            <a:ext uri="{FF2B5EF4-FFF2-40B4-BE49-F238E27FC236}">
              <a16:creationId xmlns:a16="http://schemas.microsoft.com/office/drawing/2014/main" id="{00000000-0008-0000-0300-0000D8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01" name="Text Box 8">
          <a:extLst>
            <a:ext uri="{FF2B5EF4-FFF2-40B4-BE49-F238E27FC236}">
              <a16:creationId xmlns:a16="http://schemas.microsoft.com/office/drawing/2014/main" id="{00000000-0008-0000-0300-0000D9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02" name="Text Box 9">
          <a:extLst>
            <a:ext uri="{FF2B5EF4-FFF2-40B4-BE49-F238E27FC236}">
              <a16:creationId xmlns:a16="http://schemas.microsoft.com/office/drawing/2014/main" id="{00000000-0008-0000-0300-0000DA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03" name="Text Box 11">
          <a:extLst>
            <a:ext uri="{FF2B5EF4-FFF2-40B4-BE49-F238E27FC236}">
              <a16:creationId xmlns:a16="http://schemas.microsoft.com/office/drawing/2014/main" id="{00000000-0008-0000-0300-0000DB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04" name="Text Box 8">
          <a:extLst>
            <a:ext uri="{FF2B5EF4-FFF2-40B4-BE49-F238E27FC236}">
              <a16:creationId xmlns:a16="http://schemas.microsoft.com/office/drawing/2014/main" id="{00000000-0008-0000-0300-0000DC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05" name="Text Box 9">
          <a:extLst>
            <a:ext uri="{FF2B5EF4-FFF2-40B4-BE49-F238E27FC236}">
              <a16:creationId xmlns:a16="http://schemas.microsoft.com/office/drawing/2014/main" id="{00000000-0008-0000-0300-0000DD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06" name="Text Box 11">
          <a:extLst>
            <a:ext uri="{FF2B5EF4-FFF2-40B4-BE49-F238E27FC236}">
              <a16:creationId xmlns:a16="http://schemas.microsoft.com/office/drawing/2014/main" id="{00000000-0008-0000-0300-0000DE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07" name="Text Box 8">
          <a:extLst>
            <a:ext uri="{FF2B5EF4-FFF2-40B4-BE49-F238E27FC236}">
              <a16:creationId xmlns:a16="http://schemas.microsoft.com/office/drawing/2014/main" id="{00000000-0008-0000-0300-0000DF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08" name="Text Box 9">
          <a:extLst>
            <a:ext uri="{FF2B5EF4-FFF2-40B4-BE49-F238E27FC236}">
              <a16:creationId xmlns:a16="http://schemas.microsoft.com/office/drawing/2014/main" id="{00000000-0008-0000-0300-0000E0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09" name="Text Box 11">
          <a:extLst>
            <a:ext uri="{FF2B5EF4-FFF2-40B4-BE49-F238E27FC236}">
              <a16:creationId xmlns:a16="http://schemas.microsoft.com/office/drawing/2014/main" id="{00000000-0008-0000-0300-0000E1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10" name="Text Box 8">
          <a:extLst>
            <a:ext uri="{FF2B5EF4-FFF2-40B4-BE49-F238E27FC236}">
              <a16:creationId xmlns:a16="http://schemas.microsoft.com/office/drawing/2014/main" id="{00000000-0008-0000-0300-0000E2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11" name="Text Box 9">
          <a:extLst>
            <a:ext uri="{FF2B5EF4-FFF2-40B4-BE49-F238E27FC236}">
              <a16:creationId xmlns:a16="http://schemas.microsoft.com/office/drawing/2014/main" id="{00000000-0008-0000-0300-0000E3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12" name="Text Box 11">
          <a:extLst>
            <a:ext uri="{FF2B5EF4-FFF2-40B4-BE49-F238E27FC236}">
              <a16:creationId xmlns:a16="http://schemas.microsoft.com/office/drawing/2014/main" id="{00000000-0008-0000-0300-0000E4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13" name="Text Box 8">
          <a:extLst>
            <a:ext uri="{FF2B5EF4-FFF2-40B4-BE49-F238E27FC236}">
              <a16:creationId xmlns:a16="http://schemas.microsoft.com/office/drawing/2014/main" id="{00000000-0008-0000-0300-0000E5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14" name="Text Box 9">
          <a:extLst>
            <a:ext uri="{FF2B5EF4-FFF2-40B4-BE49-F238E27FC236}">
              <a16:creationId xmlns:a16="http://schemas.microsoft.com/office/drawing/2014/main" id="{00000000-0008-0000-0300-0000E6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15" name="Text Box 11">
          <a:extLst>
            <a:ext uri="{FF2B5EF4-FFF2-40B4-BE49-F238E27FC236}">
              <a16:creationId xmlns:a16="http://schemas.microsoft.com/office/drawing/2014/main" id="{00000000-0008-0000-0300-0000E7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16" name="Text Box 8">
          <a:extLst>
            <a:ext uri="{FF2B5EF4-FFF2-40B4-BE49-F238E27FC236}">
              <a16:creationId xmlns:a16="http://schemas.microsoft.com/office/drawing/2014/main" id="{00000000-0008-0000-0300-0000E8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17" name="Text Box 9">
          <a:extLst>
            <a:ext uri="{FF2B5EF4-FFF2-40B4-BE49-F238E27FC236}">
              <a16:creationId xmlns:a16="http://schemas.microsoft.com/office/drawing/2014/main" id="{00000000-0008-0000-0300-0000E9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18" name="Text Box 11">
          <a:extLst>
            <a:ext uri="{FF2B5EF4-FFF2-40B4-BE49-F238E27FC236}">
              <a16:creationId xmlns:a16="http://schemas.microsoft.com/office/drawing/2014/main" id="{00000000-0008-0000-0300-0000EA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19" name="Text Box 8">
          <a:extLst>
            <a:ext uri="{FF2B5EF4-FFF2-40B4-BE49-F238E27FC236}">
              <a16:creationId xmlns:a16="http://schemas.microsoft.com/office/drawing/2014/main" id="{00000000-0008-0000-0300-0000EB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20" name="Text Box 9">
          <a:extLst>
            <a:ext uri="{FF2B5EF4-FFF2-40B4-BE49-F238E27FC236}">
              <a16:creationId xmlns:a16="http://schemas.microsoft.com/office/drawing/2014/main" id="{00000000-0008-0000-0300-0000EC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21" name="Text Box 11">
          <a:extLst>
            <a:ext uri="{FF2B5EF4-FFF2-40B4-BE49-F238E27FC236}">
              <a16:creationId xmlns:a16="http://schemas.microsoft.com/office/drawing/2014/main" id="{00000000-0008-0000-0300-0000ED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22" name="Text Box 8">
          <a:extLst>
            <a:ext uri="{FF2B5EF4-FFF2-40B4-BE49-F238E27FC236}">
              <a16:creationId xmlns:a16="http://schemas.microsoft.com/office/drawing/2014/main" id="{00000000-0008-0000-0300-0000EE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23" name="Text Box 9">
          <a:extLst>
            <a:ext uri="{FF2B5EF4-FFF2-40B4-BE49-F238E27FC236}">
              <a16:creationId xmlns:a16="http://schemas.microsoft.com/office/drawing/2014/main" id="{00000000-0008-0000-0300-0000EF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24" name="Text Box 11">
          <a:extLst>
            <a:ext uri="{FF2B5EF4-FFF2-40B4-BE49-F238E27FC236}">
              <a16:creationId xmlns:a16="http://schemas.microsoft.com/office/drawing/2014/main" id="{00000000-0008-0000-0300-0000F0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25" name="Text Box 8">
          <a:extLst>
            <a:ext uri="{FF2B5EF4-FFF2-40B4-BE49-F238E27FC236}">
              <a16:creationId xmlns:a16="http://schemas.microsoft.com/office/drawing/2014/main" id="{00000000-0008-0000-0300-0000F1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26" name="Text Box 9">
          <a:extLst>
            <a:ext uri="{FF2B5EF4-FFF2-40B4-BE49-F238E27FC236}">
              <a16:creationId xmlns:a16="http://schemas.microsoft.com/office/drawing/2014/main" id="{00000000-0008-0000-0300-0000F2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27" name="Text Box 11">
          <a:extLst>
            <a:ext uri="{FF2B5EF4-FFF2-40B4-BE49-F238E27FC236}">
              <a16:creationId xmlns:a16="http://schemas.microsoft.com/office/drawing/2014/main" id="{00000000-0008-0000-0300-0000F3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3828" name="Text Box 8">
          <a:extLst>
            <a:ext uri="{FF2B5EF4-FFF2-40B4-BE49-F238E27FC236}">
              <a16:creationId xmlns:a16="http://schemas.microsoft.com/office/drawing/2014/main" id="{00000000-0008-0000-0300-0000F40E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829" name="Text Box 11">
          <a:extLst>
            <a:ext uri="{FF2B5EF4-FFF2-40B4-BE49-F238E27FC236}">
              <a16:creationId xmlns:a16="http://schemas.microsoft.com/office/drawing/2014/main" id="{00000000-0008-0000-0300-0000F50E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30" name="Text Box 8">
          <a:extLst>
            <a:ext uri="{FF2B5EF4-FFF2-40B4-BE49-F238E27FC236}">
              <a16:creationId xmlns:a16="http://schemas.microsoft.com/office/drawing/2014/main" id="{00000000-0008-0000-0300-0000F6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31" name="Text Box 9">
          <a:extLst>
            <a:ext uri="{FF2B5EF4-FFF2-40B4-BE49-F238E27FC236}">
              <a16:creationId xmlns:a16="http://schemas.microsoft.com/office/drawing/2014/main" id="{00000000-0008-0000-0300-0000F7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32" name="Text Box 11">
          <a:extLst>
            <a:ext uri="{FF2B5EF4-FFF2-40B4-BE49-F238E27FC236}">
              <a16:creationId xmlns:a16="http://schemas.microsoft.com/office/drawing/2014/main" id="{00000000-0008-0000-0300-0000F8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82</xdr:row>
      <xdr:rowOff>0</xdr:rowOff>
    </xdr:from>
    <xdr:to>
      <xdr:col>1</xdr:col>
      <xdr:colOff>152400</xdr:colOff>
      <xdr:row>82</xdr:row>
      <xdr:rowOff>28575</xdr:rowOff>
    </xdr:to>
    <xdr:sp macro="" textlink="">
      <xdr:nvSpPr>
        <xdr:cNvPr id="3833" name="Text Box 11">
          <a:extLst>
            <a:ext uri="{FF2B5EF4-FFF2-40B4-BE49-F238E27FC236}">
              <a16:creationId xmlns:a16="http://schemas.microsoft.com/office/drawing/2014/main" id="{00000000-0008-0000-0300-0000F90E0000}"/>
            </a:ext>
          </a:extLst>
        </xdr:cNvPr>
        <xdr:cNvSpPr txBox="1">
          <a:spLocks noChangeArrowheads="1"/>
        </xdr:cNvSpPr>
      </xdr:nvSpPr>
      <xdr:spPr bwMode="auto">
        <a:xfrm>
          <a:off x="5143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834" name="Text Box 8">
          <a:extLst>
            <a:ext uri="{FF2B5EF4-FFF2-40B4-BE49-F238E27FC236}">
              <a16:creationId xmlns:a16="http://schemas.microsoft.com/office/drawing/2014/main" id="{00000000-0008-0000-0300-0000FA0E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835" name="Text Box 9">
          <a:extLst>
            <a:ext uri="{FF2B5EF4-FFF2-40B4-BE49-F238E27FC236}">
              <a16:creationId xmlns:a16="http://schemas.microsoft.com/office/drawing/2014/main" id="{00000000-0008-0000-0300-0000FB0E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836" name="Text Box 11">
          <a:extLst>
            <a:ext uri="{FF2B5EF4-FFF2-40B4-BE49-F238E27FC236}">
              <a16:creationId xmlns:a16="http://schemas.microsoft.com/office/drawing/2014/main" id="{00000000-0008-0000-0300-0000FC0E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37" name="Text Box 8">
          <a:extLst>
            <a:ext uri="{FF2B5EF4-FFF2-40B4-BE49-F238E27FC236}">
              <a16:creationId xmlns:a16="http://schemas.microsoft.com/office/drawing/2014/main" id="{00000000-0008-0000-0300-0000FD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38" name="Text Box 9">
          <a:extLst>
            <a:ext uri="{FF2B5EF4-FFF2-40B4-BE49-F238E27FC236}">
              <a16:creationId xmlns:a16="http://schemas.microsoft.com/office/drawing/2014/main" id="{00000000-0008-0000-0300-0000FE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39" name="Text Box 11">
          <a:extLst>
            <a:ext uri="{FF2B5EF4-FFF2-40B4-BE49-F238E27FC236}">
              <a16:creationId xmlns:a16="http://schemas.microsoft.com/office/drawing/2014/main" id="{00000000-0008-0000-0300-0000FF0E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840" name="Text Box 8">
          <a:extLst>
            <a:ext uri="{FF2B5EF4-FFF2-40B4-BE49-F238E27FC236}">
              <a16:creationId xmlns:a16="http://schemas.microsoft.com/office/drawing/2014/main" id="{00000000-0008-0000-0300-0000000F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841" name="Text Box 9">
          <a:extLst>
            <a:ext uri="{FF2B5EF4-FFF2-40B4-BE49-F238E27FC236}">
              <a16:creationId xmlns:a16="http://schemas.microsoft.com/office/drawing/2014/main" id="{00000000-0008-0000-0300-0000010F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842" name="Text Box 11">
          <a:extLst>
            <a:ext uri="{FF2B5EF4-FFF2-40B4-BE49-F238E27FC236}">
              <a16:creationId xmlns:a16="http://schemas.microsoft.com/office/drawing/2014/main" id="{00000000-0008-0000-0300-0000020F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43" name="Text Box 8">
          <a:extLst>
            <a:ext uri="{FF2B5EF4-FFF2-40B4-BE49-F238E27FC236}">
              <a16:creationId xmlns:a16="http://schemas.microsoft.com/office/drawing/2014/main" id="{00000000-0008-0000-0300-000003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44" name="Text Box 9">
          <a:extLst>
            <a:ext uri="{FF2B5EF4-FFF2-40B4-BE49-F238E27FC236}">
              <a16:creationId xmlns:a16="http://schemas.microsoft.com/office/drawing/2014/main" id="{00000000-0008-0000-0300-000004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45" name="Text Box 11">
          <a:extLst>
            <a:ext uri="{FF2B5EF4-FFF2-40B4-BE49-F238E27FC236}">
              <a16:creationId xmlns:a16="http://schemas.microsoft.com/office/drawing/2014/main" id="{00000000-0008-0000-0300-000005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3846" name="Text Box 8">
          <a:extLst>
            <a:ext uri="{FF2B5EF4-FFF2-40B4-BE49-F238E27FC236}">
              <a16:creationId xmlns:a16="http://schemas.microsoft.com/office/drawing/2014/main" id="{00000000-0008-0000-0300-0000060F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847" name="Text Box 11">
          <a:extLst>
            <a:ext uri="{FF2B5EF4-FFF2-40B4-BE49-F238E27FC236}">
              <a16:creationId xmlns:a16="http://schemas.microsoft.com/office/drawing/2014/main" id="{00000000-0008-0000-0300-000007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848" name="Text Box 11">
          <a:extLst>
            <a:ext uri="{FF2B5EF4-FFF2-40B4-BE49-F238E27FC236}">
              <a16:creationId xmlns:a16="http://schemas.microsoft.com/office/drawing/2014/main" id="{00000000-0008-0000-0300-000008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849" name="Text Box 11">
          <a:extLst>
            <a:ext uri="{FF2B5EF4-FFF2-40B4-BE49-F238E27FC236}">
              <a16:creationId xmlns:a16="http://schemas.microsoft.com/office/drawing/2014/main" id="{00000000-0008-0000-0300-000009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850" name="Text Box 11">
          <a:extLst>
            <a:ext uri="{FF2B5EF4-FFF2-40B4-BE49-F238E27FC236}">
              <a16:creationId xmlns:a16="http://schemas.microsoft.com/office/drawing/2014/main" id="{00000000-0008-0000-0300-00000A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851" name="Text Box 11">
          <a:extLst>
            <a:ext uri="{FF2B5EF4-FFF2-40B4-BE49-F238E27FC236}">
              <a16:creationId xmlns:a16="http://schemas.microsoft.com/office/drawing/2014/main" id="{00000000-0008-0000-0300-00000B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852" name="Text Box 11">
          <a:extLst>
            <a:ext uri="{FF2B5EF4-FFF2-40B4-BE49-F238E27FC236}">
              <a16:creationId xmlns:a16="http://schemas.microsoft.com/office/drawing/2014/main" id="{00000000-0008-0000-0300-00000C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853" name="Text Box 11">
          <a:extLst>
            <a:ext uri="{FF2B5EF4-FFF2-40B4-BE49-F238E27FC236}">
              <a16:creationId xmlns:a16="http://schemas.microsoft.com/office/drawing/2014/main" id="{00000000-0008-0000-0300-00000D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854" name="Text Box 11">
          <a:extLst>
            <a:ext uri="{FF2B5EF4-FFF2-40B4-BE49-F238E27FC236}">
              <a16:creationId xmlns:a16="http://schemas.microsoft.com/office/drawing/2014/main" id="{00000000-0008-0000-0300-00000E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855" name="Text Box 11">
          <a:extLst>
            <a:ext uri="{FF2B5EF4-FFF2-40B4-BE49-F238E27FC236}">
              <a16:creationId xmlns:a16="http://schemas.microsoft.com/office/drawing/2014/main" id="{00000000-0008-0000-0300-00000F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3856" name="Text Box 8">
          <a:extLst>
            <a:ext uri="{FF2B5EF4-FFF2-40B4-BE49-F238E27FC236}">
              <a16:creationId xmlns:a16="http://schemas.microsoft.com/office/drawing/2014/main" id="{00000000-0008-0000-0300-0000100F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857" name="Text Box 11">
          <a:extLst>
            <a:ext uri="{FF2B5EF4-FFF2-40B4-BE49-F238E27FC236}">
              <a16:creationId xmlns:a16="http://schemas.microsoft.com/office/drawing/2014/main" id="{00000000-0008-0000-0300-000011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58" name="Text Box 9">
          <a:extLst>
            <a:ext uri="{FF2B5EF4-FFF2-40B4-BE49-F238E27FC236}">
              <a16:creationId xmlns:a16="http://schemas.microsoft.com/office/drawing/2014/main" id="{00000000-0008-0000-0300-000012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59" name="Text Box 11">
          <a:extLst>
            <a:ext uri="{FF2B5EF4-FFF2-40B4-BE49-F238E27FC236}">
              <a16:creationId xmlns:a16="http://schemas.microsoft.com/office/drawing/2014/main" id="{00000000-0008-0000-0300-000013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60" name="Text Box 8">
          <a:extLst>
            <a:ext uri="{FF2B5EF4-FFF2-40B4-BE49-F238E27FC236}">
              <a16:creationId xmlns:a16="http://schemas.microsoft.com/office/drawing/2014/main" id="{00000000-0008-0000-0300-000014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61" name="Text Box 9">
          <a:extLst>
            <a:ext uri="{FF2B5EF4-FFF2-40B4-BE49-F238E27FC236}">
              <a16:creationId xmlns:a16="http://schemas.microsoft.com/office/drawing/2014/main" id="{00000000-0008-0000-0300-000015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62" name="Text Box 11">
          <a:extLst>
            <a:ext uri="{FF2B5EF4-FFF2-40B4-BE49-F238E27FC236}">
              <a16:creationId xmlns:a16="http://schemas.microsoft.com/office/drawing/2014/main" id="{00000000-0008-0000-0300-000016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63" name="Text Box 8">
          <a:extLst>
            <a:ext uri="{FF2B5EF4-FFF2-40B4-BE49-F238E27FC236}">
              <a16:creationId xmlns:a16="http://schemas.microsoft.com/office/drawing/2014/main" id="{00000000-0008-0000-0300-000017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64" name="Text Box 9">
          <a:extLst>
            <a:ext uri="{FF2B5EF4-FFF2-40B4-BE49-F238E27FC236}">
              <a16:creationId xmlns:a16="http://schemas.microsoft.com/office/drawing/2014/main" id="{00000000-0008-0000-0300-000018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65" name="Text Box 11">
          <a:extLst>
            <a:ext uri="{FF2B5EF4-FFF2-40B4-BE49-F238E27FC236}">
              <a16:creationId xmlns:a16="http://schemas.microsoft.com/office/drawing/2014/main" id="{00000000-0008-0000-0300-000019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66" name="Text Box 8">
          <a:extLst>
            <a:ext uri="{FF2B5EF4-FFF2-40B4-BE49-F238E27FC236}">
              <a16:creationId xmlns:a16="http://schemas.microsoft.com/office/drawing/2014/main" id="{00000000-0008-0000-0300-00001A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67" name="Text Box 9">
          <a:extLst>
            <a:ext uri="{FF2B5EF4-FFF2-40B4-BE49-F238E27FC236}">
              <a16:creationId xmlns:a16="http://schemas.microsoft.com/office/drawing/2014/main" id="{00000000-0008-0000-0300-00001B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68" name="Text Box 11">
          <a:extLst>
            <a:ext uri="{FF2B5EF4-FFF2-40B4-BE49-F238E27FC236}">
              <a16:creationId xmlns:a16="http://schemas.microsoft.com/office/drawing/2014/main" id="{00000000-0008-0000-0300-00001C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69" name="Text Box 8">
          <a:extLst>
            <a:ext uri="{FF2B5EF4-FFF2-40B4-BE49-F238E27FC236}">
              <a16:creationId xmlns:a16="http://schemas.microsoft.com/office/drawing/2014/main" id="{00000000-0008-0000-0300-00001D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70" name="Text Box 9">
          <a:extLst>
            <a:ext uri="{FF2B5EF4-FFF2-40B4-BE49-F238E27FC236}">
              <a16:creationId xmlns:a16="http://schemas.microsoft.com/office/drawing/2014/main" id="{00000000-0008-0000-0300-00001E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71" name="Text Box 11">
          <a:extLst>
            <a:ext uri="{FF2B5EF4-FFF2-40B4-BE49-F238E27FC236}">
              <a16:creationId xmlns:a16="http://schemas.microsoft.com/office/drawing/2014/main" id="{00000000-0008-0000-0300-00001F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72" name="Text Box 8">
          <a:extLst>
            <a:ext uri="{FF2B5EF4-FFF2-40B4-BE49-F238E27FC236}">
              <a16:creationId xmlns:a16="http://schemas.microsoft.com/office/drawing/2014/main" id="{00000000-0008-0000-0300-000020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73" name="Text Box 9">
          <a:extLst>
            <a:ext uri="{FF2B5EF4-FFF2-40B4-BE49-F238E27FC236}">
              <a16:creationId xmlns:a16="http://schemas.microsoft.com/office/drawing/2014/main" id="{00000000-0008-0000-0300-000021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74" name="Text Box 11">
          <a:extLst>
            <a:ext uri="{FF2B5EF4-FFF2-40B4-BE49-F238E27FC236}">
              <a16:creationId xmlns:a16="http://schemas.microsoft.com/office/drawing/2014/main" id="{00000000-0008-0000-0300-000022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75" name="Text Box 8">
          <a:extLst>
            <a:ext uri="{FF2B5EF4-FFF2-40B4-BE49-F238E27FC236}">
              <a16:creationId xmlns:a16="http://schemas.microsoft.com/office/drawing/2014/main" id="{00000000-0008-0000-0300-000023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76" name="Text Box 9">
          <a:extLst>
            <a:ext uri="{FF2B5EF4-FFF2-40B4-BE49-F238E27FC236}">
              <a16:creationId xmlns:a16="http://schemas.microsoft.com/office/drawing/2014/main" id="{00000000-0008-0000-0300-000024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77" name="Text Box 11">
          <a:extLst>
            <a:ext uri="{FF2B5EF4-FFF2-40B4-BE49-F238E27FC236}">
              <a16:creationId xmlns:a16="http://schemas.microsoft.com/office/drawing/2014/main" id="{00000000-0008-0000-0300-000025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78" name="Text Box 8">
          <a:extLst>
            <a:ext uri="{FF2B5EF4-FFF2-40B4-BE49-F238E27FC236}">
              <a16:creationId xmlns:a16="http://schemas.microsoft.com/office/drawing/2014/main" id="{00000000-0008-0000-0300-000026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79" name="Text Box 9">
          <a:extLst>
            <a:ext uri="{FF2B5EF4-FFF2-40B4-BE49-F238E27FC236}">
              <a16:creationId xmlns:a16="http://schemas.microsoft.com/office/drawing/2014/main" id="{00000000-0008-0000-0300-000027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80" name="Text Box 11">
          <a:extLst>
            <a:ext uri="{FF2B5EF4-FFF2-40B4-BE49-F238E27FC236}">
              <a16:creationId xmlns:a16="http://schemas.microsoft.com/office/drawing/2014/main" id="{00000000-0008-0000-0300-000028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81" name="Text Box 8">
          <a:extLst>
            <a:ext uri="{FF2B5EF4-FFF2-40B4-BE49-F238E27FC236}">
              <a16:creationId xmlns:a16="http://schemas.microsoft.com/office/drawing/2014/main" id="{00000000-0008-0000-0300-000029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82" name="Text Box 9">
          <a:extLst>
            <a:ext uri="{FF2B5EF4-FFF2-40B4-BE49-F238E27FC236}">
              <a16:creationId xmlns:a16="http://schemas.microsoft.com/office/drawing/2014/main" id="{00000000-0008-0000-0300-00002A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83" name="Text Box 11">
          <a:extLst>
            <a:ext uri="{FF2B5EF4-FFF2-40B4-BE49-F238E27FC236}">
              <a16:creationId xmlns:a16="http://schemas.microsoft.com/office/drawing/2014/main" id="{00000000-0008-0000-0300-00002B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84" name="Text Box 8">
          <a:extLst>
            <a:ext uri="{FF2B5EF4-FFF2-40B4-BE49-F238E27FC236}">
              <a16:creationId xmlns:a16="http://schemas.microsoft.com/office/drawing/2014/main" id="{00000000-0008-0000-0300-00002C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85" name="Text Box 9">
          <a:extLst>
            <a:ext uri="{FF2B5EF4-FFF2-40B4-BE49-F238E27FC236}">
              <a16:creationId xmlns:a16="http://schemas.microsoft.com/office/drawing/2014/main" id="{00000000-0008-0000-0300-00002D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86" name="Text Box 11">
          <a:extLst>
            <a:ext uri="{FF2B5EF4-FFF2-40B4-BE49-F238E27FC236}">
              <a16:creationId xmlns:a16="http://schemas.microsoft.com/office/drawing/2014/main" id="{00000000-0008-0000-0300-00002E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87" name="Text Box 8">
          <a:extLst>
            <a:ext uri="{FF2B5EF4-FFF2-40B4-BE49-F238E27FC236}">
              <a16:creationId xmlns:a16="http://schemas.microsoft.com/office/drawing/2014/main" id="{00000000-0008-0000-0300-00002F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88" name="Text Box 9">
          <a:extLst>
            <a:ext uri="{FF2B5EF4-FFF2-40B4-BE49-F238E27FC236}">
              <a16:creationId xmlns:a16="http://schemas.microsoft.com/office/drawing/2014/main" id="{00000000-0008-0000-0300-000030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89" name="Text Box 11">
          <a:extLst>
            <a:ext uri="{FF2B5EF4-FFF2-40B4-BE49-F238E27FC236}">
              <a16:creationId xmlns:a16="http://schemas.microsoft.com/office/drawing/2014/main" id="{00000000-0008-0000-0300-000031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90" name="Text Box 8">
          <a:extLst>
            <a:ext uri="{FF2B5EF4-FFF2-40B4-BE49-F238E27FC236}">
              <a16:creationId xmlns:a16="http://schemas.microsoft.com/office/drawing/2014/main" id="{00000000-0008-0000-0300-000032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91" name="Text Box 9">
          <a:extLst>
            <a:ext uri="{FF2B5EF4-FFF2-40B4-BE49-F238E27FC236}">
              <a16:creationId xmlns:a16="http://schemas.microsoft.com/office/drawing/2014/main" id="{00000000-0008-0000-0300-000033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92" name="Text Box 11">
          <a:extLst>
            <a:ext uri="{FF2B5EF4-FFF2-40B4-BE49-F238E27FC236}">
              <a16:creationId xmlns:a16="http://schemas.microsoft.com/office/drawing/2014/main" id="{00000000-0008-0000-0300-000034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3893" name="Text Box 8">
          <a:extLst>
            <a:ext uri="{FF2B5EF4-FFF2-40B4-BE49-F238E27FC236}">
              <a16:creationId xmlns:a16="http://schemas.microsoft.com/office/drawing/2014/main" id="{00000000-0008-0000-0300-0000350F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894" name="Text Box 11">
          <a:extLst>
            <a:ext uri="{FF2B5EF4-FFF2-40B4-BE49-F238E27FC236}">
              <a16:creationId xmlns:a16="http://schemas.microsoft.com/office/drawing/2014/main" id="{00000000-0008-0000-0300-000036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95" name="Text Box 8">
          <a:extLst>
            <a:ext uri="{FF2B5EF4-FFF2-40B4-BE49-F238E27FC236}">
              <a16:creationId xmlns:a16="http://schemas.microsoft.com/office/drawing/2014/main" id="{00000000-0008-0000-0300-000037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96" name="Text Box 9">
          <a:extLst>
            <a:ext uri="{FF2B5EF4-FFF2-40B4-BE49-F238E27FC236}">
              <a16:creationId xmlns:a16="http://schemas.microsoft.com/office/drawing/2014/main" id="{00000000-0008-0000-0300-000038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897" name="Text Box 11">
          <a:extLst>
            <a:ext uri="{FF2B5EF4-FFF2-40B4-BE49-F238E27FC236}">
              <a16:creationId xmlns:a16="http://schemas.microsoft.com/office/drawing/2014/main" id="{00000000-0008-0000-0300-000039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898" name="Text Box 8">
          <a:extLst>
            <a:ext uri="{FF2B5EF4-FFF2-40B4-BE49-F238E27FC236}">
              <a16:creationId xmlns:a16="http://schemas.microsoft.com/office/drawing/2014/main" id="{00000000-0008-0000-0300-00003A0F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899" name="Text Box 9">
          <a:extLst>
            <a:ext uri="{FF2B5EF4-FFF2-40B4-BE49-F238E27FC236}">
              <a16:creationId xmlns:a16="http://schemas.microsoft.com/office/drawing/2014/main" id="{00000000-0008-0000-0300-00003B0F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900" name="Text Box 11">
          <a:extLst>
            <a:ext uri="{FF2B5EF4-FFF2-40B4-BE49-F238E27FC236}">
              <a16:creationId xmlns:a16="http://schemas.microsoft.com/office/drawing/2014/main" id="{00000000-0008-0000-0300-00003C0F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01" name="Text Box 8">
          <a:extLst>
            <a:ext uri="{FF2B5EF4-FFF2-40B4-BE49-F238E27FC236}">
              <a16:creationId xmlns:a16="http://schemas.microsoft.com/office/drawing/2014/main" id="{00000000-0008-0000-0300-00003D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02" name="Text Box 9">
          <a:extLst>
            <a:ext uri="{FF2B5EF4-FFF2-40B4-BE49-F238E27FC236}">
              <a16:creationId xmlns:a16="http://schemas.microsoft.com/office/drawing/2014/main" id="{00000000-0008-0000-0300-00003E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03" name="Text Box 11">
          <a:extLst>
            <a:ext uri="{FF2B5EF4-FFF2-40B4-BE49-F238E27FC236}">
              <a16:creationId xmlns:a16="http://schemas.microsoft.com/office/drawing/2014/main" id="{00000000-0008-0000-0300-00003F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904" name="Text Box 8">
          <a:extLst>
            <a:ext uri="{FF2B5EF4-FFF2-40B4-BE49-F238E27FC236}">
              <a16:creationId xmlns:a16="http://schemas.microsoft.com/office/drawing/2014/main" id="{00000000-0008-0000-0300-0000400F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905" name="Text Box 9">
          <a:extLst>
            <a:ext uri="{FF2B5EF4-FFF2-40B4-BE49-F238E27FC236}">
              <a16:creationId xmlns:a16="http://schemas.microsoft.com/office/drawing/2014/main" id="{00000000-0008-0000-0300-0000410F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906" name="Text Box 11">
          <a:extLst>
            <a:ext uri="{FF2B5EF4-FFF2-40B4-BE49-F238E27FC236}">
              <a16:creationId xmlns:a16="http://schemas.microsoft.com/office/drawing/2014/main" id="{00000000-0008-0000-0300-0000420F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07" name="Text Box 8">
          <a:extLst>
            <a:ext uri="{FF2B5EF4-FFF2-40B4-BE49-F238E27FC236}">
              <a16:creationId xmlns:a16="http://schemas.microsoft.com/office/drawing/2014/main" id="{00000000-0008-0000-0300-000043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08" name="Text Box 9">
          <a:extLst>
            <a:ext uri="{FF2B5EF4-FFF2-40B4-BE49-F238E27FC236}">
              <a16:creationId xmlns:a16="http://schemas.microsoft.com/office/drawing/2014/main" id="{00000000-0008-0000-0300-000044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09" name="Text Box 11">
          <a:extLst>
            <a:ext uri="{FF2B5EF4-FFF2-40B4-BE49-F238E27FC236}">
              <a16:creationId xmlns:a16="http://schemas.microsoft.com/office/drawing/2014/main" id="{00000000-0008-0000-0300-000045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3910" name="Text Box 8">
          <a:extLst>
            <a:ext uri="{FF2B5EF4-FFF2-40B4-BE49-F238E27FC236}">
              <a16:creationId xmlns:a16="http://schemas.microsoft.com/office/drawing/2014/main" id="{00000000-0008-0000-0300-0000460F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911" name="Text Box 11">
          <a:extLst>
            <a:ext uri="{FF2B5EF4-FFF2-40B4-BE49-F238E27FC236}">
              <a16:creationId xmlns:a16="http://schemas.microsoft.com/office/drawing/2014/main" id="{00000000-0008-0000-0300-000047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912" name="Text Box 11">
          <a:extLst>
            <a:ext uri="{FF2B5EF4-FFF2-40B4-BE49-F238E27FC236}">
              <a16:creationId xmlns:a16="http://schemas.microsoft.com/office/drawing/2014/main" id="{00000000-0008-0000-0300-000048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913" name="Text Box 11">
          <a:extLst>
            <a:ext uri="{FF2B5EF4-FFF2-40B4-BE49-F238E27FC236}">
              <a16:creationId xmlns:a16="http://schemas.microsoft.com/office/drawing/2014/main" id="{00000000-0008-0000-0300-000049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914" name="Text Box 11">
          <a:extLst>
            <a:ext uri="{FF2B5EF4-FFF2-40B4-BE49-F238E27FC236}">
              <a16:creationId xmlns:a16="http://schemas.microsoft.com/office/drawing/2014/main" id="{00000000-0008-0000-0300-00004A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915" name="Text Box 11">
          <a:extLst>
            <a:ext uri="{FF2B5EF4-FFF2-40B4-BE49-F238E27FC236}">
              <a16:creationId xmlns:a16="http://schemas.microsoft.com/office/drawing/2014/main" id="{00000000-0008-0000-0300-00004B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916" name="Text Box 11">
          <a:extLst>
            <a:ext uri="{FF2B5EF4-FFF2-40B4-BE49-F238E27FC236}">
              <a16:creationId xmlns:a16="http://schemas.microsoft.com/office/drawing/2014/main" id="{00000000-0008-0000-0300-00004C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917" name="Text Box 11">
          <a:extLst>
            <a:ext uri="{FF2B5EF4-FFF2-40B4-BE49-F238E27FC236}">
              <a16:creationId xmlns:a16="http://schemas.microsoft.com/office/drawing/2014/main" id="{00000000-0008-0000-0300-00004D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918" name="Text Box 11">
          <a:extLst>
            <a:ext uri="{FF2B5EF4-FFF2-40B4-BE49-F238E27FC236}">
              <a16:creationId xmlns:a16="http://schemas.microsoft.com/office/drawing/2014/main" id="{00000000-0008-0000-0300-00004E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919" name="Text Box 11">
          <a:extLst>
            <a:ext uri="{FF2B5EF4-FFF2-40B4-BE49-F238E27FC236}">
              <a16:creationId xmlns:a16="http://schemas.microsoft.com/office/drawing/2014/main" id="{00000000-0008-0000-0300-00004F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3920" name="Text Box 8">
          <a:extLst>
            <a:ext uri="{FF2B5EF4-FFF2-40B4-BE49-F238E27FC236}">
              <a16:creationId xmlns:a16="http://schemas.microsoft.com/office/drawing/2014/main" id="{00000000-0008-0000-0300-0000500F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921" name="Text Box 11">
          <a:extLst>
            <a:ext uri="{FF2B5EF4-FFF2-40B4-BE49-F238E27FC236}">
              <a16:creationId xmlns:a16="http://schemas.microsoft.com/office/drawing/2014/main" id="{00000000-0008-0000-0300-000051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22" name="Text Box 8">
          <a:extLst>
            <a:ext uri="{FF2B5EF4-FFF2-40B4-BE49-F238E27FC236}">
              <a16:creationId xmlns:a16="http://schemas.microsoft.com/office/drawing/2014/main" id="{00000000-0008-0000-0300-000052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23" name="Text Box 9">
          <a:extLst>
            <a:ext uri="{FF2B5EF4-FFF2-40B4-BE49-F238E27FC236}">
              <a16:creationId xmlns:a16="http://schemas.microsoft.com/office/drawing/2014/main" id="{00000000-0008-0000-0300-000053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24" name="Text Box 11">
          <a:extLst>
            <a:ext uri="{FF2B5EF4-FFF2-40B4-BE49-F238E27FC236}">
              <a16:creationId xmlns:a16="http://schemas.microsoft.com/office/drawing/2014/main" id="{00000000-0008-0000-0300-000054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25" name="Text Box 8">
          <a:extLst>
            <a:ext uri="{FF2B5EF4-FFF2-40B4-BE49-F238E27FC236}">
              <a16:creationId xmlns:a16="http://schemas.microsoft.com/office/drawing/2014/main" id="{00000000-0008-0000-0300-000055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26" name="Text Box 9">
          <a:extLst>
            <a:ext uri="{FF2B5EF4-FFF2-40B4-BE49-F238E27FC236}">
              <a16:creationId xmlns:a16="http://schemas.microsoft.com/office/drawing/2014/main" id="{00000000-0008-0000-0300-000056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27" name="Text Box 11">
          <a:extLst>
            <a:ext uri="{FF2B5EF4-FFF2-40B4-BE49-F238E27FC236}">
              <a16:creationId xmlns:a16="http://schemas.microsoft.com/office/drawing/2014/main" id="{00000000-0008-0000-0300-000057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28" name="Text Box 11">
          <a:extLst>
            <a:ext uri="{FF2B5EF4-FFF2-40B4-BE49-F238E27FC236}">
              <a16:creationId xmlns:a16="http://schemas.microsoft.com/office/drawing/2014/main" id="{00000000-0008-0000-0300-000058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29" name="Text Box 9">
          <a:extLst>
            <a:ext uri="{FF2B5EF4-FFF2-40B4-BE49-F238E27FC236}">
              <a16:creationId xmlns:a16="http://schemas.microsoft.com/office/drawing/2014/main" id="{00000000-0008-0000-0300-000059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30" name="Text Box 11">
          <a:extLst>
            <a:ext uri="{FF2B5EF4-FFF2-40B4-BE49-F238E27FC236}">
              <a16:creationId xmlns:a16="http://schemas.microsoft.com/office/drawing/2014/main" id="{00000000-0008-0000-0300-00005A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31" name="Text Box 8">
          <a:extLst>
            <a:ext uri="{FF2B5EF4-FFF2-40B4-BE49-F238E27FC236}">
              <a16:creationId xmlns:a16="http://schemas.microsoft.com/office/drawing/2014/main" id="{00000000-0008-0000-0300-00005B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32" name="Text Box 9">
          <a:extLst>
            <a:ext uri="{FF2B5EF4-FFF2-40B4-BE49-F238E27FC236}">
              <a16:creationId xmlns:a16="http://schemas.microsoft.com/office/drawing/2014/main" id="{00000000-0008-0000-0300-00005C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33" name="Text Box 11">
          <a:extLst>
            <a:ext uri="{FF2B5EF4-FFF2-40B4-BE49-F238E27FC236}">
              <a16:creationId xmlns:a16="http://schemas.microsoft.com/office/drawing/2014/main" id="{00000000-0008-0000-0300-00005D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34" name="Text Box 8">
          <a:extLst>
            <a:ext uri="{FF2B5EF4-FFF2-40B4-BE49-F238E27FC236}">
              <a16:creationId xmlns:a16="http://schemas.microsoft.com/office/drawing/2014/main" id="{00000000-0008-0000-0300-00005E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35" name="Text Box 9">
          <a:extLst>
            <a:ext uri="{FF2B5EF4-FFF2-40B4-BE49-F238E27FC236}">
              <a16:creationId xmlns:a16="http://schemas.microsoft.com/office/drawing/2014/main" id="{00000000-0008-0000-0300-00005F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36" name="Text Box 11">
          <a:extLst>
            <a:ext uri="{FF2B5EF4-FFF2-40B4-BE49-F238E27FC236}">
              <a16:creationId xmlns:a16="http://schemas.microsoft.com/office/drawing/2014/main" id="{00000000-0008-0000-0300-000060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37" name="Text Box 8">
          <a:extLst>
            <a:ext uri="{FF2B5EF4-FFF2-40B4-BE49-F238E27FC236}">
              <a16:creationId xmlns:a16="http://schemas.microsoft.com/office/drawing/2014/main" id="{00000000-0008-0000-0300-000061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38" name="Text Box 9">
          <a:extLst>
            <a:ext uri="{FF2B5EF4-FFF2-40B4-BE49-F238E27FC236}">
              <a16:creationId xmlns:a16="http://schemas.microsoft.com/office/drawing/2014/main" id="{00000000-0008-0000-0300-000062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39" name="Text Box 11">
          <a:extLst>
            <a:ext uri="{FF2B5EF4-FFF2-40B4-BE49-F238E27FC236}">
              <a16:creationId xmlns:a16="http://schemas.microsoft.com/office/drawing/2014/main" id="{00000000-0008-0000-0300-000063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40" name="Text Box 8">
          <a:extLst>
            <a:ext uri="{FF2B5EF4-FFF2-40B4-BE49-F238E27FC236}">
              <a16:creationId xmlns:a16="http://schemas.microsoft.com/office/drawing/2014/main" id="{00000000-0008-0000-0300-000064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41" name="Text Box 9">
          <a:extLst>
            <a:ext uri="{FF2B5EF4-FFF2-40B4-BE49-F238E27FC236}">
              <a16:creationId xmlns:a16="http://schemas.microsoft.com/office/drawing/2014/main" id="{00000000-0008-0000-0300-000065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42" name="Text Box 11">
          <a:extLst>
            <a:ext uri="{FF2B5EF4-FFF2-40B4-BE49-F238E27FC236}">
              <a16:creationId xmlns:a16="http://schemas.microsoft.com/office/drawing/2014/main" id="{00000000-0008-0000-0300-000066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43" name="Text Box 8">
          <a:extLst>
            <a:ext uri="{FF2B5EF4-FFF2-40B4-BE49-F238E27FC236}">
              <a16:creationId xmlns:a16="http://schemas.microsoft.com/office/drawing/2014/main" id="{00000000-0008-0000-0300-000067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44" name="Text Box 9">
          <a:extLst>
            <a:ext uri="{FF2B5EF4-FFF2-40B4-BE49-F238E27FC236}">
              <a16:creationId xmlns:a16="http://schemas.microsoft.com/office/drawing/2014/main" id="{00000000-0008-0000-0300-000068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45" name="Text Box 11">
          <a:extLst>
            <a:ext uri="{FF2B5EF4-FFF2-40B4-BE49-F238E27FC236}">
              <a16:creationId xmlns:a16="http://schemas.microsoft.com/office/drawing/2014/main" id="{00000000-0008-0000-0300-000069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46" name="Text Box 8">
          <a:extLst>
            <a:ext uri="{FF2B5EF4-FFF2-40B4-BE49-F238E27FC236}">
              <a16:creationId xmlns:a16="http://schemas.microsoft.com/office/drawing/2014/main" id="{00000000-0008-0000-0300-00006A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47" name="Text Box 9">
          <a:extLst>
            <a:ext uri="{FF2B5EF4-FFF2-40B4-BE49-F238E27FC236}">
              <a16:creationId xmlns:a16="http://schemas.microsoft.com/office/drawing/2014/main" id="{00000000-0008-0000-0300-00006B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48" name="Text Box 11">
          <a:extLst>
            <a:ext uri="{FF2B5EF4-FFF2-40B4-BE49-F238E27FC236}">
              <a16:creationId xmlns:a16="http://schemas.microsoft.com/office/drawing/2014/main" id="{00000000-0008-0000-0300-00006C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49" name="Text Box 8">
          <a:extLst>
            <a:ext uri="{FF2B5EF4-FFF2-40B4-BE49-F238E27FC236}">
              <a16:creationId xmlns:a16="http://schemas.microsoft.com/office/drawing/2014/main" id="{00000000-0008-0000-0300-00006D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50" name="Text Box 9">
          <a:extLst>
            <a:ext uri="{FF2B5EF4-FFF2-40B4-BE49-F238E27FC236}">
              <a16:creationId xmlns:a16="http://schemas.microsoft.com/office/drawing/2014/main" id="{00000000-0008-0000-0300-00006E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51" name="Text Box 11">
          <a:extLst>
            <a:ext uri="{FF2B5EF4-FFF2-40B4-BE49-F238E27FC236}">
              <a16:creationId xmlns:a16="http://schemas.microsoft.com/office/drawing/2014/main" id="{00000000-0008-0000-0300-00006F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52" name="Text Box 8">
          <a:extLst>
            <a:ext uri="{FF2B5EF4-FFF2-40B4-BE49-F238E27FC236}">
              <a16:creationId xmlns:a16="http://schemas.microsoft.com/office/drawing/2014/main" id="{00000000-0008-0000-0300-000070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53" name="Text Box 9">
          <a:extLst>
            <a:ext uri="{FF2B5EF4-FFF2-40B4-BE49-F238E27FC236}">
              <a16:creationId xmlns:a16="http://schemas.microsoft.com/office/drawing/2014/main" id="{00000000-0008-0000-0300-000071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54" name="Text Box 11">
          <a:extLst>
            <a:ext uri="{FF2B5EF4-FFF2-40B4-BE49-F238E27FC236}">
              <a16:creationId xmlns:a16="http://schemas.microsoft.com/office/drawing/2014/main" id="{00000000-0008-0000-0300-000072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55" name="Text Box 8">
          <a:extLst>
            <a:ext uri="{FF2B5EF4-FFF2-40B4-BE49-F238E27FC236}">
              <a16:creationId xmlns:a16="http://schemas.microsoft.com/office/drawing/2014/main" id="{00000000-0008-0000-0300-000073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56" name="Text Box 9">
          <a:extLst>
            <a:ext uri="{FF2B5EF4-FFF2-40B4-BE49-F238E27FC236}">
              <a16:creationId xmlns:a16="http://schemas.microsoft.com/office/drawing/2014/main" id="{00000000-0008-0000-0300-000074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57" name="Text Box 11">
          <a:extLst>
            <a:ext uri="{FF2B5EF4-FFF2-40B4-BE49-F238E27FC236}">
              <a16:creationId xmlns:a16="http://schemas.microsoft.com/office/drawing/2014/main" id="{00000000-0008-0000-0300-000075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58" name="Text Box 8">
          <a:extLst>
            <a:ext uri="{FF2B5EF4-FFF2-40B4-BE49-F238E27FC236}">
              <a16:creationId xmlns:a16="http://schemas.microsoft.com/office/drawing/2014/main" id="{00000000-0008-0000-0300-000076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59" name="Text Box 9">
          <a:extLst>
            <a:ext uri="{FF2B5EF4-FFF2-40B4-BE49-F238E27FC236}">
              <a16:creationId xmlns:a16="http://schemas.microsoft.com/office/drawing/2014/main" id="{00000000-0008-0000-0300-000077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60" name="Text Box 11">
          <a:extLst>
            <a:ext uri="{FF2B5EF4-FFF2-40B4-BE49-F238E27FC236}">
              <a16:creationId xmlns:a16="http://schemas.microsoft.com/office/drawing/2014/main" id="{00000000-0008-0000-0300-000078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61" name="Text Box 8">
          <a:extLst>
            <a:ext uri="{FF2B5EF4-FFF2-40B4-BE49-F238E27FC236}">
              <a16:creationId xmlns:a16="http://schemas.microsoft.com/office/drawing/2014/main" id="{00000000-0008-0000-0300-000079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62" name="Text Box 9">
          <a:extLst>
            <a:ext uri="{FF2B5EF4-FFF2-40B4-BE49-F238E27FC236}">
              <a16:creationId xmlns:a16="http://schemas.microsoft.com/office/drawing/2014/main" id="{00000000-0008-0000-0300-00007A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63" name="Text Box 11">
          <a:extLst>
            <a:ext uri="{FF2B5EF4-FFF2-40B4-BE49-F238E27FC236}">
              <a16:creationId xmlns:a16="http://schemas.microsoft.com/office/drawing/2014/main" id="{00000000-0008-0000-0300-00007B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3964" name="Text Box 8">
          <a:extLst>
            <a:ext uri="{FF2B5EF4-FFF2-40B4-BE49-F238E27FC236}">
              <a16:creationId xmlns:a16="http://schemas.microsoft.com/office/drawing/2014/main" id="{00000000-0008-0000-0300-00007C0F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965" name="Text Box 11">
          <a:extLst>
            <a:ext uri="{FF2B5EF4-FFF2-40B4-BE49-F238E27FC236}">
              <a16:creationId xmlns:a16="http://schemas.microsoft.com/office/drawing/2014/main" id="{00000000-0008-0000-0300-00007D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66" name="Text Box 8">
          <a:extLst>
            <a:ext uri="{FF2B5EF4-FFF2-40B4-BE49-F238E27FC236}">
              <a16:creationId xmlns:a16="http://schemas.microsoft.com/office/drawing/2014/main" id="{00000000-0008-0000-0300-00007E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67" name="Text Box 9">
          <a:extLst>
            <a:ext uri="{FF2B5EF4-FFF2-40B4-BE49-F238E27FC236}">
              <a16:creationId xmlns:a16="http://schemas.microsoft.com/office/drawing/2014/main" id="{00000000-0008-0000-0300-00007F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68" name="Text Box 11">
          <a:extLst>
            <a:ext uri="{FF2B5EF4-FFF2-40B4-BE49-F238E27FC236}">
              <a16:creationId xmlns:a16="http://schemas.microsoft.com/office/drawing/2014/main" id="{00000000-0008-0000-0300-000080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82</xdr:row>
      <xdr:rowOff>0</xdr:rowOff>
    </xdr:from>
    <xdr:to>
      <xdr:col>1</xdr:col>
      <xdr:colOff>152400</xdr:colOff>
      <xdr:row>82</xdr:row>
      <xdr:rowOff>28575</xdr:rowOff>
    </xdr:to>
    <xdr:sp macro="" textlink="">
      <xdr:nvSpPr>
        <xdr:cNvPr id="3969" name="Text Box 11">
          <a:extLst>
            <a:ext uri="{FF2B5EF4-FFF2-40B4-BE49-F238E27FC236}">
              <a16:creationId xmlns:a16="http://schemas.microsoft.com/office/drawing/2014/main" id="{00000000-0008-0000-0300-0000810F0000}"/>
            </a:ext>
          </a:extLst>
        </xdr:cNvPr>
        <xdr:cNvSpPr txBox="1">
          <a:spLocks noChangeArrowheads="1"/>
        </xdr:cNvSpPr>
      </xdr:nvSpPr>
      <xdr:spPr bwMode="auto">
        <a:xfrm>
          <a:off x="5143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970" name="Text Box 8">
          <a:extLst>
            <a:ext uri="{FF2B5EF4-FFF2-40B4-BE49-F238E27FC236}">
              <a16:creationId xmlns:a16="http://schemas.microsoft.com/office/drawing/2014/main" id="{00000000-0008-0000-0300-0000820F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971" name="Text Box 9">
          <a:extLst>
            <a:ext uri="{FF2B5EF4-FFF2-40B4-BE49-F238E27FC236}">
              <a16:creationId xmlns:a16="http://schemas.microsoft.com/office/drawing/2014/main" id="{00000000-0008-0000-0300-0000830F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972" name="Text Box 11">
          <a:extLst>
            <a:ext uri="{FF2B5EF4-FFF2-40B4-BE49-F238E27FC236}">
              <a16:creationId xmlns:a16="http://schemas.microsoft.com/office/drawing/2014/main" id="{00000000-0008-0000-0300-0000840F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73" name="Text Box 8">
          <a:extLst>
            <a:ext uri="{FF2B5EF4-FFF2-40B4-BE49-F238E27FC236}">
              <a16:creationId xmlns:a16="http://schemas.microsoft.com/office/drawing/2014/main" id="{00000000-0008-0000-0300-000085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74" name="Text Box 9">
          <a:extLst>
            <a:ext uri="{FF2B5EF4-FFF2-40B4-BE49-F238E27FC236}">
              <a16:creationId xmlns:a16="http://schemas.microsoft.com/office/drawing/2014/main" id="{00000000-0008-0000-0300-000086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75" name="Text Box 11">
          <a:extLst>
            <a:ext uri="{FF2B5EF4-FFF2-40B4-BE49-F238E27FC236}">
              <a16:creationId xmlns:a16="http://schemas.microsoft.com/office/drawing/2014/main" id="{00000000-0008-0000-0300-000087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976" name="Text Box 8">
          <a:extLst>
            <a:ext uri="{FF2B5EF4-FFF2-40B4-BE49-F238E27FC236}">
              <a16:creationId xmlns:a16="http://schemas.microsoft.com/office/drawing/2014/main" id="{00000000-0008-0000-0300-0000880F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977" name="Text Box 9">
          <a:extLst>
            <a:ext uri="{FF2B5EF4-FFF2-40B4-BE49-F238E27FC236}">
              <a16:creationId xmlns:a16="http://schemas.microsoft.com/office/drawing/2014/main" id="{00000000-0008-0000-0300-0000890F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3978" name="Text Box 11">
          <a:extLst>
            <a:ext uri="{FF2B5EF4-FFF2-40B4-BE49-F238E27FC236}">
              <a16:creationId xmlns:a16="http://schemas.microsoft.com/office/drawing/2014/main" id="{00000000-0008-0000-0300-00008A0F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79" name="Text Box 8">
          <a:extLst>
            <a:ext uri="{FF2B5EF4-FFF2-40B4-BE49-F238E27FC236}">
              <a16:creationId xmlns:a16="http://schemas.microsoft.com/office/drawing/2014/main" id="{00000000-0008-0000-0300-00008B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80" name="Text Box 9">
          <a:extLst>
            <a:ext uri="{FF2B5EF4-FFF2-40B4-BE49-F238E27FC236}">
              <a16:creationId xmlns:a16="http://schemas.microsoft.com/office/drawing/2014/main" id="{00000000-0008-0000-0300-00008C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81" name="Text Box 11">
          <a:extLst>
            <a:ext uri="{FF2B5EF4-FFF2-40B4-BE49-F238E27FC236}">
              <a16:creationId xmlns:a16="http://schemas.microsoft.com/office/drawing/2014/main" id="{00000000-0008-0000-0300-00008D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3982" name="Text Box 8">
          <a:extLst>
            <a:ext uri="{FF2B5EF4-FFF2-40B4-BE49-F238E27FC236}">
              <a16:creationId xmlns:a16="http://schemas.microsoft.com/office/drawing/2014/main" id="{00000000-0008-0000-0300-00008E0F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983" name="Text Box 11">
          <a:extLst>
            <a:ext uri="{FF2B5EF4-FFF2-40B4-BE49-F238E27FC236}">
              <a16:creationId xmlns:a16="http://schemas.microsoft.com/office/drawing/2014/main" id="{00000000-0008-0000-0300-00008F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984" name="Text Box 11">
          <a:extLst>
            <a:ext uri="{FF2B5EF4-FFF2-40B4-BE49-F238E27FC236}">
              <a16:creationId xmlns:a16="http://schemas.microsoft.com/office/drawing/2014/main" id="{00000000-0008-0000-0300-000090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985" name="Text Box 11">
          <a:extLst>
            <a:ext uri="{FF2B5EF4-FFF2-40B4-BE49-F238E27FC236}">
              <a16:creationId xmlns:a16="http://schemas.microsoft.com/office/drawing/2014/main" id="{00000000-0008-0000-0300-000091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986" name="Text Box 11">
          <a:extLst>
            <a:ext uri="{FF2B5EF4-FFF2-40B4-BE49-F238E27FC236}">
              <a16:creationId xmlns:a16="http://schemas.microsoft.com/office/drawing/2014/main" id="{00000000-0008-0000-0300-000092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987" name="Text Box 11">
          <a:extLst>
            <a:ext uri="{FF2B5EF4-FFF2-40B4-BE49-F238E27FC236}">
              <a16:creationId xmlns:a16="http://schemas.microsoft.com/office/drawing/2014/main" id="{00000000-0008-0000-0300-000093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988" name="Text Box 11">
          <a:extLst>
            <a:ext uri="{FF2B5EF4-FFF2-40B4-BE49-F238E27FC236}">
              <a16:creationId xmlns:a16="http://schemas.microsoft.com/office/drawing/2014/main" id="{00000000-0008-0000-0300-000094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989" name="Text Box 11">
          <a:extLst>
            <a:ext uri="{FF2B5EF4-FFF2-40B4-BE49-F238E27FC236}">
              <a16:creationId xmlns:a16="http://schemas.microsoft.com/office/drawing/2014/main" id="{00000000-0008-0000-0300-000095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990" name="Text Box 11">
          <a:extLst>
            <a:ext uri="{FF2B5EF4-FFF2-40B4-BE49-F238E27FC236}">
              <a16:creationId xmlns:a16="http://schemas.microsoft.com/office/drawing/2014/main" id="{00000000-0008-0000-0300-000096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991" name="Text Box 11">
          <a:extLst>
            <a:ext uri="{FF2B5EF4-FFF2-40B4-BE49-F238E27FC236}">
              <a16:creationId xmlns:a16="http://schemas.microsoft.com/office/drawing/2014/main" id="{00000000-0008-0000-0300-000097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3992" name="Text Box 8">
          <a:extLst>
            <a:ext uri="{FF2B5EF4-FFF2-40B4-BE49-F238E27FC236}">
              <a16:creationId xmlns:a16="http://schemas.microsoft.com/office/drawing/2014/main" id="{00000000-0008-0000-0300-0000980F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3993" name="Text Box 11">
          <a:extLst>
            <a:ext uri="{FF2B5EF4-FFF2-40B4-BE49-F238E27FC236}">
              <a16:creationId xmlns:a16="http://schemas.microsoft.com/office/drawing/2014/main" id="{00000000-0008-0000-0300-000099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94" name="Text Box 9">
          <a:extLst>
            <a:ext uri="{FF2B5EF4-FFF2-40B4-BE49-F238E27FC236}">
              <a16:creationId xmlns:a16="http://schemas.microsoft.com/office/drawing/2014/main" id="{00000000-0008-0000-0300-00009A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95" name="Text Box 11">
          <a:extLst>
            <a:ext uri="{FF2B5EF4-FFF2-40B4-BE49-F238E27FC236}">
              <a16:creationId xmlns:a16="http://schemas.microsoft.com/office/drawing/2014/main" id="{00000000-0008-0000-0300-00009B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96" name="Text Box 8">
          <a:extLst>
            <a:ext uri="{FF2B5EF4-FFF2-40B4-BE49-F238E27FC236}">
              <a16:creationId xmlns:a16="http://schemas.microsoft.com/office/drawing/2014/main" id="{00000000-0008-0000-0300-00009C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97" name="Text Box 9">
          <a:extLst>
            <a:ext uri="{FF2B5EF4-FFF2-40B4-BE49-F238E27FC236}">
              <a16:creationId xmlns:a16="http://schemas.microsoft.com/office/drawing/2014/main" id="{00000000-0008-0000-0300-00009D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98" name="Text Box 11">
          <a:extLst>
            <a:ext uri="{FF2B5EF4-FFF2-40B4-BE49-F238E27FC236}">
              <a16:creationId xmlns:a16="http://schemas.microsoft.com/office/drawing/2014/main" id="{00000000-0008-0000-0300-00009E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3999" name="Text Box 8">
          <a:extLst>
            <a:ext uri="{FF2B5EF4-FFF2-40B4-BE49-F238E27FC236}">
              <a16:creationId xmlns:a16="http://schemas.microsoft.com/office/drawing/2014/main" id="{00000000-0008-0000-0300-00009F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00" name="Text Box 9">
          <a:extLst>
            <a:ext uri="{FF2B5EF4-FFF2-40B4-BE49-F238E27FC236}">
              <a16:creationId xmlns:a16="http://schemas.microsoft.com/office/drawing/2014/main" id="{00000000-0008-0000-0300-0000A0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01" name="Text Box 11">
          <a:extLst>
            <a:ext uri="{FF2B5EF4-FFF2-40B4-BE49-F238E27FC236}">
              <a16:creationId xmlns:a16="http://schemas.microsoft.com/office/drawing/2014/main" id="{00000000-0008-0000-0300-0000A1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02" name="Text Box 8">
          <a:extLst>
            <a:ext uri="{FF2B5EF4-FFF2-40B4-BE49-F238E27FC236}">
              <a16:creationId xmlns:a16="http://schemas.microsoft.com/office/drawing/2014/main" id="{00000000-0008-0000-0300-0000A2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03" name="Text Box 9">
          <a:extLst>
            <a:ext uri="{FF2B5EF4-FFF2-40B4-BE49-F238E27FC236}">
              <a16:creationId xmlns:a16="http://schemas.microsoft.com/office/drawing/2014/main" id="{00000000-0008-0000-0300-0000A3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04" name="Text Box 11">
          <a:extLst>
            <a:ext uri="{FF2B5EF4-FFF2-40B4-BE49-F238E27FC236}">
              <a16:creationId xmlns:a16="http://schemas.microsoft.com/office/drawing/2014/main" id="{00000000-0008-0000-0300-0000A4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05" name="Text Box 8">
          <a:extLst>
            <a:ext uri="{FF2B5EF4-FFF2-40B4-BE49-F238E27FC236}">
              <a16:creationId xmlns:a16="http://schemas.microsoft.com/office/drawing/2014/main" id="{00000000-0008-0000-0300-0000A5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06" name="Text Box 9">
          <a:extLst>
            <a:ext uri="{FF2B5EF4-FFF2-40B4-BE49-F238E27FC236}">
              <a16:creationId xmlns:a16="http://schemas.microsoft.com/office/drawing/2014/main" id="{00000000-0008-0000-0300-0000A6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07" name="Text Box 11">
          <a:extLst>
            <a:ext uri="{FF2B5EF4-FFF2-40B4-BE49-F238E27FC236}">
              <a16:creationId xmlns:a16="http://schemas.microsoft.com/office/drawing/2014/main" id="{00000000-0008-0000-0300-0000A7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08" name="Text Box 8">
          <a:extLst>
            <a:ext uri="{FF2B5EF4-FFF2-40B4-BE49-F238E27FC236}">
              <a16:creationId xmlns:a16="http://schemas.microsoft.com/office/drawing/2014/main" id="{00000000-0008-0000-0300-0000A8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09" name="Text Box 9">
          <a:extLst>
            <a:ext uri="{FF2B5EF4-FFF2-40B4-BE49-F238E27FC236}">
              <a16:creationId xmlns:a16="http://schemas.microsoft.com/office/drawing/2014/main" id="{00000000-0008-0000-0300-0000A9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10" name="Text Box 11">
          <a:extLst>
            <a:ext uri="{FF2B5EF4-FFF2-40B4-BE49-F238E27FC236}">
              <a16:creationId xmlns:a16="http://schemas.microsoft.com/office/drawing/2014/main" id="{00000000-0008-0000-0300-0000AA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11" name="Text Box 8">
          <a:extLst>
            <a:ext uri="{FF2B5EF4-FFF2-40B4-BE49-F238E27FC236}">
              <a16:creationId xmlns:a16="http://schemas.microsoft.com/office/drawing/2014/main" id="{00000000-0008-0000-0300-0000AB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12" name="Text Box 9">
          <a:extLst>
            <a:ext uri="{FF2B5EF4-FFF2-40B4-BE49-F238E27FC236}">
              <a16:creationId xmlns:a16="http://schemas.microsoft.com/office/drawing/2014/main" id="{00000000-0008-0000-0300-0000AC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13" name="Text Box 11">
          <a:extLst>
            <a:ext uri="{FF2B5EF4-FFF2-40B4-BE49-F238E27FC236}">
              <a16:creationId xmlns:a16="http://schemas.microsoft.com/office/drawing/2014/main" id="{00000000-0008-0000-0300-0000AD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14" name="Text Box 8">
          <a:extLst>
            <a:ext uri="{FF2B5EF4-FFF2-40B4-BE49-F238E27FC236}">
              <a16:creationId xmlns:a16="http://schemas.microsoft.com/office/drawing/2014/main" id="{00000000-0008-0000-0300-0000AE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15" name="Text Box 9">
          <a:extLst>
            <a:ext uri="{FF2B5EF4-FFF2-40B4-BE49-F238E27FC236}">
              <a16:creationId xmlns:a16="http://schemas.microsoft.com/office/drawing/2014/main" id="{00000000-0008-0000-0300-0000AF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16" name="Text Box 11">
          <a:extLst>
            <a:ext uri="{FF2B5EF4-FFF2-40B4-BE49-F238E27FC236}">
              <a16:creationId xmlns:a16="http://schemas.microsoft.com/office/drawing/2014/main" id="{00000000-0008-0000-0300-0000B0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17" name="Text Box 8">
          <a:extLst>
            <a:ext uri="{FF2B5EF4-FFF2-40B4-BE49-F238E27FC236}">
              <a16:creationId xmlns:a16="http://schemas.microsoft.com/office/drawing/2014/main" id="{00000000-0008-0000-0300-0000B1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18" name="Text Box 9">
          <a:extLst>
            <a:ext uri="{FF2B5EF4-FFF2-40B4-BE49-F238E27FC236}">
              <a16:creationId xmlns:a16="http://schemas.microsoft.com/office/drawing/2014/main" id="{00000000-0008-0000-0300-0000B2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19" name="Text Box 11">
          <a:extLst>
            <a:ext uri="{FF2B5EF4-FFF2-40B4-BE49-F238E27FC236}">
              <a16:creationId xmlns:a16="http://schemas.microsoft.com/office/drawing/2014/main" id="{00000000-0008-0000-0300-0000B3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20" name="Text Box 8">
          <a:extLst>
            <a:ext uri="{FF2B5EF4-FFF2-40B4-BE49-F238E27FC236}">
              <a16:creationId xmlns:a16="http://schemas.microsoft.com/office/drawing/2014/main" id="{00000000-0008-0000-0300-0000B4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21" name="Text Box 9">
          <a:extLst>
            <a:ext uri="{FF2B5EF4-FFF2-40B4-BE49-F238E27FC236}">
              <a16:creationId xmlns:a16="http://schemas.microsoft.com/office/drawing/2014/main" id="{00000000-0008-0000-0300-0000B5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22" name="Text Box 11">
          <a:extLst>
            <a:ext uri="{FF2B5EF4-FFF2-40B4-BE49-F238E27FC236}">
              <a16:creationId xmlns:a16="http://schemas.microsoft.com/office/drawing/2014/main" id="{00000000-0008-0000-0300-0000B6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23" name="Text Box 8">
          <a:extLst>
            <a:ext uri="{FF2B5EF4-FFF2-40B4-BE49-F238E27FC236}">
              <a16:creationId xmlns:a16="http://schemas.microsoft.com/office/drawing/2014/main" id="{00000000-0008-0000-0300-0000B7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24" name="Text Box 9">
          <a:extLst>
            <a:ext uri="{FF2B5EF4-FFF2-40B4-BE49-F238E27FC236}">
              <a16:creationId xmlns:a16="http://schemas.microsoft.com/office/drawing/2014/main" id="{00000000-0008-0000-0300-0000B8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25" name="Text Box 11">
          <a:extLst>
            <a:ext uri="{FF2B5EF4-FFF2-40B4-BE49-F238E27FC236}">
              <a16:creationId xmlns:a16="http://schemas.microsoft.com/office/drawing/2014/main" id="{00000000-0008-0000-0300-0000B9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26" name="Text Box 8">
          <a:extLst>
            <a:ext uri="{FF2B5EF4-FFF2-40B4-BE49-F238E27FC236}">
              <a16:creationId xmlns:a16="http://schemas.microsoft.com/office/drawing/2014/main" id="{00000000-0008-0000-0300-0000BA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27" name="Text Box 9">
          <a:extLst>
            <a:ext uri="{FF2B5EF4-FFF2-40B4-BE49-F238E27FC236}">
              <a16:creationId xmlns:a16="http://schemas.microsoft.com/office/drawing/2014/main" id="{00000000-0008-0000-0300-0000BB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28" name="Text Box 11">
          <a:extLst>
            <a:ext uri="{FF2B5EF4-FFF2-40B4-BE49-F238E27FC236}">
              <a16:creationId xmlns:a16="http://schemas.microsoft.com/office/drawing/2014/main" id="{00000000-0008-0000-0300-0000BC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4029" name="Text Box 8">
          <a:extLst>
            <a:ext uri="{FF2B5EF4-FFF2-40B4-BE49-F238E27FC236}">
              <a16:creationId xmlns:a16="http://schemas.microsoft.com/office/drawing/2014/main" id="{00000000-0008-0000-0300-0000BD0F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030" name="Text Box 11">
          <a:extLst>
            <a:ext uri="{FF2B5EF4-FFF2-40B4-BE49-F238E27FC236}">
              <a16:creationId xmlns:a16="http://schemas.microsoft.com/office/drawing/2014/main" id="{00000000-0008-0000-0300-0000BE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31" name="Text Box 8">
          <a:extLst>
            <a:ext uri="{FF2B5EF4-FFF2-40B4-BE49-F238E27FC236}">
              <a16:creationId xmlns:a16="http://schemas.microsoft.com/office/drawing/2014/main" id="{00000000-0008-0000-0300-0000BF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32" name="Text Box 9">
          <a:extLst>
            <a:ext uri="{FF2B5EF4-FFF2-40B4-BE49-F238E27FC236}">
              <a16:creationId xmlns:a16="http://schemas.microsoft.com/office/drawing/2014/main" id="{00000000-0008-0000-0300-0000C0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33" name="Text Box 11">
          <a:extLst>
            <a:ext uri="{FF2B5EF4-FFF2-40B4-BE49-F238E27FC236}">
              <a16:creationId xmlns:a16="http://schemas.microsoft.com/office/drawing/2014/main" id="{00000000-0008-0000-0300-0000C1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4034" name="Text Box 8">
          <a:extLst>
            <a:ext uri="{FF2B5EF4-FFF2-40B4-BE49-F238E27FC236}">
              <a16:creationId xmlns:a16="http://schemas.microsoft.com/office/drawing/2014/main" id="{00000000-0008-0000-0300-0000C20F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4035" name="Text Box 9">
          <a:extLst>
            <a:ext uri="{FF2B5EF4-FFF2-40B4-BE49-F238E27FC236}">
              <a16:creationId xmlns:a16="http://schemas.microsoft.com/office/drawing/2014/main" id="{00000000-0008-0000-0300-0000C30F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4036" name="Text Box 11">
          <a:extLst>
            <a:ext uri="{FF2B5EF4-FFF2-40B4-BE49-F238E27FC236}">
              <a16:creationId xmlns:a16="http://schemas.microsoft.com/office/drawing/2014/main" id="{00000000-0008-0000-0300-0000C40F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37" name="Text Box 8">
          <a:extLst>
            <a:ext uri="{FF2B5EF4-FFF2-40B4-BE49-F238E27FC236}">
              <a16:creationId xmlns:a16="http://schemas.microsoft.com/office/drawing/2014/main" id="{00000000-0008-0000-0300-0000C5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38" name="Text Box 9">
          <a:extLst>
            <a:ext uri="{FF2B5EF4-FFF2-40B4-BE49-F238E27FC236}">
              <a16:creationId xmlns:a16="http://schemas.microsoft.com/office/drawing/2014/main" id="{00000000-0008-0000-0300-0000C6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39" name="Text Box 11">
          <a:extLst>
            <a:ext uri="{FF2B5EF4-FFF2-40B4-BE49-F238E27FC236}">
              <a16:creationId xmlns:a16="http://schemas.microsoft.com/office/drawing/2014/main" id="{00000000-0008-0000-0300-0000C7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4040" name="Text Box 8">
          <a:extLst>
            <a:ext uri="{FF2B5EF4-FFF2-40B4-BE49-F238E27FC236}">
              <a16:creationId xmlns:a16="http://schemas.microsoft.com/office/drawing/2014/main" id="{00000000-0008-0000-0300-0000C80F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4041" name="Text Box 9">
          <a:extLst>
            <a:ext uri="{FF2B5EF4-FFF2-40B4-BE49-F238E27FC236}">
              <a16:creationId xmlns:a16="http://schemas.microsoft.com/office/drawing/2014/main" id="{00000000-0008-0000-0300-0000C90F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4042" name="Text Box 11">
          <a:extLst>
            <a:ext uri="{FF2B5EF4-FFF2-40B4-BE49-F238E27FC236}">
              <a16:creationId xmlns:a16="http://schemas.microsoft.com/office/drawing/2014/main" id="{00000000-0008-0000-0300-0000CA0F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43" name="Text Box 8">
          <a:extLst>
            <a:ext uri="{FF2B5EF4-FFF2-40B4-BE49-F238E27FC236}">
              <a16:creationId xmlns:a16="http://schemas.microsoft.com/office/drawing/2014/main" id="{00000000-0008-0000-0300-0000CB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44" name="Text Box 9">
          <a:extLst>
            <a:ext uri="{FF2B5EF4-FFF2-40B4-BE49-F238E27FC236}">
              <a16:creationId xmlns:a16="http://schemas.microsoft.com/office/drawing/2014/main" id="{00000000-0008-0000-0300-0000CC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45" name="Text Box 11">
          <a:extLst>
            <a:ext uri="{FF2B5EF4-FFF2-40B4-BE49-F238E27FC236}">
              <a16:creationId xmlns:a16="http://schemas.microsoft.com/office/drawing/2014/main" id="{00000000-0008-0000-0300-0000CD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4046" name="Text Box 8">
          <a:extLst>
            <a:ext uri="{FF2B5EF4-FFF2-40B4-BE49-F238E27FC236}">
              <a16:creationId xmlns:a16="http://schemas.microsoft.com/office/drawing/2014/main" id="{00000000-0008-0000-0300-0000CE0F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047" name="Text Box 11">
          <a:extLst>
            <a:ext uri="{FF2B5EF4-FFF2-40B4-BE49-F238E27FC236}">
              <a16:creationId xmlns:a16="http://schemas.microsoft.com/office/drawing/2014/main" id="{00000000-0008-0000-0300-0000CF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048" name="Text Box 11">
          <a:extLst>
            <a:ext uri="{FF2B5EF4-FFF2-40B4-BE49-F238E27FC236}">
              <a16:creationId xmlns:a16="http://schemas.microsoft.com/office/drawing/2014/main" id="{00000000-0008-0000-0300-0000D0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049" name="Text Box 11">
          <a:extLst>
            <a:ext uri="{FF2B5EF4-FFF2-40B4-BE49-F238E27FC236}">
              <a16:creationId xmlns:a16="http://schemas.microsoft.com/office/drawing/2014/main" id="{00000000-0008-0000-0300-0000D1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050" name="Text Box 11">
          <a:extLst>
            <a:ext uri="{FF2B5EF4-FFF2-40B4-BE49-F238E27FC236}">
              <a16:creationId xmlns:a16="http://schemas.microsoft.com/office/drawing/2014/main" id="{00000000-0008-0000-0300-0000D2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051" name="Text Box 11">
          <a:extLst>
            <a:ext uri="{FF2B5EF4-FFF2-40B4-BE49-F238E27FC236}">
              <a16:creationId xmlns:a16="http://schemas.microsoft.com/office/drawing/2014/main" id="{00000000-0008-0000-0300-0000D3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052" name="Text Box 11">
          <a:extLst>
            <a:ext uri="{FF2B5EF4-FFF2-40B4-BE49-F238E27FC236}">
              <a16:creationId xmlns:a16="http://schemas.microsoft.com/office/drawing/2014/main" id="{00000000-0008-0000-0300-0000D4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053" name="Text Box 11">
          <a:extLst>
            <a:ext uri="{FF2B5EF4-FFF2-40B4-BE49-F238E27FC236}">
              <a16:creationId xmlns:a16="http://schemas.microsoft.com/office/drawing/2014/main" id="{00000000-0008-0000-0300-0000D5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054" name="Text Box 11">
          <a:extLst>
            <a:ext uri="{FF2B5EF4-FFF2-40B4-BE49-F238E27FC236}">
              <a16:creationId xmlns:a16="http://schemas.microsoft.com/office/drawing/2014/main" id="{00000000-0008-0000-0300-0000D6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055" name="Text Box 11">
          <a:extLst>
            <a:ext uri="{FF2B5EF4-FFF2-40B4-BE49-F238E27FC236}">
              <a16:creationId xmlns:a16="http://schemas.microsoft.com/office/drawing/2014/main" id="{00000000-0008-0000-0300-0000D7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4056" name="Text Box 8">
          <a:extLst>
            <a:ext uri="{FF2B5EF4-FFF2-40B4-BE49-F238E27FC236}">
              <a16:creationId xmlns:a16="http://schemas.microsoft.com/office/drawing/2014/main" id="{00000000-0008-0000-0300-0000D80F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057" name="Text Box 11">
          <a:extLst>
            <a:ext uri="{FF2B5EF4-FFF2-40B4-BE49-F238E27FC236}">
              <a16:creationId xmlns:a16="http://schemas.microsoft.com/office/drawing/2014/main" id="{00000000-0008-0000-0300-0000D90F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58" name="Text Box 8">
          <a:extLst>
            <a:ext uri="{FF2B5EF4-FFF2-40B4-BE49-F238E27FC236}">
              <a16:creationId xmlns:a16="http://schemas.microsoft.com/office/drawing/2014/main" id="{00000000-0008-0000-0300-0000DA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59" name="Text Box 9">
          <a:extLst>
            <a:ext uri="{FF2B5EF4-FFF2-40B4-BE49-F238E27FC236}">
              <a16:creationId xmlns:a16="http://schemas.microsoft.com/office/drawing/2014/main" id="{00000000-0008-0000-0300-0000DB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60" name="Text Box 11">
          <a:extLst>
            <a:ext uri="{FF2B5EF4-FFF2-40B4-BE49-F238E27FC236}">
              <a16:creationId xmlns:a16="http://schemas.microsoft.com/office/drawing/2014/main" id="{00000000-0008-0000-0300-0000DC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61" name="Text Box 8">
          <a:extLst>
            <a:ext uri="{FF2B5EF4-FFF2-40B4-BE49-F238E27FC236}">
              <a16:creationId xmlns:a16="http://schemas.microsoft.com/office/drawing/2014/main" id="{00000000-0008-0000-0300-0000DD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62" name="Text Box 9">
          <a:extLst>
            <a:ext uri="{FF2B5EF4-FFF2-40B4-BE49-F238E27FC236}">
              <a16:creationId xmlns:a16="http://schemas.microsoft.com/office/drawing/2014/main" id="{00000000-0008-0000-0300-0000DE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63" name="Text Box 11">
          <a:extLst>
            <a:ext uri="{FF2B5EF4-FFF2-40B4-BE49-F238E27FC236}">
              <a16:creationId xmlns:a16="http://schemas.microsoft.com/office/drawing/2014/main" id="{00000000-0008-0000-0300-0000DF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64" name="Text Box 11">
          <a:extLst>
            <a:ext uri="{FF2B5EF4-FFF2-40B4-BE49-F238E27FC236}">
              <a16:creationId xmlns:a16="http://schemas.microsoft.com/office/drawing/2014/main" id="{00000000-0008-0000-0300-0000E0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65" name="Text Box 9">
          <a:extLst>
            <a:ext uri="{FF2B5EF4-FFF2-40B4-BE49-F238E27FC236}">
              <a16:creationId xmlns:a16="http://schemas.microsoft.com/office/drawing/2014/main" id="{00000000-0008-0000-0300-0000E1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66" name="Text Box 11">
          <a:extLst>
            <a:ext uri="{FF2B5EF4-FFF2-40B4-BE49-F238E27FC236}">
              <a16:creationId xmlns:a16="http://schemas.microsoft.com/office/drawing/2014/main" id="{00000000-0008-0000-0300-0000E2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67" name="Text Box 8">
          <a:extLst>
            <a:ext uri="{FF2B5EF4-FFF2-40B4-BE49-F238E27FC236}">
              <a16:creationId xmlns:a16="http://schemas.microsoft.com/office/drawing/2014/main" id="{00000000-0008-0000-0300-0000E3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68" name="Text Box 9">
          <a:extLst>
            <a:ext uri="{FF2B5EF4-FFF2-40B4-BE49-F238E27FC236}">
              <a16:creationId xmlns:a16="http://schemas.microsoft.com/office/drawing/2014/main" id="{00000000-0008-0000-0300-0000E4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69" name="Text Box 11">
          <a:extLst>
            <a:ext uri="{FF2B5EF4-FFF2-40B4-BE49-F238E27FC236}">
              <a16:creationId xmlns:a16="http://schemas.microsoft.com/office/drawing/2014/main" id="{00000000-0008-0000-0300-0000E5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70" name="Text Box 8">
          <a:extLst>
            <a:ext uri="{FF2B5EF4-FFF2-40B4-BE49-F238E27FC236}">
              <a16:creationId xmlns:a16="http://schemas.microsoft.com/office/drawing/2014/main" id="{00000000-0008-0000-0300-0000E6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71" name="Text Box 9">
          <a:extLst>
            <a:ext uri="{FF2B5EF4-FFF2-40B4-BE49-F238E27FC236}">
              <a16:creationId xmlns:a16="http://schemas.microsoft.com/office/drawing/2014/main" id="{00000000-0008-0000-0300-0000E7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72" name="Text Box 11">
          <a:extLst>
            <a:ext uri="{FF2B5EF4-FFF2-40B4-BE49-F238E27FC236}">
              <a16:creationId xmlns:a16="http://schemas.microsoft.com/office/drawing/2014/main" id="{00000000-0008-0000-0300-0000E8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73" name="Text Box 8">
          <a:extLst>
            <a:ext uri="{FF2B5EF4-FFF2-40B4-BE49-F238E27FC236}">
              <a16:creationId xmlns:a16="http://schemas.microsoft.com/office/drawing/2014/main" id="{00000000-0008-0000-0300-0000E9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74" name="Text Box 9">
          <a:extLst>
            <a:ext uri="{FF2B5EF4-FFF2-40B4-BE49-F238E27FC236}">
              <a16:creationId xmlns:a16="http://schemas.microsoft.com/office/drawing/2014/main" id="{00000000-0008-0000-0300-0000EA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75" name="Text Box 11">
          <a:extLst>
            <a:ext uri="{FF2B5EF4-FFF2-40B4-BE49-F238E27FC236}">
              <a16:creationId xmlns:a16="http://schemas.microsoft.com/office/drawing/2014/main" id="{00000000-0008-0000-0300-0000EB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76" name="Text Box 8">
          <a:extLst>
            <a:ext uri="{FF2B5EF4-FFF2-40B4-BE49-F238E27FC236}">
              <a16:creationId xmlns:a16="http://schemas.microsoft.com/office/drawing/2014/main" id="{00000000-0008-0000-0300-0000EC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77" name="Text Box 9">
          <a:extLst>
            <a:ext uri="{FF2B5EF4-FFF2-40B4-BE49-F238E27FC236}">
              <a16:creationId xmlns:a16="http://schemas.microsoft.com/office/drawing/2014/main" id="{00000000-0008-0000-0300-0000ED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78" name="Text Box 11">
          <a:extLst>
            <a:ext uri="{FF2B5EF4-FFF2-40B4-BE49-F238E27FC236}">
              <a16:creationId xmlns:a16="http://schemas.microsoft.com/office/drawing/2014/main" id="{00000000-0008-0000-0300-0000EE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79" name="Text Box 8">
          <a:extLst>
            <a:ext uri="{FF2B5EF4-FFF2-40B4-BE49-F238E27FC236}">
              <a16:creationId xmlns:a16="http://schemas.microsoft.com/office/drawing/2014/main" id="{00000000-0008-0000-0300-0000EF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80" name="Text Box 9">
          <a:extLst>
            <a:ext uri="{FF2B5EF4-FFF2-40B4-BE49-F238E27FC236}">
              <a16:creationId xmlns:a16="http://schemas.microsoft.com/office/drawing/2014/main" id="{00000000-0008-0000-0300-0000F0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81" name="Text Box 11">
          <a:extLst>
            <a:ext uri="{FF2B5EF4-FFF2-40B4-BE49-F238E27FC236}">
              <a16:creationId xmlns:a16="http://schemas.microsoft.com/office/drawing/2014/main" id="{00000000-0008-0000-0300-0000F1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82" name="Text Box 8">
          <a:extLst>
            <a:ext uri="{FF2B5EF4-FFF2-40B4-BE49-F238E27FC236}">
              <a16:creationId xmlns:a16="http://schemas.microsoft.com/office/drawing/2014/main" id="{00000000-0008-0000-0300-0000F2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83" name="Text Box 9">
          <a:extLst>
            <a:ext uri="{FF2B5EF4-FFF2-40B4-BE49-F238E27FC236}">
              <a16:creationId xmlns:a16="http://schemas.microsoft.com/office/drawing/2014/main" id="{00000000-0008-0000-0300-0000F3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84" name="Text Box 11">
          <a:extLst>
            <a:ext uri="{FF2B5EF4-FFF2-40B4-BE49-F238E27FC236}">
              <a16:creationId xmlns:a16="http://schemas.microsoft.com/office/drawing/2014/main" id="{00000000-0008-0000-0300-0000F4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85" name="Text Box 8">
          <a:extLst>
            <a:ext uri="{FF2B5EF4-FFF2-40B4-BE49-F238E27FC236}">
              <a16:creationId xmlns:a16="http://schemas.microsoft.com/office/drawing/2014/main" id="{00000000-0008-0000-0300-0000F5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86" name="Text Box 9">
          <a:extLst>
            <a:ext uri="{FF2B5EF4-FFF2-40B4-BE49-F238E27FC236}">
              <a16:creationId xmlns:a16="http://schemas.microsoft.com/office/drawing/2014/main" id="{00000000-0008-0000-0300-0000F6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87" name="Text Box 11">
          <a:extLst>
            <a:ext uri="{FF2B5EF4-FFF2-40B4-BE49-F238E27FC236}">
              <a16:creationId xmlns:a16="http://schemas.microsoft.com/office/drawing/2014/main" id="{00000000-0008-0000-0300-0000F7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88" name="Text Box 8">
          <a:extLst>
            <a:ext uri="{FF2B5EF4-FFF2-40B4-BE49-F238E27FC236}">
              <a16:creationId xmlns:a16="http://schemas.microsoft.com/office/drawing/2014/main" id="{00000000-0008-0000-0300-0000F8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89" name="Text Box 9">
          <a:extLst>
            <a:ext uri="{FF2B5EF4-FFF2-40B4-BE49-F238E27FC236}">
              <a16:creationId xmlns:a16="http://schemas.microsoft.com/office/drawing/2014/main" id="{00000000-0008-0000-0300-0000F9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90" name="Text Box 11">
          <a:extLst>
            <a:ext uri="{FF2B5EF4-FFF2-40B4-BE49-F238E27FC236}">
              <a16:creationId xmlns:a16="http://schemas.microsoft.com/office/drawing/2014/main" id="{00000000-0008-0000-0300-0000FA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91" name="Text Box 8">
          <a:extLst>
            <a:ext uri="{FF2B5EF4-FFF2-40B4-BE49-F238E27FC236}">
              <a16:creationId xmlns:a16="http://schemas.microsoft.com/office/drawing/2014/main" id="{00000000-0008-0000-0300-0000FB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92" name="Text Box 9">
          <a:extLst>
            <a:ext uri="{FF2B5EF4-FFF2-40B4-BE49-F238E27FC236}">
              <a16:creationId xmlns:a16="http://schemas.microsoft.com/office/drawing/2014/main" id="{00000000-0008-0000-0300-0000FC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93" name="Text Box 11">
          <a:extLst>
            <a:ext uri="{FF2B5EF4-FFF2-40B4-BE49-F238E27FC236}">
              <a16:creationId xmlns:a16="http://schemas.microsoft.com/office/drawing/2014/main" id="{00000000-0008-0000-0300-0000FD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94" name="Text Box 8">
          <a:extLst>
            <a:ext uri="{FF2B5EF4-FFF2-40B4-BE49-F238E27FC236}">
              <a16:creationId xmlns:a16="http://schemas.microsoft.com/office/drawing/2014/main" id="{00000000-0008-0000-0300-0000FE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95" name="Text Box 9">
          <a:extLst>
            <a:ext uri="{FF2B5EF4-FFF2-40B4-BE49-F238E27FC236}">
              <a16:creationId xmlns:a16="http://schemas.microsoft.com/office/drawing/2014/main" id="{00000000-0008-0000-0300-0000FF0F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96" name="Text Box 11">
          <a:extLst>
            <a:ext uri="{FF2B5EF4-FFF2-40B4-BE49-F238E27FC236}">
              <a16:creationId xmlns:a16="http://schemas.microsoft.com/office/drawing/2014/main" id="{00000000-0008-0000-0300-000000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97" name="Text Box 8">
          <a:extLst>
            <a:ext uri="{FF2B5EF4-FFF2-40B4-BE49-F238E27FC236}">
              <a16:creationId xmlns:a16="http://schemas.microsoft.com/office/drawing/2014/main" id="{00000000-0008-0000-0300-000001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98" name="Text Box 9">
          <a:extLst>
            <a:ext uri="{FF2B5EF4-FFF2-40B4-BE49-F238E27FC236}">
              <a16:creationId xmlns:a16="http://schemas.microsoft.com/office/drawing/2014/main" id="{00000000-0008-0000-0300-000002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099" name="Text Box 11">
          <a:extLst>
            <a:ext uri="{FF2B5EF4-FFF2-40B4-BE49-F238E27FC236}">
              <a16:creationId xmlns:a16="http://schemas.microsoft.com/office/drawing/2014/main" id="{00000000-0008-0000-0300-000003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4100" name="Text Box 8">
          <a:extLst>
            <a:ext uri="{FF2B5EF4-FFF2-40B4-BE49-F238E27FC236}">
              <a16:creationId xmlns:a16="http://schemas.microsoft.com/office/drawing/2014/main" id="{00000000-0008-0000-0300-00000410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101" name="Text Box 11">
          <a:extLst>
            <a:ext uri="{FF2B5EF4-FFF2-40B4-BE49-F238E27FC236}">
              <a16:creationId xmlns:a16="http://schemas.microsoft.com/office/drawing/2014/main" id="{00000000-0008-0000-0300-000005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02" name="Text Box 8">
          <a:extLst>
            <a:ext uri="{FF2B5EF4-FFF2-40B4-BE49-F238E27FC236}">
              <a16:creationId xmlns:a16="http://schemas.microsoft.com/office/drawing/2014/main" id="{00000000-0008-0000-0300-000006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03" name="Text Box 9">
          <a:extLst>
            <a:ext uri="{FF2B5EF4-FFF2-40B4-BE49-F238E27FC236}">
              <a16:creationId xmlns:a16="http://schemas.microsoft.com/office/drawing/2014/main" id="{00000000-0008-0000-0300-000007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04" name="Text Box 11">
          <a:extLst>
            <a:ext uri="{FF2B5EF4-FFF2-40B4-BE49-F238E27FC236}">
              <a16:creationId xmlns:a16="http://schemas.microsoft.com/office/drawing/2014/main" id="{00000000-0008-0000-0300-000008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82</xdr:row>
      <xdr:rowOff>0</xdr:rowOff>
    </xdr:from>
    <xdr:to>
      <xdr:col>1</xdr:col>
      <xdr:colOff>152400</xdr:colOff>
      <xdr:row>82</xdr:row>
      <xdr:rowOff>28575</xdr:rowOff>
    </xdr:to>
    <xdr:sp macro="" textlink="">
      <xdr:nvSpPr>
        <xdr:cNvPr id="4105" name="Text Box 11">
          <a:extLst>
            <a:ext uri="{FF2B5EF4-FFF2-40B4-BE49-F238E27FC236}">
              <a16:creationId xmlns:a16="http://schemas.microsoft.com/office/drawing/2014/main" id="{00000000-0008-0000-0300-000009100000}"/>
            </a:ext>
          </a:extLst>
        </xdr:cNvPr>
        <xdr:cNvSpPr txBox="1">
          <a:spLocks noChangeArrowheads="1"/>
        </xdr:cNvSpPr>
      </xdr:nvSpPr>
      <xdr:spPr bwMode="auto">
        <a:xfrm>
          <a:off x="5143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4106" name="Text Box 8">
          <a:extLst>
            <a:ext uri="{FF2B5EF4-FFF2-40B4-BE49-F238E27FC236}">
              <a16:creationId xmlns:a16="http://schemas.microsoft.com/office/drawing/2014/main" id="{00000000-0008-0000-0300-00000A10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4107" name="Text Box 9">
          <a:extLst>
            <a:ext uri="{FF2B5EF4-FFF2-40B4-BE49-F238E27FC236}">
              <a16:creationId xmlns:a16="http://schemas.microsoft.com/office/drawing/2014/main" id="{00000000-0008-0000-0300-00000B10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4108" name="Text Box 11">
          <a:extLst>
            <a:ext uri="{FF2B5EF4-FFF2-40B4-BE49-F238E27FC236}">
              <a16:creationId xmlns:a16="http://schemas.microsoft.com/office/drawing/2014/main" id="{00000000-0008-0000-0300-00000C10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09" name="Text Box 8">
          <a:extLst>
            <a:ext uri="{FF2B5EF4-FFF2-40B4-BE49-F238E27FC236}">
              <a16:creationId xmlns:a16="http://schemas.microsoft.com/office/drawing/2014/main" id="{00000000-0008-0000-0300-00000D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10" name="Text Box 9">
          <a:extLst>
            <a:ext uri="{FF2B5EF4-FFF2-40B4-BE49-F238E27FC236}">
              <a16:creationId xmlns:a16="http://schemas.microsoft.com/office/drawing/2014/main" id="{00000000-0008-0000-0300-00000E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11" name="Text Box 11">
          <a:extLst>
            <a:ext uri="{FF2B5EF4-FFF2-40B4-BE49-F238E27FC236}">
              <a16:creationId xmlns:a16="http://schemas.microsoft.com/office/drawing/2014/main" id="{00000000-0008-0000-0300-00000F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4112" name="Text Box 8">
          <a:extLst>
            <a:ext uri="{FF2B5EF4-FFF2-40B4-BE49-F238E27FC236}">
              <a16:creationId xmlns:a16="http://schemas.microsoft.com/office/drawing/2014/main" id="{00000000-0008-0000-0300-00001010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4113" name="Text Box 9">
          <a:extLst>
            <a:ext uri="{FF2B5EF4-FFF2-40B4-BE49-F238E27FC236}">
              <a16:creationId xmlns:a16="http://schemas.microsoft.com/office/drawing/2014/main" id="{00000000-0008-0000-0300-00001110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4114" name="Text Box 11">
          <a:extLst>
            <a:ext uri="{FF2B5EF4-FFF2-40B4-BE49-F238E27FC236}">
              <a16:creationId xmlns:a16="http://schemas.microsoft.com/office/drawing/2014/main" id="{00000000-0008-0000-0300-00001210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15" name="Text Box 8">
          <a:extLst>
            <a:ext uri="{FF2B5EF4-FFF2-40B4-BE49-F238E27FC236}">
              <a16:creationId xmlns:a16="http://schemas.microsoft.com/office/drawing/2014/main" id="{00000000-0008-0000-0300-000013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16" name="Text Box 9">
          <a:extLst>
            <a:ext uri="{FF2B5EF4-FFF2-40B4-BE49-F238E27FC236}">
              <a16:creationId xmlns:a16="http://schemas.microsoft.com/office/drawing/2014/main" id="{00000000-0008-0000-0300-000014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17" name="Text Box 11">
          <a:extLst>
            <a:ext uri="{FF2B5EF4-FFF2-40B4-BE49-F238E27FC236}">
              <a16:creationId xmlns:a16="http://schemas.microsoft.com/office/drawing/2014/main" id="{00000000-0008-0000-0300-000015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4118" name="Text Box 8">
          <a:extLst>
            <a:ext uri="{FF2B5EF4-FFF2-40B4-BE49-F238E27FC236}">
              <a16:creationId xmlns:a16="http://schemas.microsoft.com/office/drawing/2014/main" id="{00000000-0008-0000-0300-00001610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119" name="Text Box 11">
          <a:extLst>
            <a:ext uri="{FF2B5EF4-FFF2-40B4-BE49-F238E27FC236}">
              <a16:creationId xmlns:a16="http://schemas.microsoft.com/office/drawing/2014/main" id="{00000000-0008-0000-0300-000017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120" name="Text Box 11">
          <a:extLst>
            <a:ext uri="{FF2B5EF4-FFF2-40B4-BE49-F238E27FC236}">
              <a16:creationId xmlns:a16="http://schemas.microsoft.com/office/drawing/2014/main" id="{00000000-0008-0000-0300-000018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121" name="Text Box 11">
          <a:extLst>
            <a:ext uri="{FF2B5EF4-FFF2-40B4-BE49-F238E27FC236}">
              <a16:creationId xmlns:a16="http://schemas.microsoft.com/office/drawing/2014/main" id="{00000000-0008-0000-0300-000019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122" name="Text Box 11">
          <a:extLst>
            <a:ext uri="{FF2B5EF4-FFF2-40B4-BE49-F238E27FC236}">
              <a16:creationId xmlns:a16="http://schemas.microsoft.com/office/drawing/2014/main" id="{00000000-0008-0000-0300-00001A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123" name="Text Box 11">
          <a:extLst>
            <a:ext uri="{FF2B5EF4-FFF2-40B4-BE49-F238E27FC236}">
              <a16:creationId xmlns:a16="http://schemas.microsoft.com/office/drawing/2014/main" id="{00000000-0008-0000-0300-00001B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124" name="Text Box 11">
          <a:extLst>
            <a:ext uri="{FF2B5EF4-FFF2-40B4-BE49-F238E27FC236}">
              <a16:creationId xmlns:a16="http://schemas.microsoft.com/office/drawing/2014/main" id="{00000000-0008-0000-0300-00001C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125" name="Text Box 11">
          <a:extLst>
            <a:ext uri="{FF2B5EF4-FFF2-40B4-BE49-F238E27FC236}">
              <a16:creationId xmlns:a16="http://schemas.microsoft.com/office/drawing/2014/main" id="{00000000-0008-0000-0300-00001D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126" name="Text Box 11">
          <a:extLst>
            <a:ext uri="{FF2B5EF4-FFF2-40B4-BE49-F238E27FC236}">
              <a16:creationId xmlns:a16="http://schemas.microsoft.com/office/drawing/2014/main" id="{00000000-0008-0000-0300-00001E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127" name="Text Box 11">
          <a:extLst>
            <a:ext uri="{FF2B5EF4-FFF2-40B4-BE49-F238E27FC236}">
              <a16:creationId xmlns:a16="http://schemas.microsoft.com/office/drawing/2014/main" id="{00000000-0008-0000-0300-00001F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4128" name="Text Box 8">
          <a:extLst>
            <a:ext uri="{FF2B5EF4-FFF2-40B4-BE49-F238E27FC236}">
              <a16:creationId xmlns:a16="http://schemas.microsoft.com/office/drawing/2014/main" id="{00000000-0008-0000-0300-00002010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129" name="Text Box 11">
          <a:extLst>
            <a:ext uri="{FF2B5EF4-FFF2-40B4-BE49-F238E27FC236}">
              <a16:creationId xmlns:a16="http://schemas.microsoft.com/office/drawing/2014/main" id="{00000000-0008-0000-0300-000021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30" name="Text Box 9">
          <a:extLst>
            <a:ext uri="{FF2B5EF4-FFF2-40B4-BE49-F238E27FC236}">
              <a16:creationId xmlns:a16="http://schemas.microsoft.com/office/drawing/2014/main" id="{00000000-0008-0000-0300-000022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31" name="Text Box 11">
          <a:extLst>
            <a:ext uri="{FF2B5EF4-FFF2-40B4-BE49-F238E27FC236}">
              <a16:creationId xmlns:a16="http://schemas.microsoft.com/office/drawing/2014/main" id="{00000000-0008-0000-0300-000023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32" name="Text Box 8">
          <a:extLst>
            <a:ext uri="{FF2B5EF4-FFF2-40B4-BE49-F238E27FC236}">
              <a16:creationId xmlns:a16="http://schemas.microsoft.com/office/drawing/2014/main" id="{00000000-0008-0000-0300-000024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33" name="Text Box 9">
          <a:extLst>
            <a:ext uri="{FF2B5EF4-FFF2-40B4-BE49-F238E27FC236}">
              <a16:creationId xmlns:a16="http://schemas.microsoft.com/office/drawing/2014/main" id="{00000000-0008-0000-0300-000025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34" name="Text Box 11">
          <a:extLst>
            <a:ext uri="{FF2B5EF4-FFF2-40B4-BE49-F238E27FC236}">
              <a16:creationId xmlns:a16="http://schemas.microsoft.com/office/drawing/2014/main" id="{00000000-0008-0000-0300-000026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35" name="Text Box 8">
          <a:extLst>
            <a:ext uri="{FF2B5EF4-FFF2-40B4-BE49-F238E27FC236}">
              <a16:creationId xmlns:a16="http://schemas.microsoft.com/office/drawing/2014/main" id="{00000000-0008-0000-0300-000027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36" name="Text Box 9">
          <a:extLst>
            <a:ext uri="{FF2B5EF4-FFF2-40B4-BE49-F238E27FC236}">
              <a16:creationId xmlns:a16="http://schemas.microsoft.com/office/drawing/2014/main" id="{00000000-0008-0000-0300-000028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37" name="Text Box 11">
          <a:extLst>
            <a:ext uri="{FF2B5EF4-FFF2-40B4-BE49-F238E27FC236}">
              <a16:creationId xmlns:a16="http://schemas.microsoft.com/office/drawing/2014/main" id="{00000000-0008-0000-0300-000029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38" name="Text Box 8">
          <a:extLst>
            <a:ext uri="{FF2B5EF4-FFF2-40B4-BE49-F238E27FC236}">
              <a16:creationId xmlns:a16="http://schemas.microsoft.com/office/drawing/2014/main" id="{00000000-0008-0000-0300-00002A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39" name="Text Box 9">
          <a:extLst>
            <a:ext uri="{FF2B5EF4-FFF2-40B4-BE49-F238E27FC236}">
              <a16:creationId xmlns:a16="http://schemas.microsoft.com/office/drawing/2014/main" id="{00000000-0008-0000-0300-00002B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40" name="Text Box 11">
          <a:extLst>
            <a:ext uri="{FF2B5EF4-FFF2-40B4-BE49-F238E27FC236}">
              <a16:creationId xmlns:a16="http://schemas.microsoft.com/office/drawing/2014/main" id="{00000000-0008-0000-0300-00002C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41" name="Text Box 8">
          <a:extLst>
            <a:ext uri="{FF2B5EF4-FFF2-40B4-BE49-F238E27FC236}">
              <a16:creationId xmlns:a16="http://schemas.microsoft.com/office/drawing/2014/main" id="{00000000-0008-0000-0300-00002D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42" name="Text Box 9">
          <a:extLst>
            <a:ext uri="{FF2B5EF4-FFF2-40B4-BE49-F238E27FC236}">
              <a16:creationId xmlns:a16="http://schemas.microsoft.com/office/drawing/2014/main" id="{00000000-0008-0000-0300-00002E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43" name="Text Box 11">
          <a:extLst>
            <a:ext uri="{FF2B5EF4-FFF2-40B4-BE49-F238E27FC236}">
              <a16:creationId xmlns:a16="http://schemas.microsoft.com/office/drawing/2014/main" id="{00000000-0008-0000-0300-00002F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44" name="Text Box 8">
          <a:extLst>
            <a:ext uri="{FF2B5EF4-FFF2-40B4-BE49-F238E27FC236}">
              <a16:creationId xmlns:a16="http://schemas.microsoft.com/office/drawing/2014/main" id="{00000000-0008-0000-0300-000030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45" name="Text Box 9">
          <a:extLst>
            <a:ext uri="{FF2B5EF4-FFF2-40B4-BE49-F238E27FC236}">
              <a16:creationId xmlns:a16="http://schemas.microsoft.com/office/drawing/2014/main" id="{00000000-0008-0000-0300-000031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46" name="Text Box 11">
          <a:extLst>
            <a:ext uri="{FF2B5EF4-FFF2-40B4-BE49-F238E27FC236}">
              <a16:creationId xmlns:a16="http://schemas.microsoft.com/office/drawing/2014/main" id="{00000000-0008-0000-0300-000032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47" name="Text Box 8">
          <a:extLst>
            <a:ext uri="{FF2B5EF4-FFF2-40B4-BE49-F238E27FC236}">
              <a16:creationId xmlns:a16="http://schemas.microsoft.com/office/drawing/2014/main" id="{00000000-0008-0000-0300-000033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48" name="Text Box 9">
          <a:extLst>
            <a:ext uri="{FF2B5EF4-FFF2-40B4-BE49-F238E27FC236}">
              <a16:creationId xmlns:a16="http://schemas.microsoft.com/office/drawing/2014/main" id="{00000000-0008-0000-0300-000034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49" name="Text Box 11">
          <a:extLst>
            <a:ext uri="{FF2B5EF4-FFF2-40B4-BE49-F238E27FC236}">
              <a16:creationId xmlns:a16="http://schemas.microsoft.com/office/drawing/2014/main" id="{00000000-0008-0000-0300-000035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50" name="Text Box 8">
          <a:extLst>
            <a:ext uri="{FF2B5EF4-FFF2-40B4-BE49-F238E27FC236}">
              <a16:creationId xmlns:a16="http://schemas.microsoft.com/office/drawing/2014/main" id="{00000000-0008-0000-0300-000036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51" name="Text Box 9">
          <a:extLst>
            <a:ext uri="{FF2B5EF4-FFF2-40B4-BE49-F238E27FC236}">
              <a16:creationId xmlns:a16="http://schemas.microsoft.com/office/drawing/2014/main" id="{00000000-0008-0000-0300-000037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52" name="Text Box 11">
          <a:extLst>
            <a:ext uri="{FF2B5EF4-FFF2-40B4-BE49-F238E27FC236}">
              <a16:creationId xmlns:a16="http://schemas.microsoft.com/office/drawing/2014/main" id="{00000000-0008-0000-0300-000038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53" name="Text Box 8">
          <a:extLst>
            <a:ext uri="{FF2B5EF4-FFF2-40B4-BE49-F238E27FC236}">
              <a16:creationId xmlns:a16="http://schemas.microsoft.com/office/drawing/2014/main" id="{00000000-0008-0000-0300-000039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54" name="Text Box 9">
          <a:extLst>
            <a:ext uri="{FF2B5EF4-FFF2-40B4-BE49-F238E27FC236}">
              <a16:creationId xmlns:a16="http://schemas.microsoft.com/office/drawing/2014/main" id="{00000000-0008-0000-0300-00003A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55" name="Text Box 11">
          <a:extLst>
            <a:ext uri="{FF2B5EF4-FFF2-40B4-BE49-F238E27FC236}">
              <a16:creationId xmlns:a16="http://schemas.microsoft.com/office/drawing/2014/main" id="{00000000-0008-0000-0300-00003B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56" name="Text Box 8">
          <a:extLst>
            <a:ext uri="{FF2B5EF4-FFF2-40B4-BE49-F238E27FC236}">
              <a16:creationId xmlns:a16="http://schemas.microsoft.com/office/drawing/2014/main" id="{00000000-0008-0000-0300-00003C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57" name="Text Box 9">
          <a:extLst>
            <a:ext uri="{FF2B5EF4-FFF2-40B4-BE49-F238E27FC236}">
              <a16:creationId xmlns:a16="http://schemas.microsoft.com/office/drawing/2014/main" id="{00000000-0008-0000-0300-00003D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58" name="Text Box 11">
          <a:extLst>
            <a:ext uri="{FF2B5EF4-FFF2-40B4-BE49-F238E27FC236}">
              <a16:creationId xmlns:a16="http://schemas.microsoft.com/office/drawing/2014/main" id="{00000000-0008-0000-0300-00003E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59" name="Text Box 8">
          <a:extLst>
            <a:ext uri="{FF2B5EF4-FFF2-40B4-BE49-F238E27FC236}">
              <a16:creationId xmlns:a16="http://schemas.microsoft.com/office/drawing/2014/main" id="{00000000-0008-0000-0300-00003F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60" name="Text Box 9">
          <a:extLst>
            <a:ext uri="{FF2B5EF4-FFF2-40B4-BE49-F238E27FC236}">
              <a16:creationId xmlns:a16="http://schemas.microsoft.com/office/drawing/2014/main" id="{00000000-0008-0000-0300-000040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61" name="Text Box 11">
          <a:extLst>
            <a:ext uri="{FF2B5EF4-FFF2-40B4-BE49-F238E27FC236}">
              <a16:creationId xmlns:a16="http://schemas.microsoft.com/office/drawing/2014/main" id="{00000000-0008-0000-0300-000041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62" name="Text Box 8">
          <a:extLst>
            <a:ext uri="{FF2B5EF4-FFF2-40B4-BE49-F238E27FC236}">
              <a16:creationId xmlns:a16="http://schemas.microsoft.com/office/drawing/2014/main" id="{00000000-0008-0000-0300-000042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63" name="Text Box 9">
          <a:extLst>
            <a:ext uri="{FF2B5EF4-FFF2-40B4-BE49-F238E27FC236}">
              <a16:creationId xmlns:a16="http://schemas.microsoft.com/office/drawing/2014/main" id="{00000000-0008-0000-0300-000043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64" name="Text Box 11">
          <a:extLst>
            <a:ext uri="{FF2B5EF4-FFF2-40B4-BE49-F238E27FC236}">
              <a16:creationId xmlns:a16="http://schemas.microsoft.com/office/drawing/2014/main" id="{00000000-0008-0000-0300-000044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4165" name="Text Box 8">
          <a:extLst>
            <a:ext uri="{FF2B5EF4-FFF2-40B4-BE49-F238E27FC236}">
              <a16:creationId xmlns:a16="http://schemas.microsoft.com/office/drawing/2014/main" id="{00000000-0008-0000-0300-00004510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166" name="Text Box 11">
          <a:extLst>
            <a:ext uri="{FF2B5EF4-FFF2-40B4-BE49-F238E27FC236}">
              <a16:creationId xmlns:a16="http://schemas.microsoft.com/office/drawing/2014/main" id="{00000000-0008-0000-0300-000046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67" name="Text Box 8">
          <a:extLst>
            <a:ext uri="{FF2B5EF4-FFF2-40B4-BE49-F238E27FC236}">
              <a16:creationId xmlns:a16="http://schemas.microsoft.com/office/drawing/2014/main" id="{00000000-0008-0000-0300-000047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68" name="Text Box 9">
          <a:extLst>
            <a:ext uri="{FF2B5EF4-FFF2-40B4-BE49-F238E27FC236}">
              <a16:creationId xmlns:a16="http://schemas.microsoft.com/office/drawing/2014/main" id="{00000000-0008-0000-0300-000048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69" name="Text Box 11">
          <a:extLst>
            <a:ext uri="{FF2B5EF4-FFF2-40B4-BE49-F238E27FC236}">
              <a16:creationId xmlns:a16="http://schemas.microsoft.com/office/drawing/2014/main" id="{00000000-0008-0000-0300-000049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4170" name="Text Box 8">
          <a:extLst>
            <a:ext uri="{FF2B5EF4-FFF2-40B4-BE49-F238E27FC236}">
              <a16:creationId xmlns:a16="http://schemas.microsoft.com/office/drawing/2014/main" id="{00000000-0008-0000-0300-00004A10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4171" name="Text Box 9">
          <a:extLst>
            <a:ext uri="{FF2B5EF4-FFF2-40B4-BE49-F238E27FC236}">
              <a16:creationId xmlns:a16="http://schemas.microsoft.com/office/drawing/2014/main" id="{00000000-0008-0000-0300-00004B10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4172" name="Text Box 11">
          <a:extLst>
            <a:ext uri="{FF2B5EF4-FFF2-40B4-BE49-F238E27FC236}">
              <a16:creationId xmlns:a16="http://schemas.microsoft.com/office/drawing/2014/main" id="{00000000-0008-0000-0300-00004C10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73" name="Text Box 8">
          <a:extLst>
            <a:ext uri="{FF2B5EF4-FFF2-40B4-BE49-F238E27FC236}">
              <a16:creationId xmlns:a16="http://schemas.microsoft.com/office/drawing/2014/main" id="{00000000-0008-0000-0300-00004D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74" name="Text Box 9">
          <a:extLst>
            <a:ext uri="{FF2B5EF4-FFF2-40B4-BE49-F238E27FC236}">
              <a16:creationId xmlns:a16="http://schemas.microsoft.com/office/drawing/2014/main" id="{00000000-0008-0000-0300-00004E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75" name="Text Box 11">
          <a:extLst>
            <a:ext uri="{FF2B5EF4-FFF2-40B4-BE49-F238E27FC236}">
              <a16:creationId xmlns:a16="http://schemas.microsoft.com/office/drawing/2014/main" id="{00000000-0008-0000-0300-00004F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4176" name="Text Box 8">
          <a:extLst>
            <a:ext uri="{FF2B5EF4-FFF2-40B4-BE49-F238E27FC236}">
              <a16:creationId xmlns:a16="http://schemas.microsoft.com/office/drawing/2014/main" id="{00000000-0008-0000-0300-00005010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4177" name="Text Box 9">
          <a:extLst>
            <a:ext uri="{FF2B5EF4-FFF2-40B4-BE49-F238E27FC236}">
              <a16:creationId xmlns:a16="http://schemas.microsoft.com/office/drawing/2014/main" id="{00000000-0008-0000-0300-00005110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4178" name="Text Box 11">
          <a:extLst>
            <a:ext uri="{FF2B5EF4-FFF2-40B4-BE49-F238E27FC236}">
              <a16:creationId xmlns:a16="http://schemas.microsoft.com/office/drawing/2014/main" id="{00000000-0008-0000-0300-00005210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79" name="Text Box 8">
          <a:extLst>
            <a:ext uri="{FF2B5EF4-FFF2-40B4-BE49-F238E27FC236}">
              <a16:creationId xmlns:a16="http://schemas.microsoft.com/office/drawing/2014/main" id="{00000000-0008-0000-0300-000053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80" name="Text Box 9">
          <a:extLst>
            <a:ext uri="{FF2B5EF4-FFF2-40B4-BE49-F238E27FC236}">
              <a16:creationId xmlns:a16="http://schemas.microsoft.com/office/drawing/2014/main" id="{00000000-0008-0000-0300-000054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81" name="Text Box 11">
          <a:extLst>
            <a:ext uri="{FF2B5EF4-FFF2-40B4-BE49-F238E27FC236}">
              <a16:creationId xmlns:a16="http://schemas.microsoft.com/office/drawing/2014/main" id="{00000000-0008-0000-0300-000055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4182" name="Text Box 8">
          <a:extLst>
            <a:ext uri="{FF2B5EF4-FFF2-40B4-BE49-F238E27FC236}">
              <a16:creationId xmlns:a16="http://schemas.microsoft.com/office/drawing/2014/main" id="{00000000-0008-0000-0300-00005610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183" name="Text Box 11">
          <a:extLst>
            <a:ext uri="{FF2B5EF4-FFF2-40B4-BE49-F238E27FC236}">
              <a16:creationId xmlns:a16="http://schemas.microsoft.com/office/drawing/2014/main" id="{00000000-0008-0000-0300-000057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184" name="Text Box 11">
          <a:extLst>
            <a:ext uri="{FF2B5EF4-FFF2-40B4-BE49-F238E27FC236}">
              <a16:creationId xmlns:a16="http://schemas.microsoft.com/office/drawing/2014/main" id="{00000000-0008-0000-0300-000058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185" name="Text Box 11">
          <a:extLst>
            <a:ext uri="{FF2B5EF4-FFF2-40B4-BE49-F238E27FC236}">
              <a16:creationId xmlns:a16="http://schemas.microsoft.com/office/drawing/2014/main" id="{00000000-0008-0000-0300-000059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186" name="Text Box 11">
          <a:extLst>
            <a:ext uri="{FF2B5EF4-FFF2-40B4-BE49-F238E27FC236}">
              <a16:creationId xmlns:a16="http://schemas.microsoft.com/office/drawing/2014/main" id="{00000000-0008-0000-0300-00005A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187" name="Text Box 11">
          <a:extLst>
            <a:ext uri="{FF2B5EF4-FFF2-40B4-BE49-F238E27FC236}">
              <a16:creationId xmlns:a16="http://schemas.microsoft.com/office/drawing/2014/main" id="{00000000-0008-0000-0300-00005B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188" name="Text Box 11">
          <a:extLst>
            <a:ext uri="{FF2B5EF4-FFF2-40B4-BE49-F238E27FC236}">
              <a16:creationId xmlns:a16="http://schemas.microsoft.com/office/drawing/2014/main" id="{00000000-0008-0000-0300-00005C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189" name="Text Box 11">
          <a:extLst>
            <a:ext uri="{FF2B5EF4-FFF2-40B4-BE49-F238E27FC236}">
              <a16:creationId xmlns:a16="http://schemas.microsoft.com/office/drawing/2014/main" id="{00000000-0008-0000-0300-00005D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190" name="Text Box 11">
          <a:extLst>
            <a:ext uri="{FF2B5EF4-FFF2-40B4-BE49-F238E27FC236}">
              <a16:creationId xmlns:a16="http://schemas.microsoft.com/office/drawing/2014/main" id="{00000000-0008-0000-0300-00005E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191" name="Text Box 11">
          <a:extLst>
            <a:ext uri="{FF2B5EF4-FFF2-40B4-BE49-F238E27FC236}">
              <a16:creationId xmlns:a16="http://schemas.microsoft.com/office/drawing/2014/main" id="{00000000-0008-0000-0300-00005F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4192" name="Text Box 8">
          <a:extLst>
            <a:ext uri="{FF2B5EF4-FFF2-40B4-BE49-F238E27FC236}">
              <a16:creationId xmlns:a16="http://schemas.microsoft.com/office/drawing/2014/main" id="{00000000-0008-0000-0300-00006010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193" name="Text Box 11">
          <a:extLst>
            <a:ext uri="{FF2B5EF4-FFF2-40B4-BE49-F238E27FC236}">
              <a16:creationId xmlns:a16="http://schemas.microsoft.com/office/drawing/2014/main" id="{00000000-0008-0000-0300-000061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94" name="Text Box 8">
          <a:extLst>
            <a:ext uri="{FF2B5EF4-FFF2-40B4-BE49-F238E27FC236}">
              <a16:creationId xmlns:a16="http://schemas.microsoft.com/office/drawing/2014/main" id="{00000000-0008-0000-0300-000062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95" name="Text Box 9">
          <a:extLst>
            <a:ext uri="{FF2B5EF4-FFF2-40B4-BE49-F238E27FC236}">
              <a16:creationId xmlns:a16="http://schemas.microsoft.com/office/drawing/2014/main" id="{00000000-0008-0000-0300-000063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96" name="Text Box 11">
          <a:extLst>
            <a:ext uri="{FF2B5EF4-FFF2-40B4-BE49-F238E27FC236}">
              <a16:creationId xmlns:a16="http://schemas.microsoft.com/office/drawing/2014/main" id="{00000000-0008-0000-0300-000064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97" name="Text Box 8">
          <a:extLst>
            <a:ext uri="{FF2B5EF4-FFF2-40B4-BE49-F238E27FC236}">
              <a16:creationId xmlns:a16="http://schemas.microsoft.com/office/drawing/2014/main" id="{00000000-0008-0000-0300-000065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98" name="Text Box 9">
          <a:extLst>
            <a:ext uri="{FF2B5EF4-FFF2-40B4-BE49-F238E27FC236}">
              <a16:creationId xmlns:a16="http://schemas.microsoft.com/office/drawing/2014/main" id="{00000000-0008-0000-0300-000066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199" name="Text Box 11">
          <a:extLst>
            <a:ext uri="{FF2B5EF4-FFF2-40B4-BE49-F238E27FC236}">
              <a16:creationId xmlns:a16="http://schemas.microsoft.com/office/drawing/2014/main" id="{00000000-0008-0000-0300-000067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00" name="Text Box 11">
          <a:extLst>
            <a:ext uri="{FF2B5EF4-FFF2-40B4-BE49-F238E27FC236}">
              <a16:creationId xmlns:a16="http://schemas.microsoft.com/office/drawing/2014/main" id="{00000000-0008-0000-0300-000068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01" name="Text Box 9">
          <a:extLst>
            <a:ext uri="{FF2B5EF4-FFF2-40B4-BE49-F238E27FC236}">
              <a16:creationId xmlns:a16="http://schemas.microsoft.com/office/drawing/2014/main" id="{00000000-0008-0000-0300-000069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02" name="Text Box 11">
          <a:extLst>
            <a:ext uri="{FF2B5EF4-FFF2-40B4-BE49-F238E27FC236}">
              <a16:creationId xmlns:a16="http://schemas.microsoft.com/office/drawing/2014/main" id="{00000000-0008-0000-0300-00006A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03" name="Text Box 8">
          <a:extLst>
            <a:ext uri="{FF2B5EF4-FFF2-40B4-BE49-F238E27FC236}">
              <a16:creationId xmlns:a16="http://schemas.microsoft.com/office/drawing/2014/main" id="{00000000-0008-0000-0300-00006B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04" name="Text Box 9">
          <a:extLst>
            <a:ext uri="{FF2B5EF4-FFF2-40B4-BE49-F238E27FC236}">
              <a16:creationId xmlns:a16="http://schemas.microsoft.com/office/drawing/2014/main" id="{00000000-0008-0000-0300-00006C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05" name="Text Box 11">
          <a:extLst>
            <a:ext uri="{FF2B5EF4-FFF2-40B4-BE49-F238E27FC236}">
              <a16:creationId xmlns:a16="http://schemas.microsoft.com/office/drawing/2014/main" id="{00000000-0008-0000-0300-00006D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06" name="Text Box 8">
          <a:extLst>
            <a:ext uri="{FF2B5EF4-FFF2-40B4-BE49-F238E27FC236}">
              <a16:creationId xmlns:a16="http://schemas.microsoft.com/office/drawing/2014/main" id="{00000000-0008-0000-0300-00006E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07" name="Text Box 9">
          <a:extLst>
            <a:ext uri="{FF2B5EF4-FFF2-40B4-BE49-F238E27FC236}">
              <a16:creationId xmlns:a16="http://schemas.microsoft.com/office/drawing/2014/main" id="{00000000-0008-0000-0300-00006F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08" name="Text Box 11">
          <a:extLst>
            <a:ext uri="{FF2B5EF4-FFF2-40B4-BE49-F238E27FC236}">
              <a16:creationId xmlns:a16="http://schemas.microsoft.com/office/drawing/2014/main" id="{00000000-0008-0000-0300-000070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09" name="Text Box 8">
          <a:extLst>
            <a:ext uri="{FF2B5EF4-FFF2-40B4-BE49-F238E27FC236}">
              <a16:creationId xmlns:a16="http://schemas.microsoft.com/office/drawing/2014/main" id="{00000000-0008-0000-0300-000071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10" name="Text Box 9">
          <a:extLst>
            <a:ext uri="{FF2B5EF4-FFF2-40B4-BE49-F238E27FC236}">
              <a16:creationId xmlns:a16="http://schemas.microsoft.com/office/drawing/2014/main" id="{00000000-0008-0000-0300-000072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11" name="Text Box 11">
          <a:extLst>
            <a:ext uri="{FF2B5EF4-FFF2-40B4-BE49-F238E27FC236}">
              <a16:creationId xmlns:a16="http://schemas.microsoft.com/office/drawing/2014/main" id="{00000000-0008-0000-0300-000073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12" name="Text Box 8">
          <a:extLst>
            <a:ext uri="{FF2B5EF4-FFF2-40B4-BE49-F238E27FC236}">
              <a16:creationId xmlns:a16="http://schemas.microsoft.com/office/drawing/2014/main" id="{00000000-0008-0000-0300-000074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13" name="Text Box 9">
          <a:extLst>
            <a:ext uri="{FF2B5EF4-FFF2-40B4-BE49-F238E27FC236}">
              <a16:creationId xmlns:a16="http://schemas.microsoft.com/office/drawing/2014/main" id="{00000000-0008-0000-0300-000075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14" name="Text Box 11">
          <a:extLst>
            <a:ext uri="{FF2B5EF4-FFF2-40B4-BE49-F238E27FC236}">
              <a16:creationId xmlns:a16="http://schemas.microsoft.com/office/drawing/2014/main" id="{00000000-0008-0000-0300-000076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15" name="Text Box 8">
          <a:extLst>
            <a:ext uri="{FF2B5EF4-FFF2-40B4-BE49-F238E27FC236}">
              <a16:creationId xmlns:a16="http://schemas.microsoft.com/office/drawing/2014/main" id="{00000000-0008-0000-0300-000077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16" name="Text Box 9">
          <a:extLst>
            <a:ext uri="{FF2B5EF4-FFF2-40B4-BE49-F238E27FC236}">
              <a16:creationId xmlns:a16="http://schemas.microsoft.com/office/drawing/2014/main" id="{00000000-0008-0000-0300-000078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17" name="Text Box 11">
          <a:extLst>
            <a:ext uri="{FF2B5EF4-FFF2-40B4-BE49-F238E27FC236}">
              <a16:creationId xmlns:a16="http://schemas.microsoft.com/office/drawing/2014/main" id="{00000000-0008-0000-0300-000079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18" name="Text Box 8">
          <a:extLst>
            <a:ext uri="{FF2B5EF4-FFF2-40B4-BE49-F238E27FC236}">
              <a16:creationId xmlns:a16="http://schemas.microsoft.com/office/drawing/2014/main" id="{00000000-0008-0000-0300-00007A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19" name="Text Box 9">
          <a:extLst>
            <a:ext uri="{FF2B5EF4-FFF2-40B4-BE49-F238E27FC236}">
              <a16:creationId xmlns:a16="http://schemas.microsoft.com/office/drawing/2014/main" id="{00000000-0008-0000-0300-00007B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20" name="Text Box 11">
          <a:extLst>
            <a:ext uri="{FF2B5EF4-FFF2-40B4-BE49-F238E27FC236}">
              <a16:creationId xmlns:a16="http://schemas.microsoft.com/office/drawing/2014/main" id="{00000000-0008-0000-0300-00007C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21" name="Text Box 8">
          <a:extLst>
            <a:ext uri="{FF2B5EF4-FFF2-40B4-BE49-F238E27FC236}">
              <a16:creationId xmlns:a16="http://schemas.microsoft.com/office/drawing/2014/main" id="{00000000-0008-0000-0300-00007D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22" name="Text Box 9">
          <a:extLst>
            <a:ext uri="{FF2B5EF4-FFF2-40B4-BE49-F238E27FC236}">
              <a16:creationId xmlns:a16="http://schemas.microsoft.com/office/drawing/2014/main" id="{00000000-0008-0000-0300-00007E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23" name="Text Box 11">
          <a:extLst>
            <a:ext uri="{FF2B5EF4-FFF2-40B4-BE49-F238E27FC236}">
              <a16:creationId xmlns:a16="http://schemas.microsoft.com/office/drawing/2014/main" id="{00000000-0008-0000-0300-00007F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24" name="Text Box 8">
          <a:extLst>
            <a:ext uri="{FF2B5EF4-FFF2-40B4-BE49-F238E27FC236}">
              <a16:creationId xmlns:a16="http://schemas.microsoft.com/office/drawing/2014/main" id="{00000000-0008-0000-0300-000080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25" name="Text Box 9">
          <a:extLst>
            <a:ext uri="{FF2B5EF4-FFF2-40B4-BE49-F238E27FC236}">
              <a16:creationId xmlns:a16="http://schemas.microsoft.com/office/drawing/2014/main" id="{00000000-0008-0000-0300-000081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26" name="Text Box 11">
          <a:extLst>
            <a:ext uri="{FF2B5EF4-FFF2-40B4-BE49-F238E27FC236}">
              <a16:creationId xmlns:a16="http://schemas.microsoft.com/office/drawing/2014/main" id="{00000000-0008-0000-0300-000082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27" name="Text Box 8">
          <a:extLst>
            <a:ext uri="{FF2B5EF4-FFF2-40B4-BE49-F238E27FC236}">
              <a16:creationId xmlns:a16="http://schemas.microsoft.com/office/drawing/2014/main" id="{00000000-0008-0000-0300-000083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28" name="Text Box 9">
          <a:extLst>
            <a:ext uri="{FF2B5EF4-FFF2-40B4-BE49-F238E27FC236}">
              <a16:creationId xmlns:a16="http://schemas.microsoft.com/office/drawing/2014/main" id="{00000000-0008-0000-0300-000084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29" name="Text Box 11">
          <a:extLst>
            <a:ext uri="{FF2B5EF4-FFF2-40B4-BE49-F238E27FC236}">
              <a16:creationId xmlns:a16="http://schemas.microsoft.com/office/drawing/2014/main" id="{00000000-0008-0000-0300-000085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30" name="Text Box 8">
          <a:extLst>
            <a:ext uri="{FF2B5EF4-FFF2-40B4-BE49-F238E27FC236}">
              <a16:creationId xmlns:a16="http://schemas.microsoft.com/office/drawing/2014/main" id="{00000000-0008-0000-0300-000086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31" name="Text Box 9">
          <a:extLst>
            <a:ext uri="{FF2B5EF4-FFF2-40B4-BE49-F238E27FC236}">
              <a16:creationId xmlns:a16="http://schemas.microsoft.com/office/drawing/2014/main" id="{00000000-0008-0000-0300-000087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32" name="Text Box 11">
          <a:extLst>
            <a:ext uri="{FF2B5EF4-FFF2-40B4-BE49-F238E27FC236}">
              <a16:creationId xmlns:a16="http://schemas.microsoft.com/office/drawing/2014/main" id="{00000000-0008-0000-0300-000088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33" name="Text Box 8">
          <a:extLst>
            <a:ext uri="{FF2B5EF4-FFF2-40B4-BE49-F238E27FC236}">
              <a16:creationId xmlns:a16="http://schemas.microsoft.com/office/drawing/2014/main" id="{00000000-0008-0000-0300-000089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34" name="Text Box 9">
          <a:extLst>
            <a:ext uri="{FF2B5EF4-FFF2-40B4-BE49-F238E27FC236}">
              <a16:creationId xmlns:a16="http://schemas.microsoft.com/office/drawing/2014/main" id="{00000000-0008-0000-0300-00008A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35" name="Text Box 11">
          <a:extLst>
            <a:ext uri="{FF2B5EF4-FFF2-40B4-BE49-F238E27FC236}">
              <a16:creationId xmlns:a16="http://schemas.microsoft.com/office/drawing/2014/main" id="{00000000-0008-0000-0300-00008B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4236" name="Text Box 8">
          <a:extLst>
            <a:ext uri="{FF2B5EF4-FFF2-40B4-BE49-F238E27FC236}">
              <a16:creationId xmlns:a16="http://schemas.microsoft.com/office/drawing/2014/main" id="{00000000-0008-0000-0300-00008C10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237" name="Text Box 11">
          <a:extLst>
            <a:ext uri="{FF2B5EF4-FFF2-40B4-BE49-F238E27FC236}">
              <a16:creationId xmlns:a16="http://schemas.microsoft.com/office/drawing/2014/main" id="{00000000-0008-0000-0300-00008D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38" name="Text Box 8">
          <a:extLst>
            <a:ext uri="{FF2B5EF4-FFF2-40B4-BE49-F238E27FC236}">
              <a16:creationId xmlns:a16="http://schemas.microsoft.com/office/drawing/2014/main" id="{00000000-0008-0000-0300-00008E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39" name="Text Box 9">
          <a:extLst>
            <a:ext uri="{FF2B5EF4-FFF2-40B4-BE49-F238E27FC236}">
              <a16:creationId xmlns:a16="http://schemas.microsoft.com/office/drawing/2014/main" id="{00000000-0008-0000-0300-00008F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40" name="Text Box 11">
          <a:extLst>
            <a:ext uri="{FF2B5EF4-FFF2-40B4-BE49-F238E27FC236}">
              <a16:creationId xmlns:a16="http://schemas.microsoft.com/office/drawing/2014/main" id="{00000000-0008-0000-0300-000090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82</xdr:row>
      <xdr:rowOff>0</xdr:rowOff>
    </xdr:from>
    <xdr:to>
      <xdr:col>1</xdr:col>
      <xdr:colOff>152400</xdr:colOff>
      <xdr:row>82</xdr:row>
      <xdr:rowOff>28575</xdr:rowOff>
    </xdr:to>
    <xdr:sp macro="" textlink="">
      <xdr:nvSpPr>
        <xdr:cNvPr id="4241" name="Text Box 11">
          <a:extLst>
            <a:ext uri="{FF2B5EF4-FFF2-40B4-BE49-F238E27FC236}">
              <a16:creationId xmlns:a16="http://schemas.microsoft.com/office/drawing/2014/main" id="{00000000-0008-0000-0300-000091100000}"/>
            </a:ext>
          </a:extLst>
        </xdr:cNvPr>
        <xdr:cNvSpPr txBox="1">
          <a:spLocks noChangeArrowheads="1"/>
        </xdr:cNvSpPr>
      </xdr:nvSpPr>
      <xdr:spPr bwMode="auto">
        <a:xfrm>
          <a:off x="5143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4242" name="Text Box 8">
          <a:extLst>
            <a:ext uri="{FF2B5EF4-FFF2-40B4-BE49-F238E27FC236}">
              <a16:creationId xmlns:a16="http://schemas.microsoft.com/office/drawing/2014/main" id="{00000000-0008-0000-0300-00009210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4243" name="Text Box 9">
          <a:extLst>
            <a:ext uri="{FF2B5EF4-FFF2-40B4-BE49-F238E27FC236}">
              <a16:creationId xmlns:a16="http://schemas.microsoft.com/office/drawing/2014/main" id="{00000000-0008-0000-0300-00009310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4244" name="Text Box 11">
          <a:extLst>
            <a:ext uri="{FF2B5EF4-FFF2-40B4-BE49-F238E27FC236}">
              <a16:creationId xmlns:a16="http://schemas.microsoft.com/office/drawing/2014/main" id="{00000000-0008-0000-0300-00009410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45" name="Text Box 8">
          <a:extLst>
            <a:ext uri="{FF2B5EF4-FFF2-40B4-BE49-F238E27FC236}">
              <a16:creationId xmlns:a16="http://schemas.microsoft.com/office/drawing/2014/main" id="{00000000-0008-0000-0300-000095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46" name="Text Box 9">
          <a:extLst>
            <a:ext uri="{FF2B5EF4-FFF2-40B4-BE49-F238E27FC236}">
              <a16:creationId xmlns:a16="http://schemas.microsoft.com/office/drawing/2014/main" id="{00000000-0008-0000-0300-000096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47" name="Text Box 11">
          <a:extLst>
            <a:ext uri="{FF2B5EF4-FFF2-40B4-BE49-F238E27FC236}">
              <a16:creationId xmlns:a16="http://schemas.microsoft.com/office/drawing/2014/main" id="{00000000-0008-0000-0300-000097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4248" name="Text Box 8">
          <a:extLst>
            <a:ext uri="{FF2B5EF4-FFF2-40B4-BE49-F238E27FC236}">
              <a16:creationId xmlns:a16="http://schemas.microsoft.com/office/drawing/2014/main" id="{00000000-0008-0000-0300-00009810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4249" name="Text Box 9">
          <a:extLst>
            <a:ext uri="{FF2B5EF4-FFF2-40B4-BE49-F238E27FC236}">
              <a16:creationId xmlns:a16="http://schemas.microsoft.com/office/drawing/2014/main" id="{00000000-0008-0000-0300-00009910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4250" name="Text Box 11">
          <a:extLst>
            <a:ext uri="{FF2B5EF4-FFF2-40B4-BE49-F238E27FC236}">
              <a16:creationId xmlns:a16="http://schemas.microsoft.com/office/drawing/2014/main" id="{00000000-0008-0000-0300-00009A10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51" name="Text Box 8">
          <a:extLst>
            <a:ext uri="{FF2B5EF4-FFF2-40B4-BE49-F238E27FC236}">
              <a16:creationId xmlns:a16="http://schemas.microsoft.com/office/drawing/2014/main" id="{00000000-0008-0000-0300-00009B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52" name="Text Box 9">
          <a:extLst>
            <a:ext uri="{FF2B5EF4-FFF2-40B4-BE49-F238E27FC236}">
              <a16:creationId xmlns:a16="http://schemas.microsoft.com/office/drawing/2014/main" id="{00000000-0008-0000-0300-00009C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53" name="Text Box 11">
          <a:extLst>
            <a:ext uri="{FF2B5EF4-FFF2-40B4-BE49-F238E27FC236}">
              <a16:creationId xmlns:a16="http://schemas.microsoft.com/office/drawing/2014/main" id="{00000000-0008-0000-0300-00009D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4254" name="Text Box 8">
          <a:extLst>
            <a:ext uri="{FF2B5EF4-FFF2-40B4-BE49-F238E27FC236}">
              <a16:creationId xmlns:a16="http://schemas.microsoft.com/office/drawing/2014/main" id="{00000000-0008-0000-0300-00009E10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255" name="Text Box 11">
          <a:extLst>
            <a:ext uri="{FF2B5EF4-FFF2-40B4-BE49-F238E27FC236}">
              <a16:creationId xmlns:a16="http://schemas.microsoft.com/office/drawing/2014/main" id="{00000000-0008-0000-0300-00009F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256" name="Text Box 11">
          <a:extLst>
            <a:ext uri="{FF2B5EF4-FFF2-40B4-BE49-F238E27FC236}">
              <a16:creationId xmlns:a16="http://schemas.microsoft.com/office/drawing/2014/main" id="{00000000-0008-0000-0300-0000A0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257" name="Text Box 11">
          <a:extLst>
            <a:ext uri="{FF2B5EF4-FFF2-40B4-BE49-F238E27FC236}">
              <a16:creationId xmlns:a16="http://schemas.microsoft.com/office/drawing/2014/main" id="{00000000-0008-0000-0300-0000A1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258" name="Text Box 11">
          <a:extLst>
            <a:ext uri="{FF2B5EF4-FFF2-40B4-BE49-F238E27FC236}">
              <a16:creationId xmlns:a16="http://schemas.microsoft.com/office/drawing/2014/main" id="{00000000-0008-0000-0300-0000A2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259" name="Text Box 11">
          <a:extLst>
            <a:ext uri="{FF2B5EF4-FFF2-40B4-BE49-F238E27FC236}">
              <a16:creationId xmlns:a16="http://schemas.microsoft.com/office/drawing/2014/main" id="{00000000-0008-0000-0300-0000A3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260" name="Text Box 11">
          <a:extLst>
            <a:ext uri="{FF2B5EF4-FFF2-40B4-BE49-F238E27FC236}">
              <a16:creationId xmlns:a16="http://schemas.microsoft.com/office/drawing/2014/main" id="{00000000-0008-0000-0300-0000A4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261" name="Text Box 11">
          <a:extLst>
            <a:ext uri="{FF2B5EF4-FFF2-40B4-BE49-F238E27FC236}">
              <a16:creationId xmlns:a16="http://schemas.microsoft.com/office/drawing/2014/main" id="{00000000-0008-0000-0300-0000A5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262" name="Text Box 11">
          <a:extLst>
            <a:ext uri="{FF2B5EF4-FFF2-40B4-BE49-F238E27FC236}">
              <a16:creationId xmlns:a16="http://schemas.microsoft.com/office/drawing/2014/main" id="{00000000-0008-0000-0300-0000A6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263" name="Text Box 11">
          <a:extLst>
            <a:ext uri="{FF2B5EF4-FFF2-40B4-BE49-F238E27FC236}">
              <a16:creationId xmlns:a16="http://schemas.microsoft.com/office/drawing/2014/main" id="{00000000-0008-0000-0300-0000A7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4264" name="Text Box 8">
          <a:extLst>
            <a:ext uri="{FF2B5EF4-FFF2-40B4-BE49-F238E27FC236}">
              <a16:creationId xmlns:a16="http://schemas.microsoft.com/office/drawing/2014/main" id="{00000000-0008-0000-0300-0000A810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265" name="Text Box 11">
          <a:extLst>
            <a:ext uri="{FF2B5EF4-FFF2-40B4-BE49-F238E27FC236}">
              <a16:creationId xmlns:a16="http://schemas.microsoft.com/office/drawing/2014/main" id="{00000000-0008-0000-0300-0000A9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66" name="Text Box 9">
          <a:extLst>
            <a:ext uri="{FF2B5EF4-FFF2-40B4-BE49-F238E27FC236}">
              <a16:creationId xmlns:a16="http://schemas.microsoft.com/office/drawing/2014/main" id="{00000000-0008-0000-0300-0000AA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67" name="Text Box 11">
          <a:extLst>
            <a:ext uri="{FF2B5EF4-FFF2-40B4-BE49-F238E27FC236}">
              <a16:creationId xmlns:a16="http://schemas.microsoft.com/office/drawing/2014/main" id="{00000000-0008-0000-0300-0000AB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68" name="Text Box 8">
          <a:extLst>
            <a:ext uri="{FF2B5EF4-FFF2-40B4-BE49-F238E27FC236}">
              <a16:creationId xmlns:a16="http://schemas.microsoft.com/office/drawing/2014/main" id="{00000000-0008-0000-0300-0000AC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69" name="Text Box 9">
          <a:extLst>
            <a:ext uri="{FF2B5EF4-FFF2-40B4-BE49-F238E27FC236}">
              <a16:creationId xmlns:a16="http://schemas.microsoft.com/office/drawing/2014/main" id="{00000000-0008-0000-0300-0000AD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70" name="Text Box 11">
          <a:extLst>
            <a:ext uri="{FF2B5EF4-FFF2-40B4-BE49-F238E27FC236}">
              <a16:creationId xmlns:a16="http://schemas.microsoft.com/office/drawing/2014/main" id="{00000000-0008-0000-0300-0000AE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71" name="Text Box 8">
          <a:extLst>
            <a:ext uri="{FF2B5EF4-FFF2-40B4-BE49-F238E27FC236}">
              <a16:creationId xmlns:a16="http://schemas.microsoft.com/office/drawing/2014/main" id="{00000000-0008-0000-0300-0000AF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72" name="Text Box 9">
          <a:extLst>
            <a:ext uri="{FF2B5EF4-FFF2-40B4-BE49-F238E27FC236}">
              <a16:creationId xmlns:a16="http://schemas.microsoft.com/office/drawing/2014/main" id="{00000000-0008-0000-0300-0000B0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73" name="Text Box 11">
          <a:extLst>
            <a:ext uri="{FF2B5EF4-FFF2-40B4-BE49-F238E27FC236}">
              <a16:creationId xmlns:a16="http://schemas.microsoft.com/office/drawing/2014/main" id="{00000000-0008-0000-0300-0000B1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74" name="Text Box 8">
          <a:extLst>
            <a:ext uri="{FF2B5EF4-FFF2-40B4-BE49-F238E27FC236}">
              <a16:creationId xmlns:a16="http://schemas.microsoft.com/office/drawing/2014/main" id="{00000000-0008-0000-0300-0000B2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75" name="Text Box 9">
          <a:extLst>
            <a:ext uri="{FF2B5EF4-FFF2-40B4-BE49-F238E27FC236}">
              <a16:creationId xmlns:a16="http://schemas.microsoft.com/office/drawing/2014/main" id="{00000000-0008-0000-0300-0000B3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76" name="Text Box 11">
          <a:extLst>
            <a:ext uri="{FF2B5EF4-FFF2-40B4-BE49-F238E27FC236}">
              <a16:creationId xmlns:a16="http://schemas.microsoft.com/office/drawing/2014/main" id="{00000000-0008-0000-0300-0000B4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77" name="Text Box 8">
          <a:extLst>
            <a:ext uri="{FF2B5EF4-FFF2-40B4-BE49-F238E27FC236}">
              <a16:creationId xmlns:a16="http://schemas.microsoft.com/office/drawing/2014/main" id="{00000000-0008-0000-0300-0000B5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78" name="Text Box 9">
          <a:extLst>
            <a:ext uri="{FF2B5EF4-FFF2-40B4-BE49-F238E27FC236}">
              <a16:creationId xmlns:a16="http://schemas.microsoft.com/office/drawing/2014/main" id="{00000000-0008-0000-0300-0000B6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79" name="Text Box 11">
          <a:extLst>
            <a:ext uri="{FF2B5EF4-FFF2-40B4-BE49-F238E27FC236}">
              <a16:creationId xmlns:a16="http://schemas.microsoft.com/office/drawing/2014/main" id="{00000000-0008-0000-0300-0000B7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80" name="Text Box 8">
          <a:extLst>
            <a:ext uri="{FF2B5EF4-FFF2-40B4-BE49-F238E27FC236}">
              <a16:creationId xmlns:a16="http://schemas.microsoft.com/office/drawing/2014/main" id="{00000000-0008-0000-0300-0000B8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81" name="Text Box 9">
          <a:extLst>
            <a:ext uri="{FF2B5EF4-FFF2-40B4-BE49-F238E27FC236}">
              <a16:creationId xmlns:a16="http://schemas.microsoft.com/office/drawing/2014/main" id="{00000000-0008-0000-0300-0000B9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82" name="Text Box 11">
          <a:extLst>
            <a:ext uri="{FF2B5EF4-FFF2-40B4-BE49-F238E27FC236}">
              <a16:creationId xmlns:a16="http://schemas.microsoft.com/office/drawing/2014/main" id="{00000000-0008-0000-0300-0000BA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83" name="Text Box 8">
          <a:extLst>
            <a:ext uri="{FF2B5EF4-FFF2-40B4-BE49-F238E27FC236}">
              <a16:creationId xmlns:a16="http://schemas.microsoft.com/office/drawing/2014/main" id="{00000000-0008-0000-0300-0000BB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84" name="Text Box 9">
          <a:extLst>
            <a:ext uri="{FF2B5EF4-FFF2-40B4-BE49-F238E27FC236}">
              <a16:creationId xmlns:a16="http://schemas.microsoft.com/office/drawing/2014/main" id="{00000000-0008-0000-0300-0000BC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85" name="Text Box 11">
          <a:extLst>
            <a:ext uri="{FF2B5EF4-FFF2-40B4-BE49-F238E27FC236}">
              <a16:creationId xmlns:a16="http://schemas.microsoft.com/office/drawing/2014/main" id="{00000000-0008-0000-0300-0000BD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86" name="Text Box 8">
          <a:extLst>
            <a:ext uri="{FF2B5EF4-FFF2-40B4-BE49-F238E27FC236}">
              <a16:creationId xmlns:a16="http://schemas.microsoft.com/office/drawing/2014/main" id="{00000000-0008-0000-0300-0000BE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87" name="Text Box 9">
          <a:extLst>
            <a:ext uri="{FF2B5EF4-FFF2-40B4-BE49-F238E27FC236}">
              <a16:creationId xmlns:a16="http://schemas.microsoft.com/office/drawing/2014/main" id="{00000000-0008-0000-0300-0000BF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88" name="Text Box 11">
          <a:extLst>
            <a:ext uri="{FF2B5EF4-FFF2-40B4-BE49-F238E27FC236}">
              <a16:creationId xmlns:a16="http://schemas.microsoft.com/office/drawing/2014/main" id="{00000000-0008-0000-0300-0000C0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89" name="Text Box 8">
          <a:extLst>
            <a:ext uri="{FF2B5EF4-FFF2-40B4-BE49-F238E27FC236}">
              <a16:creationId xmlns:a16="http://schemas.microsoft.com/office/drawing/2014/main" id="{00000000-0008-0000-0300-0000C1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90" name="Text Box 9">
          <a:extLst>
            <a:ext uri="{FF2B5EF4-FFF2-40B4-BE49-F238E27FC236}">
              <a16:creationId xmlns:a16="http://schemas.microsoft.com/office/drawing/2014/main" id="{00000000-0008-0000-0300-0000C2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91" name="Text Box 11">
          <a:extLst>
            <a:ext uri="{FF2B5EF4-FFF2-40B4-BE49-F238E27FC236}">
              <a16:creationId xmlns:a16="http://schemas.microsoft.com/office/drawing/2014/main" id="{00000000-0008-0000-0300-0000C3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92" name="Text Box 8">
          <a:extLst>
            <a:ext uri="{FF2B5EF4-FFF2-40B4-BE49-F238E27FC236}">
              <a16:creationId xmlns:a16="http://schemas.microsoft.com/office/drawing/2014/main" id="{00000000-0008-0000-0300-0000C4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93" name="Text Box 9">
          <a:extLst>
            <a:ext uri="{FF2B5EF4-FFF2-40B4-BE49-F238E27FC236}">
              <a16:creationId xmlns:a16="http://schemas.microsoft.com/office/drawing/2014/main" id="{00000000-0008-0000-0300-0000C5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94" name="Text Box 11">
          <a:extLst>
            <a:ext uri="{FF2B5EF4-FFF2-40B4-BE49-F238E27FC236}">
              <a16:creationId xmlns:a16="http://schemas.microsoft.com/office/drawing/2014/main" id="{00000000-0008-0000-0300-0000C6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95" name="Text Box 8">
          <a:extLst>
            <a:ext uri="{FF2B5EF4-FFF2-40B4-BE49-F238E27FC236}">
              <a16:creationId xmlns:a16="http://schemas.microsoft.com/office/drawing/2014/main" id="{00000000-0008-0000-0300-0000C7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96" name="Text Box 9">
          <a:extLst>
            <a:ext uri="{FF2B5EF4-FFF2-40B4-BE49-F238E27FC236}">
              <a16:creationId xmlns:a16="http://schemas.microsoft.com/office/drawing/2014/main" id="{00000000-0008-0000-0300-0000C8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97" name="Text Box 11">
          <a:extLst>
            <a:ext uri="{FF2B5EF4-FFF2-40B4-BE49-F238E27FC236}">
              <a16:creationId xmlns:a16="http://schemas.microsoft.com/office/drawing/2014/main" id="{00000000-0008-0000-0300-0000C9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98" name="Text Box 8">
          <a:extLst>
            <a:ext uri="{FF2B5EF4-FFF2-40B4-BE49-F238E27FC236}">
              <a16:creationId xmlns:a16="http://schemas.microsoft.com/office/drawing/2014/main" id="{00000000-0008-0000-0300-0000CA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299" name="Text Box 9">
          <a:extLst>
            <a:ext uri="{FF2B5EF4-FFF2-40B4-BE49-F238E27FC236}">
              <a16:creationId xmlns:a16="http://schemas.microsoft.com/office/drawing/2014/main" id="{00000000-0008-0000-0300-0000CB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300" name="Text Box 11">
          <a:extLst>
            <a:ext uri="{FF2B5EF4-FFF2-40B4-BE49-F238E27FC236}">
              <a16:creationId xmlns:a16="http://schemas.microsoft.com/office/drawing/2014/main" id="{00000000-0008-0000-0300-0000CC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4301" name="Text Box 8">
          <a:extLst>
            <a:ext uri="{FF2B5EF4-FFF2-40B4-BE49-F238E27FC236}">
              <a16:creationId xmlns:a16="http://schemas.microsoft.com/office/drawing/2014/main" id="{00000000-0008-0000-0300-0000CD10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302" name="Text Box 11">
          <a:extLst>
            <a:ext uri="{FF2B5EF4-FFF2-40B4-BE49-F238E27FC236}">
              <a16:creationId xmlns:a16="http://schemas.microsoft.com/office/drawing/2014/main" id="{00000000-0008-0000-0300-0000CE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303" name="Text Box 8">
          <a:extLst>
            <a:ext uri="{FF2B5EF4-FFF2-40B4-BE49-F238E27FC236}">
              <a16:creationId xmlns:a16="http://schemas.microsoft.com/office/drawing/2014/main" id="{00000000-0008-0000-0300-0000CF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304" name="Text Box 9">
          <a:extLst>
            <a:ext uri="{FF2B5EF4-FFF2-40B4-BE49-F238E27FC236}">
              <a16:creationId xmlns:a16="http://schemas.microsoft.com/office/drawing/2014/main" id="{00000000-0008-0000-0300-0000D0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305" name="Text Box 11">
          <a:extLst>
            <a:ext uri="{FF2B5EF4-FFF2-40B4-BE49-F238E27FC236}">
              <a16:creationId xmlns:a16="http://schemas.microsoft.com/office/drawing/2014/main" id="{00000000-0008-0000-0300-0000D1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4306" name="Text Box 8">
          <a:extLst>
            <a:ext uri="{FF2B5EF4-FFF2-40B4-BE49-F238E27FC236}">
              <a16:creationId xmlns:a16="http://schemas.microsoft.com/office/drawing/2014/main" id="{00000000-0008-0000-0300-0000D210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4307" name="Text Box 9">
          <a:extLst>
            <a:ext uri="{FF2B5EF4-FFF2-40B4-BE49-F238E27FC236}">
              <a16:creationId xmlns:a16="http://schemas.microsoft.com/office/drawing/2014/main" id="{00000000-0008-0000-0300-0000D310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4308" name="Text Box 11">
          <a:extLst>
            <a:ext uri="{FF2B5EF4-FFF2-40B4-BE49-F238E27FC236}">
              <a16:creationId xmlns:a16="http://schemas.microsoft.com/office/drawing/2014/main" id="{00000000-0008-0000-0300-0000D410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309" name="Text Box 8">
          <a:extLst>
            <a:ext uri="{FF2B5EF4-FFF2-40B4-BE49-F238E27FC236}">
              <a16:creationId xmlns:a16="http://schemas.microsoft.com/office/drawing/2014/main" id="{00000000-0008-0000-0300-0000D5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310" name="Text Box 9">
          <a:extLst>
            <a:ext uri="{FF2B5EF4-FFF2-40B4-BE49-F238E27FC236}">
              <a16:creationId xmlns:a16="http://schemas.microsoft.com/office/drawing/2014/main" id="{00000000-0008-0000-0300-0000D6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311" name="Text Box 11">
          <a:extLst>
            <a:ext uri="{FF2B5EF4-FFF2-40B4-BE49-F238E27FC236}">
              <a16:creationId xmlns:a16="http://schemas.microsoft.com/office/drawing/2014/main" id="{00000000-0008-0000-0300-0000D7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4312" name="Text Box 8">
          <a:extLst>
            <a:ext uri="{FF2B5EF4-FFF2-40B4-BE49-F238E27FC236}">
              <a16:creationId xmlns:a16="http://schemas.microsoft.com/office/drawing/2014/main" id="{00000000-0008-0000-0300-0000D810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4313" name="Text Box 9">
          <a:extLst>
            <a:ext uri="{FF2B5EF4-FFF2-40B4-BE49-F238E27FC236}">
              <a16:creationId xmlns:a16="http://schemas.microsoft.com/office/drawing/2014/main" id="{00000000-0008-0000-0300-0000D910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85725</xdr:rowOff>
    </xdr:to>
    <xdr:sp macro="" textlink="">
      <xdr:nvSpPr>
        <xdr:cNvPr id="4314" name="Text Box 11">
          <a:extLst>
            <a:ext uri="{FF2B5EF4-FFF2-40B4-BE49-F238E27FC236}">
              <a16:creationId xmlns:a16="http://schemas.microsoft.com/office/drawing/2014/main" id="{00000000-0008-0000-0300-0000DA100000}"/>
            </a:ext>
          </a:extLst>
        </xdr:cNvPr>
        <xdr:cNvSpPr txBox="1">
          <a:spLocks noChangeArrowheads="1"/>
        </xdr:cNvSpPr>
      </xdr:nvSpPr>
      <xdr:spPr bwMode="auto">
        <a:xfrm>
          <a:off x="438150" y="110680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315" name="Text Box 8">
          <a:extLst>
            <a:ext uri="{FF2B5EF4-FFF2-40B4-BE49-F238E27FC236}">
              <a16:creationId xmlns:a16="http://schemas.microsoft.com/office/drawing/2014/main" id="{00000000-0008-0000-0300-0000DB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316" name="Text Box 9">
          <a:extLst>
            <a:ext uri="{FF2B5EF4-FFF2-40B4-BE49-F238E27FC236}">
              <a16:creationId xmlns:a16="http://schemas.microsoft.com/office/drawing/2014/main" id="{00000000-0008-0000-0300-0000DC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82</xdr:row>
      <xdr:rowOff>0</xdr:rowOff>
    </xdr:from>
    <xdr:to>
      <xdr:col>1</xdr:col>
      <xdr:colOff>76200</xdr:colOff>
      <xdr:row>82</xdr:row>
      <xdr:rowOff>28575</xdr:rowOff>
    </xdr:to>
    <xdr:sp macro="" textlink="">
      <xdr:nvSpPr>
        <xdr:cNvPr id="4317" name="Text Box 11">
          <a:extLst>
            <a:ext uri="{FF2B5EF4-FFF2-40B4-BE49-F238E27FC236}">
              <a16:creationId xmlns:a16="http://schemas.microsoft.com/office/drawing/2014/main" id="{00000000-0008-0000-0300-0000DD100000}"/>
            </a:ext>
          </a:extLst>
        </xdr:cNvPr>
        <xdr:cNvSpPr txBox="1">
          <a:spLocks noChangeArrowheads="1"/>
        </xdr:cNvSpPr>
      </xdr:nvSpPr>
      <xdr:spPr bwMode="auto">
        <a:xfrm>
          <a:off x="43815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4318" name="Text Box 8">
          <a:extLst>
            <a:ext uri="{FF2B5EF4-FFF2-40B4-BE49-F238E27FC236}">
              <a16:creationId xmlns:a16="http://schemas.microsoft.com/office/drawing/2014/main" id="{00000000-0008-0000-0300-0000DE10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319" name="Text Box 11">
          <a:extLst>
            <a:ext uri="{FF2B5EF4-FFF2-40B4-BE49-F238E27FC236}">
              <a16:creationId xmlns:a16="http://schemas.microsoft.com/office/drawing/2014/main" id="{00000000-0008-0000-0300-0000DF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320" name="Text Box 11">
          <a:extLst>
            <a:ext uri="{FF2B5EF4-FFF2-40B4-BE49-F238E27FC236}">
              <a16:creationId xmlns:a16="http://schemas.microsoft.com/office/drawing/2014/main" id="{00000000-0008-0000-0300-0000E0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321" name="Text Box 11">
          <a:extLst>
            <a:ext uri="{FF2B5EF4-FFF2-40B4-BE49-F238E27FC236}">
              <a16:creationId xmlns:a16="http://schemas.microsoft.com/office/drawing/2014/main" id="{00000000-0008-0000-0300-0000E1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322" name="Text Box 11">
          <a:extLst>
            <a:ext uri="{FF2B5EF4-FFF2-40B4-BE49-F238E27FC236}">
              <a16:creationId xmlns:a16="http://schemas.microsoft.com/office/drawing/2014/main" id="{00000000-0008-0000-0300-0000E2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323" name="Text Box 11">
          <a:extLst>
            <a:ext uri="{FF2B5EF4-FFF2-40B4-BE49-F238E27FC236}">
              <a16:creationId xmlns:a16="http://schemas.microsoft.com/office/drawing/2014/main" id="{00000000-0008-0000-0300-0000E3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324" name="Text Box 11">
          <a:extLst>
            <a:ext uri="{FF2B5EF4-FFF2-40B4-BE49-F238E27FC236}">
              <a16:creationId xmlns:a16="http://schemas.microsoft.com/office/drawing/2014/main" id="{00000000-0008-0000-0300-0000E4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325" name="Text Box 11">
          <a:extLst>
            <a:ext uri="{FF2B5EF4-FFF2-40B4-BE49-F238E27FC236}">
              <a16:creationId xmlns:a16="http://schemas.microsoft.com/office/drawing/2014/main" id="{00000000-0008-0000-0300-0000E5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82</xdr:row>
      <xdr:rowOff>0</xdr:rowOff>
    </xdr:from>
    <xdr:to>
      <xdr:col>1</xdr:col>
      <xdr:colOff>123825</xdr:colOff>
      <xdr:row>82</xdr:row>
      <xdr:rowOff>28575</xdr:rowOff>
    </xdr:to>
    <xdr:sp macro="" textlink="">
      <xdr:nvSpPr>
        <xdr:cNvPr id="4326" name="Text Box 11">
          <a:extLst>
            <a:ext uri="{FF2B5EF4-FFF2-40B4-BE49-F238E27FC236}">
              <a16:creationId xmlns:a16="http://schemas.microsoft.com/office/drawing/2014/main" id="{00000000-0008-0000-0300-0000E6100000}"/>
            </a:ext>
          </a:extLst>
        </xdr:cNvPr>
        <xdr:cNvSpPr txBox="1">
          <a:spLocks noChangeArrowheads="1"/>
        </xdr:cNvSpPr>
      </xdr:nvSpPr>
      <xdr:spPr bwMode="auto">
        <a:xfrm>
          <a:off x="304800" y="110680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82</xdr:row>
      <xdr:rowOff>0</xdr:rowOff>
    </xdr:from>
    <xdr:to>
      <xdr:col>1</xdr:col>
      <xdr:colOff>133350</xdr:colOff>
      <xdr:row>82</xdr:row>
      <xdr:rowOff>28575</xdr:rowOff>
    </xdr:to>
    <xdr:sp macro="" textlink="">
      <xdr:nvSpPr>
        <xdr:cNvPr id="4327" name="Text Box 8">
          <a:extLst>
            <a:ext uri="{FF2B5EF4-FFF2-40B4-BE49-F238E27FC236}">
              <a16:creationId xmlns:a16="http://schemas.microsoft.com/office/drawing/2014/main" id="{00000000-0008-0000-0300-0000E7100000}"/>
            </a:ext>
          </a:extLst>
        </xdr:cNvPr>
        <xdr:cNvSpPr txBox="1">
          <a:spLocks noChangeArrowheads="1"/>
        </xdr:cNvSpPr>
      </xdr:nvSpPr>
      <xdr:spPr bwMode="auto">
        <a:xfrm>
          <a:off x="495300" y="110680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33</xdr:row>
      <xdr:rowOff>0</xdr:rowOff>
    </xdr:from>
    <xdr:to>
      <xdr:col>0</xdr:col>
      <xdr:colOff>285750</xdr:colOff>
      <xdr:row>33</xdr:row>
      <xdr:rowOff>28575</xdr:rowOff>
    </xdr:to>
    <xdr:sp macro="" textlink="">
      <xdr:nvSpPr>
        <xdr:cNvPr id="4328" name="Text Box 9">
          <a:extLst>
            <a:ext uri="{FF2B5EF4-FFF2-40B4-BE49-F238E27FC236}">
              <a16:creationId xmlns:a16="http://schemas.microsoft.com/office/drawing/2014/main" id="{00000000-0008-0000-0300-0000E8100000}"/>
            </a:ext>
          </a:extLst>
        </xdr:cNvPr>
        <xdr:cNvSpPr txBox="1">
          <a:spLocks noChangeArrowheads="1"/>
        </xdr:cNvSpPr>
      </xdr:nvSpPr>
      <xdr:spPr bwMode="auto">
        <a:xfrm>
          <a:off x="266700" y="69913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29" name="Text Box 11">
          <a:extLst>
            <a:ext uri="{FF2B5EF4-FFF2-40B4-BE49-F238E27FC236}">
              <a16:creationId xmlns:a16="http://schemas.microsoft.com/office/drawing/2014/main" id="{00000000-0008-0000-0300-0000E910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30" name="Text Box 11">
          <a:extLst>
            <a:ext uri="{FF2B5EF4-FFF2-40B4-BE49-F238E27FC236}">
              <a16:creationId xmlns:a16="http://schemas.microsoft.com/office/drawing/2014/main" id="{00000000-0008-0000-0300-0000EA10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31" name="Text Box 11">
          <a:extLst>
            <a:ext uri="{FF2B5EF4-FFF2-40B4-BE49-F238E27FC236}">
              <a16:creationId xmlns:a16="http://schemas.microsoft.com/office/drawing/2014/main" id="{00000000-0008-0000-0300-0000EB10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32" name="Text Box 11">
          <a:extLst>
            <a:ext uri="{FF2B5EF4-FFF2-40B4-BE49-F238E27FC236}">
              <a16:creationId xmlns:a16="http://schemas.microsoft.com/office/drawing/2014/main" id="{00000000-0008-0000-0300-0000EC10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33" name="Text Box 11">
          <a:extLst>
            <a:ext uri="{FF2B5EF4-FFF2-40B4-BE49-F238E27FC236}">
              <a16:creationId xmlns:a16="http://schemas.microsoft.com/office/drawing/2014/main" id="{00000000-0008-0000-0300-0000ED10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34" name="Text Box 11">
          <a:extLst>
            <a:ext uri="{FF2B5EF4-FFF2-40B4-BE49-F238E27FC236}">
              <a16:creationId xmlns:a16="http://schemas.microsoft.com/office/drawing/2014/main" id="{00000000-0008-0000-0300-0000EE10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35" name="Text Box 11">
          <a:extLst>
            <a:ext uri="{FF2B5EF4-FFF2-40B4-BE49-F238E27FC236}">
              <a16:creationId xmlns:a16="http://schemas.microsoft.com/office/drawing/2014/main" id="{00000000-0008-0000-0300-0000EF10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36" name="Text Box 11">
          <a:extLst>
            <a:ext uri="{FF2B5EF4-FFF2-40B4-BE49-F238E27FC236}">
              <a16:creationId xmlns:a16="http://schemas.microsoft.com/office/drawing/2014/main" id="{00000000-0008-0000-0300-0000F010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37" name="Text Box 11">
          <a:extLst>
            <a:ext uri="{FF2B5EF4-FFF2-40B4-BE49-F238E27FC236}">
              <a16:creationId xmlns:a16="http://schemas.microsoft.com/office/drawing/2014/main" id="{00000000-0008-0000-0300-0000F110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38" name="Text Box 11">
          <a:extLst>
            <a:ext uri="{FF2B5EF4-FFF2-40B4-BE49-F238E27FC236}">
              <a16:creationId xmlns:a16="http://schemas.microsoft.com/office/drawing/2014/main" id="{00000000-0008-0000-0300-0000F210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39" name="Text Box 11">
          <a:extLst>
            <a:ext uri="{FF2B5EF4-FFF2-40B4-BE49-F238E27FC236}">
              <a16:creationId xmlns:a16="http://schemas.microsoft.com/office/drawing/2014/main" id="{00000000-0008-0000-0300-0000F310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33</xdr:row>
      <xdr:rowOff>0</xdr:rowOff>
    </xdr:from>
    <xdr:to>
      <xdr:col>0</xdr:col>
      <xdr:colOff>285750</xdr:colOff>
      <xdr:row>33</xdr:row>
      <xdr:rowOff>28575</xdr:rowOff>
    </xdr:to>
    <xdr:sp macro="" textlink="">
      <xdr:nvSpPr>
        <xdr:cNvPr id="4340" name="Text Box 9">
          <a:extLst>
            <a:ext uri="{FF2B5EF4-FFF2-40B4-BE49-F238E27FC236}">
              <a16:creationId xmlns:a16="http://schemas.microsoft.com/office/drawing/2014/main" id="{00000000-0008-0000-0300-0000F4100000}"/>
            </a:ext>
          </a:extLst>
        </xdr:cNvPr>
        <xdr:cNvSpPr txBox="1">
          <a:spLocks noChangeArrowheads="1"/>
        </xdr:cNvSpPr>
      </xdr:nvSpPr>
      <xdr:spPr bwMode="auto">
        <a:xfrm>
          <a:off x="266700" y="69913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41" name="Text Box 11">
          <a:extLst>
            <a:ext uri="{FF2B5EF4-FFF2-40B4-BE49-F238E27FC236}">
              <a16:creationId xmlns:a16="http://schemas.microsoft.com/office/drawing/2014/main" id="{00000000-0008-0000-0300-0000F510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42" name="Text Box 11">
          <a:extLst>
            <a:ext uri="{FF2B5EF4-FFF2-40B4-BE49-F238E27FC236}">
              <a16:creationId xmlns:a16="http://schemas.microsoft.com/office/drawing/2014/main" id="{00000000-0008-0000-0300-0000F610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43" name="Text Box 11">
          <a:extLst>
            <a:ext uri="{FF2B5EF4-FFF2-40B4-BE49-F238E27FC236}">
              <a16:creationId xmlns:a16="http://schemas.microsoft.com/office/drawing/2014/main" id="{00000000-0008-0000-0300-0000F710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44" name="Text Box 11">
          <a:extLst>
            <a:ext uri="{FF2B5EF4-FFF2-40B4-BE49-F238E27FC236}">
              <a16:creationId xmlns:a16="http://schemas.microsoft.com/office/drawing/2014/main" id="{00000000-0008-0000-0300-0000F810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45" name="Text Box 11">
          <a:extLst>
            <a:ext uri="{FF2B5EF4-FFF2-40B4-BE49-F238E27FC236}">
              <a16:creationId xmlns:a16="http://schemas.microsoft.com/office/drawing/2014/main" id="{00000000-0008-0000-0300-0000F910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46" name="Text Box 11">
          <a:extLst>
            <a:ext uri="{FF2B5EF4-FFF2-40B4-BE49-F238E27FC236}">
              <a16:creationId xmlns:a16="http://schemas.microsoft.com/office/drawing/2014/main" id="{00000000-0008-0000-0300-0000FA10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47" name="Text Box 11">
          <a:extLst>
            <a:ext uri="{FF2B5EF4-FFF2-40B4-BE49-F238E27FC236}">
              <a16:creationId xmlns:a16="http://schemas.microsoft.com/office/drawing/2014/main" id="{00000000-0008-0000-0300-0000FB10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48" name="Text Box 11">
          <a:extLst>
            <a:ext uri="{FF2B5EF4-FFF2-40B4-BE49-F238E27FC236}">
              <a16:creationId xmlns:a16="http://schemas.microsoft.com/office/drawing/2014/main" id="{00000000-0008-0000-0300-0000FC10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49" name="Text Box 11">
          <a:extLst>
            <a:ext uri="{FF2B5EF4-FFF2-40B4-BE49-F238E27FC236}">
              <a16:creationId xmlns:a16="http://schemas.microsoft.com/office/drawing/2014/main" id="{00000000-0008-0000-0300-0000FD10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50" name="Text Box 11">
          <a:extLst>
            <a:ext uri="{FF2B5EF4-FFF2-40B4-BE49-F238E27FC236}">
              <a16:creationId xmlns:a16="http://schemas.microsoft.com/office/drawing/2014/main" id="{00000000-0008-0000-0300-0000FE10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51" name="Text Box 11">
          <a:extLst>
            <a:ext uri="{FF2B5EF4-FFF2-40B4-BE49-F238E27FC236}">
              <a16:creationId xmlns:a16="http://schemas.microsoft.com/office/drawing/2014/main" id="{00000000-0008-0000-0300-0000FF10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33</xdr:row>
      <xdr:rowOff>0</xdr:rowOff>
    </xdr:from>
    <xdr:to>
      <xdr:col>0</xdr:col>
      <xdr:colOff>285750</xdr:colOff>
      <xdr:row>33</xdr:row>
      <xdr:rowOff>28575</xdr:rowOff>
    </xdr:to>
    <xdr:sp macro="" textlink="">
      <xdr:nvSpPr>
        <xdr:cNvPr id="4352" name="Text Box 9">
          <a:extLst>
            <a:ext uri="{FF2B5EF4-FFF2-40B4-BE49-F238E27FC236}">
              <a16:creationId xmlns:a16="http://schemas.microsoft.com/office/drawing/2014/main" id="{00000000-0008-0000-0300-000000110000}"/>
            </a:ext>
          </a:extLst>
        </xdr:cNvPr>
        <xdr:cNvSpPr txBox="1">
          <a:spLocks noChangeArrowheads="1"/>
        </xdr:cNvSpPr>
      </xdr:nvSpPr>
      <xdr:spPr bwMode="auto">
        <a:xfrm>
          <a:off x="266700" y="69913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53" name="Text Box 11">
          <a:extLst>
            <a:ext uri="{FF2B5EF4-FFF2-40B4-BE49-F238E27FC236}">
              <a16:creationId xmlns:a16="http://schemas.microsoft.com/office/drawing/2014/main" id="{00000000-0008-0000-0300-000001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54" name="Text Box 11">
          <a:extLst>
            <a:ext uri="{FF2B5EF4-FFF2-40B4-BE49-F238E27FC236}">
              <a16:creationId xmlns:a16="http://schemas.microsoft.com/office/drawing/2014/main" id="{00000000-0008-0000-0300-000002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55" name="Text Box 11">
          <a:extLst>
            <a:ext uri="{FF2B5EF4-FFF2-40B4-BE49-F238E27FC236}">
              <a16:creationId xmlns:a16="http://schemas.microsoft.com/office/drawing/2014/main" id="{00000000-0008-0000-0300-000003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56" name="Text Box 11">
          <a:extLst>
            <a:ext uri="{FF2B5EF4-FFF2-40B4-BE49-F238E27FC236}">
              <a16:creationId xmlns:a16="http://schemas.microsoft.com/office/drawing/2014/main" id="{00000000-0008-0000-0300-000004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57" name="Text Box 11">
          <a:extLst>
            <a:ext uri="{FF2B5EF4-FFF2-40B4-BE49-F238E27FC236}">
              <a16:creationId xmlns:a16="http://schemas.microsoft.com/office/drawing/2014/main" id="{00000000-0008-0000-0300-000005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58" name="Text Box 11">
          <a:extLst>
            <a:ext uri="{FF2B5EF4-FFF2-40B4-BE49-F238E27FC236}">
              <a16:creationId xmlns:a16="http://schemas.microsoft.com/office/drawing/2014/main" id="{00000000-0008-0000-0300-000006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59" name="Text Box 11">
          <a:extLst>
            <a:ext uri="{FF2B5EF4-FFF2-40B4-BE49-F238E27FC236}">
              <a16:creationId xmlns:a16="http://schemas.microsoft.com/office/drawing/2014/main" id="{00000000-0008-0000-0300-000007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60" name="Text Box 11">
          <a:extLst>
            <a:ext uri="{FF2B5EF4-FFF2-40B4-BE49-F238E27FC236}">
              <a16:creationId xmlns:a16="http://schemas.microsoft.com/office/drawing/2014/main" id="{00000000-0008-0000-0300-000008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61" name="Text Box 11">
          <a:extLst>
            <a:ext uri="{FF2B5EF4-FFF2-40B4-BE49-F238E27FC236}">
              <a16:creationId xmlns:a16="http://schemas.microsoft.com/office/drawing/2014/main" id="{00000000-0008-0000-0300-000009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62" name="Text Box 11">
          <a:extLst>
            <a:ext uri="{FF2B5EF4-FFF2-40B4-BE49-F238E27FC236}">
              <a16:creationId xmlns:a16="http://schemas.microsoft.com/office/drawing/2014/main" id="{00000000-0008-0000-0300-00000A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63" name="Text Box 11">
          <a:extLst>
            <a:ext uri="{FF2B5EF4-FFF2-40B4-BE49-F238E27FC236}">
              <a16:creationId xmlns:a16="http://schemas.microsoft.com/office/drawing/2014/main" id="{00000000-0008-0000-0300-00000B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33</xdr:row>
      <xdr:rowOff>0</xdr:rowOff>
    </xdr:from>
    <xdr:to>
      <xdr:col>0</xdr:col>
      <xdr:colOff>285750</xdr:colOff>
      <xdr:row>33</xdr:row>
      <xdr:rowOff>28575</xdr:rowOff>
    </xdr:to>
    <xdr:sp macro="" textlink="">
      <xdr:nvSpPr>
        <xdr:cNvPr id="4364" name="Text Box 9">
          <a:extLst>
            <a:ext uri="{FF2B5EF4-FFF2-40B4-BE49-F238E27FC236}">
              <a16:creationId xmlns:a16="http://schemas.microsoft.com/office/drawing/2014/main" id="{00000000-0008-0000-0300-00000C110000}"/>
            </a:ext>
          </a:extLst>
        </xdr:cNvPr>
        <xdr:cNvSpPr txBox="1">
          <a:spLocks noChangeArrowheads="1"/>
        </xdr:cNvSpPr>
      </xdr:nvSpPr>
      <xdr:spPr bwMode="auto">
        <a:xfrm>
          <a:off x="266700" y="69913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65" name="Text Box 11">
          <a:extLst>
            <a:ext uri="{FF2B5EF4-FFF2-40B4-BE49-F238E27FC236}">
              <a16:creationId xmlns:a16="http://schemas.microsoft.com/office/drawing/2014/main" id="{00000000-0008-0000-0300-00000D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66" name="Text Box 11">
          <a:extLst>
            <a:ext uri="{FF2B5EF4-FFF2-40B4-BE49-F238E27FC236}">
              <a16:creationId xmlns:a16="http://schemas.microsoft.com/office/drawing/2014/main" id="{00000000-0008-0000-0300-00000E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67" name="Text Box 11">
          <a:extLst>
            <a:ext uri="{FF2B5EF4-FFF2-40B4-BE49-F238E27FC236}">
              <a16:creationId xmlns:a16="http://schemas.microsoft.com/office/drawing/2014/main" id="{00000000-0008-0000-0300-00000F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68" name="Text Box 11">
          <a:extLst>
            <a:ext uri="{FF2B5EF4-FFF2-40B4-BE49-F238E27FC236}">
              <a16:creationId xmlns:a16="http://schemas.microsoft.com/office/drawing/2014/main" id="{00000000-0008-0000-0300-000010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69" name="Text Box 11">
          <a:extLst>
            <a:ext uri="{FF2B5EF4-FFF2-40B4-BE49-F238E27FC236}">
              <a16:creationId xmlns:a16="http://schemas.microsoft.com/office/drawing/2014/main" id="{00000000-0008-0000-0300-000011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70" name="Text Box 11">
          <a:extLst>
            <a:ext uri="{FF2B5EF4-FFF2-40B4-BE49-F238E27FC236}">
              <a16:creationId xmlns:a16="http://schemas.microsoft.com/office/drawing/2014/main" id="{00000000-0008-0000-0300-000012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71" name="Text Box 11">
          <a:extLst>
            <a:ext uri="{FF2B5EF4-FFF2-40B4-BE49-F238E27FC236}">
              <a16:creationId xmlns:a16="http://schemas.microsoft.com/office/drawing/2014/main" id="{00000000-0008-0000-0300-000013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72" name="Text Box 11">
          <a:extLst>
            <a:ext uri="{FF2B5EF4-FFF2-40B4-BE49-F238E27FC236}">
              <a16:creationId xmlns:a16="http://schemas.microsoft.com/office/drawing/2014/main" id="{00000000-0008-0000-0300-000014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73" name="Text Box 11">
          <a:extLst>
            <a:ext uri="{FF2B5EF4-FFF2-40B4-BE49-F238E27FC236}">
              <a16:creationId xmlns:a16="http://schemas.microsoft.com/office/drawing/2014/main" id="{00000000-0008-0000-0300-000015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74" name="Text Box 11">
          <a:extLst>
            <a:ext uri="{FF2B5EF4-FFF2-40B4-BE49-F238E27FC236}">
              <a16:creationId xmlns:a16="http://schemas.microsoft.com/office/drawing/2014/main" id="{00000000-0008-0000-0300-000016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75" name="Text Box 11">
          <a:extLst>
            <a:ext uri="{FF2B5EF4-FFF2-40B4-BE49-F238E27FC236}">
              <a16:creationId xmlns:a16="http://schemas.microsoft.com/office/drawing/2014/main" id="{00000000-0008-0000-0300-000017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33</xdr:row>
      <xdr:rowOff>0</xdr:rowOff>
    </xdr:from>
    <xdr:to>
      <xdr:col>0</xdr:col>
      <xdr:colOff>285750</xdr:colOff>
      <xdr:row>33</xdr:row>
      <xdr:rowOff>28575</xdr:rowOff>
    </xdr:to>
    <xdr:sp macro="" textlink="">
      <xdr:nvSpPr>
        <xdr:cNvPr id="4376" name="Text Box 9">
          <a:extLst>
            <a:ext uri="{FF2B5EF4-FFF2-40B4-BE49-F238E27FC236}">
              <a16:creationId xmlns:a16="http://schemas.microsoft.com/office/drawing/2014/main" id="{00000000-0008-0000-0300-000018110000}"/>
            </a:ext>
          </a:extLst>
        </xdr:cNvPr>
        <xdr:cNvSpPr txBox="1">
          <a:spLocks noChangeArrowheads="1"/>
        </xdr:cNvSpPr>
      </xdr:nvSpPr>
      <xdr:spPr bwMode="auto">
        <a:xfrm>
          <a:off x="266700" y="69913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77" name="Text Box 11">
          <a:extLst>
            <a:ext uri="{FF2B5EF4-FFF2-40B4-BE49-F238E27FC236}">
              <a16:creationId xmlns:a16="http://schemas.microsoft.com/office/drawing/2014/main" id="{00000000-0008-0000-0300-000019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78" name="Text Box 11">
          <a:extLst>
            <a:ext uri="{FF2B5EF4-FFF2-40B4-BE49-F238E27FC236}">
              <a16:creationId xmlns:a16="http://schemas.microsoft.com/office/drawing/2014/main" id="{00000000-0008-0000-0300-00001A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79" name="Text Box 11">
          <a:extLst>
            <a:ext uri="{FF2B5EF4-FFF2-40B4-BE49-F238E27FC236}">
              <a16:creationId xmlns:a16="http://schemas.microsoft.com/office/drawing/2014/main" id="{00000000-0008-0000-0300-00001B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80" name="Text Box 11">
          <a:extLst>
            <a:ext uri="{FF2B5EF4-FFF2-40B4-BE49-F238E27FC236}">
              <a16:creationId xmlns:a16="http://schemas.microsoft.com/office/drawing/2014/main" id="{00000000-0008-0000-0300-00001C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81" name="Text Box 11">
          <a:extLst>
            <a:ext uri="{FF2B5EF4-FFF2-40B4-BE49-F238E27FC236}">
              <a16:creationId xmlns:a16="http://schemas.microsoft.com/office/drawing/2014/main" id="{00000000-0008-0000-0300-00001D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82" name="Text Box 11">
          <a:extLst>
            <a:ext uri="{FF2B5EF4-FFF2-40B4-BE49-F238E27FC236}">
              <a16:creationId xmlns:a16="http://schemas.microsoft.com/office/drawing/2014/main" id="{00000000-0008-0000-0300-00001E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83" name="Text Box 11">
          <a:extLst>
            <a:ext uri="{FF2B5EF4-FFF2-40B4-BE49-F238E27FC236}">
              <a16:creationId xmlns:a16="http://schemas.microsoft.com/office/drawing/2014/main" id="{00000000-0008-0000-0300-00001F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84" name="Text Box 11">
          <a:extLst>
            <a:ext uri="{FF2B5EF4-FFF2-40B4-BE49-F238E27FC236}">
              <a16:creationId xmlns:a16="http://schemas.microsoft.com/office/drawing/2014/main" id="{00000000-0008-0000-0300-000020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85" name="Text Box 11">
          <a:extLst>
            <a:ext uri="{FF2B5EF4-FFF2-40B4-BE49-F238E27FC236}">
              <a16:creationId xmlns:a16="http://schemas.microsoft.com/office/drawing/2014/main" id="{00000000-0008-0000-0300-000021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86" name="Text Box 11">
          <a:extLst>
            <a:ext uri="{FF2B5EF4-FFF2-40B4-BE49-F238E27FC236}">
              <a16:creationId xmlns:a16="http://schemas.microsoft.com/office/drawing/2014/main" id="{00000000-0008-0000-0300-000022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87" name="Text Box 11">
          <a:extLst>
            <a:ext uri="{FF2B5EF4-FFF2-40B4-BE49-F238E27FC236}">
              <a16:creationId xmlns:a16="http://schemas.microsoft.com/office/drawing/2014/main" id="{00000000-0008-0000-0300-000023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33</xdr:row>
      <xdr:rowOff>0</xdr:rowOff>
    </xdr:from>
    <xdr:to>
      <xdr:col>0</xdr:col>
      <xdr:colOff>285750</xdr:colOff>
      <xdr:row>33</xdr:row>
      <xdr:rowOff>28575</xdr:rowOff>
    </xdr:to>
    <xdr:sp macro="" textlink="">
      <xdr:nvSpPr>
        <xdr:cNvPr id="4388" name="Text Box 9">
          <a:extLst>
            <a:ext uri="{FF2B5EF4-FFF2-40B4-BE49-F238E27FC236}">
              <a16:creationId xmlns:a16="http://schemas.microsoft.com/office/drawing/2014/main" id="{00000000-0008-0000-0300-000024110000}"/>
            </a:ext>
          </a:extLst>
        </xdr:cNvPr>
        <xdr:cNvSpPr txBox="1">
          <a:spLocks noChangeArrowheads="1"/>
        </xdr:cNvSpPr>
      </xdr:nvSpPr>
      <xdr:spPr bwMode="auto">
        <a:xfrm>
          <a:off x="266700" y="69913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89" name="Text Box 11">
          <a:extLst>
            <a:ext uri="{FF2B5EF4-FFF2-40B4-BE49-F238E27FC236}">
              <a16:creationId xmlns:a16="http://schemas.microsoft.com/office/drawing/2014/main" id="{00000000-0008-0000-0300-000025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90" name="Text Box 11">
          <a:extLst>
            <a:ext uri="{FF2B5EF4-FFF2-40B4-BE49-F238E27FC236}">
              <a16:creationId xmlns:a16="http://schemas.microsoft.com/office/drawing/2014/main" id="{00000000-0008-0000-0300-000026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91" name="Text Box 11">
          <a:extLst>
            <a:ext uri="{FF2B5EF4-FFF2-40B4-BE49-F238E27FC236}">
              <a16:creationId xmlns:a16="http://schemas.microsoft.com/office/drawing/2014/main" id="{00000000-0008-0000-0300-000027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92" name="Text Box 11">
          <a:extLst>
            <a:ext uri="{FF2B5EF4-FFF2-40B4-BE49-F238E27FC236}">
              <a16:creationId xmlns:a16="http://schemas.microsoft.com/office/drawing/2014/main" id="{00000000-0008-0000-0300-000028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93" name="Text Box 11">
          <a:extLst>
            <a:ext uri="{FF2B5EF4-FFF2-40B4-BE49-F238E27FC236}">
              <a16:creationId xmlns:a16="http://schemas.microsoft.com/office/drawing/2014/main" id="{00000000-0008-0000-0300-000029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94" name="Text Box 11">
          <a:extLst>
            <a:ext uri="{FF2B5EF4-FFF2-40B4-BE49-F238E27FC236}">
              <a16:creationId xmlns:a16="http://schemas.microsoft.com/office/drawing/2014/main" id="{00000000-0008-0000-0300-00002A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95" name="Text Box 11">
          <a:extLst>
            <a:ext uri="{FF2B5EF4-FFF2-40B4-BE49-F238E27FC236}">
              <a16:creationId xmlns:a16="http://schemas.microsoft.com/office/drawing/2014/main" id="{00000000-0008-0000-0300-00002B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96" name="Text Box 11">
          <a:extLst>
            <a:ext uri="{FF2B5EF4-FFF2-40B4-BE49-F238E27FC236}">
              <a16:creationId xmlns:a16="http://schemas.microsoft.com/office/drawing/2014/main" id="{00000000-0008-0000-0300-00002C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97" name="Text Box 11">
          <a:extLst>
            <a:ext uri="{FF2B5EF4-FFF2-40B4-BE49-F238E27FC236}">
              <a16:creationId xmlns:a16="http://schemas.microsoft.com/office/drawing/2014/main" id="{00000000-0008-0000-0300-00002D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98" name="Text Box 11">
          <a:extLst>
            <a:ext uri="{FF2B5EF4-FFF2-40B4-BE49-F238E27FC236}">
              <a16:creationId xmlns:a16="http://schemas.microsoft.com/office/drawing/2014/main" id="{00000000-0008-0000-0300-00002E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399" name="Text Box 11">
          <a:extLst>
            <a:ext uri="{FF2B5EF4-FFF2-40B4-BE49-F238E27FC236}">
              <a16:creationId xmlns:a16="http://schemas.microsoft.com/office/drawing/2014/main" id="{00000000-0008-0000-0300-00002F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33</xdr:row>
      <xdr:rowOff>0</xdr:rowOff>
    </xdr:from>
    <xdr:to>
      <xdr:col>0</xdr:col>
      <xdr:colOff>285750</xdr:colOff>
      <xdr:row>33</xdr:row>
      <xdr:rowOff>28575</xdr:rowOff>
    </xdr:to>
    <xdr:sp macro="" textlink="">
      <xdr:nvSpPr>
        <xdr:cNvPr id="4400" name="Text Box 9">
          <a:extLst>
            <a:ext uri="{FF2B5EF4-FFF2-40B4-BE49-F238E27FC236}">
              <a16:creationId xmlns:a16="http://schemas.microsoft.com/office/drawing/2014/main" id="{00000000-0008-0000-0300-000030110000}"/>
            </a:ext>
          </a:extLst>
        </xdr:cNvPr>
        <xdr:cNvSpPr txBox="1">
          <a:spLocks noChangeArrowheads="1"/>
        </xdr:cNvSpPr>
      </xdr:nvSpPr>
      <xdr:spPr bwMode="auto">
        <a:xfrm>
          <a:off x="266700" y="69913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01" name="Text Box 11">
          <a:extLst>
            <a:ext uri="{FF2B5EF4-FFF2-40B4-BE49-F238E27FC236}">
              <a16:creationId xmlns:a16="http://schemas.microsoft.com/office/drawing/2014/main" id="{00000000-0008-0000-0300-000031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02" name="Text Box 11">
          <a:extLst>
            <a:ext uri="{FF2B5EF4-FFF2-40B4-BE49-F238E27FC236}">
              <a16:creationId xmlns:a16="http://schemas.microsoft.com/office/drawing/2014/main" id="{00000000-0008-0000-0300-000032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03" name="Text Box 11">
          <a:extLst>
            <a:ext uri="{FF2B5EF4-FFF2-40B4-BE49-F238E27FC236}">
              <a16:creationId xmlns:a16="http://schemas.microsoft.com/office/drawing/2014/main" id="{00000000-0008-0000-0300-000033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04" name="Text Box 11">
          <a:extLst>
            <a:ext uri="{FF2B5EF4-FFF2-40B4-BE49-F238E27FC236}">
              <a16:creationId xmlns:a16="http://schemas.microsoft.com/office/drawing/2014/main" id="{00000000-0008-0000-0300-000034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05" name="Text Box 11">
          <a:extLst>
            <a:ext uri="{FF2B5EF4-FFF2-40B4-BE49-F238E27FC236}">
              <a16:creationId xmlns:a16="http://schemas.microsoft.com/office/drawing/2014/main" id="{00000000-0008-0000-0300-000035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06" name="Text Box 11">
          <a:extLst>
            <a:ext uri="{FF2B5EF4-FFF2-40B4-BE49-F238E27FC236}">
              <a16:creationId xmlns:a16="http://schemas.microsoft.com/office/drawing/2014/main" id="{00000000-0008-0000-0300-000036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07" name="Text Box 11">
          <a:extLst>
            <a:ext uri="{FF2B5EF4-FFF2-40B4-BE49-F238E27FC236}">
              <a16:creationId xmlns:a16="http://schemas.microsoft.com/office/drawing/2014/main" id="{00000000-0008-0000-0300-000037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08" name="Text Box 11">
          <a:extLst>
            <a:ext uri="{FF2B5EF4-FFF2-40B4-BE49-F238E27FC236}">
              <a16:creationId xmlns:a16="http://schemas.microsoft.com/office/drawing/2014/main" id="{00000000-0008-0000-0300-000038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09" name="Text Box 11">
          <a:extLst>
            <a:ext uri="{FF2B5EF4-FFF2-40B4-BE49-F238E27FC236}">
              <a16:creationId xmlns:a16="http://schemas.microsoft.com/office/drawing/2014/main" id="{00000000-0008-0000-0300-000039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10" name="Text Box 11">
          <a:extLst>
            <a:ext uri="{FF2B5EF4-FFF2-40B4-BE49-F238E27FC236}">
              <a16:creationId xmlns:a16="http://schemas.microsoft.com/office/drawing/2014/main" id="{00000000-0008-0000-0300-00003A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11" name="Text Box 11">
          <a:extLst>
            <a:ext uri="{FF2B5EF4-FFF2-40B4-BE49-F238E27FC236}">
              <a16:creationId xmlns:a16="http://schemas.microsoft.com/office/drawing/2014/main" id="{00000000-0008-0000-0300-00003B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33</xdr:row>
      <xdr:rowOff>0</xdr:rowOff>
    </xdr:from>
    <xdr:to>
      <xdr:col>0</xdr:col>
      <xdr:colOff>285750</xdr:colOff>
      <xdr:row>33</xdr:row>
      <xdr:rowOff>28575</xdr:rowOff>
    </xdr:to>
    <xdr:sp macro="" textlink="">
      <xdr:nvSpPr>
        <xdr:cNvPr id="4412" name="Text Box 9">
          <a:extLst>
            <a:ext uri="{FF2B5EF4-FFF2-40B4-BE49-F238E27FC236}">
              <a16:creationId xmlns:a16="http://schemas.microsoft.com/office/drawing/2014/main" id="{00000000-0008-0000-0300-00003C110000}"/>
            </a:ext>
          </a:extLst>
        </xdr:cNvPr>
        <xdr:cNvSpPr txBox="1">
          <a:spLocks noChangeArrowheads="1"/>
        </xdr:cNvSpPr>
      </xdr:nvSpPr>
      <xdr:spPr bwMode="auto">
        <a:xfrm>
          <a:off x="266700" y="69913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13" name="Text Box 11">
          <a:extLst>
            <a:ext uri="{FF2B5EF4-FFF2-40B4-BE49-F238E27FC236}">
              <a16:creationId xmlns:a16="http://schemas.microsoft.com/office/drawing/2014/main" id="{00000000-0008-0000-0300-00003D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14" name="Text Box 11">
          <a:extLst>
            <a:ext uri="{FF2B5EF4-FFF2-40B4-BE49-F238E27FC236}">
              <a16:creationId xmlns:a16="http://schemas.microsoft.com/office/drawing/2014/main" id="{00000000-0008-0000-0300-00003E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15" name="Text Box 11">
          <a:extLst>
            <a:ext uri="{FF2B5EF4-FFF2-40B4-BE49-F238E27FC236}">
              <a16:creationId xmlns:a16="http://schemas.microsoft.com/office/drawing/2014/main" id="{00000000-0008-0000-0300-00003F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16" name="Text Box 11">
          <a:extLst>
            <a:ext uri="{FF2B5EF4-FFF2-40B4-BE49-F238E27FC236}">
              <a16:creationId xmlns:a16="http://schemas.microsoft.com/office/drawing/2014/main" id="{00000000-0008-0000-0300-000040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17" name="Text Box 11">
          <a:extLst>
            <a:ext uri="{FF2B5EF4-FFF2-40B4-BE49-F238E27FC236}">
              <a16:creationId xmlns:a16="http://schemas.microsoft.com/office/drawing/2014/main" id="{00000000-0008-0000-0300-000041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18" name="Text Box 11">
          <a:extLst>
            <a:ext uri="{FF2B5EF4-FFF2-40B4-BE49-F238E27FC236}">
              <a16:creationId xmlns:a16="http://schemas.microsoft.com/office/drawing/2014/main" id="{00000000-0008-0000-0300-000042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19" name="Text Box 11">
          <a:extLst>
            <a:ext uri="{FF2B5EF4-FFF2-40B4-BE49-F238E27FC236}">
              <a16:creationId xmlns:a16="http://schemas.microsoft.com/office/drawing/2014/main" id="{00000000-0008-0000-0300-000043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20" name="Text Box 11">
          <a:extLst>
            <a:ext uri="{FF2B5EF4-FFF2-40B4-BE49-F238E27FC236}">
              <a16:creationId xmlns:a16="http://schemas.microsoft.com/office/drawing/2014/main" id="{00000000-0008-0000-0300-000044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21" name="Text Box 11">
          <a:extLst>
            <a:ext uri="{FF2B5EF4-FFF2-40B4-BE49-F238E27FC236}">
              <a16:creationId xmlns:a16="http://schemas.microsoft.com/office/drawing/2014/main" id="{00000000-0008-0000-0300-000045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22" name="Text Box 11">
          <a:extLst>
            <a:ext uri="{FF2B5EF4-FFF2-40B4-BE49-F238E27FC236}">
              <a16:creationId xmlns:a16="http://schemas.microsoft.com/office/drawing/2014/main" id="{00000000-0008-0000-0300-000046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23" name="Text Box 11">
          <a:extLst>
            <a:ext uri="{FF2B5EF4-FFF2-40B4-BE49-F238E27FC236}">
              <a16:creationId xmlns:a16="http://schemas.microsoft.com/office/drawing/2014/main" id="{00000000-0008-0000-0300-000047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33</xdr:row>
      <xdr:rowOff>0</xdr:rowOff>
    </xdr:from>
    <xdr:to>
      <xdr:col>0</xdr:col>
      <xdr:colOff>285750</xdr:colOff>
      <xdr:row>33</xdr:row>
      <xdr:rowOff>28575</xdr:rowOff>
    </xdr:to>
    <xdr:sp macro="" textlink="">
      <xdr:nvSpPr>
        <xdr:cNvPr id="4424" name="Text Box 9">
          <a:extLst>
            <a:ext uri="{FF2B5EF4-FFF2-40B4-BE49-F238E27FC236}">
              <a16:creationId xmlns:a16="http://schemas.microsoft.com/office/drawing/2014/main" id="{00000000-0008-0000-0300-000048110000}"/>
            </a:ext>
          </a:extLst>
        </xdr:cNvPr>
        <xdr:cNvSpPr txBox="1">
          <a:spLocks noChangeArrowheads="1"/>
        </xdr:cNvSpPr>
      </xdr:nvSpPr>
      <xdr:spPr bwMode="auto">
        <a:xfrm>
          <a:off x="266700" y="69913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25" name="Text Box 11">
          <a:extLst>
            <a:ext uri="{FF2B5EF4-FFF2-40B4-BE49-F238E27FC236}">
              <a16:creationId xmlns:a16="http://schemas.microsoft.com/office/drawing/2014/main" id="{00000000-0008-0000-0300-000049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26" name="Text Box 11">
          <a:extLst>
            <a:ext uri="{FF2B5EF4-FFF2-40B4-BE49-F238E27FC236}">
              <a16:creationId xmlns:a16="http://schemas.microsoft.com/office/drawing/2014/main" id="{00000000-0008-0000-0300-00004A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27" name="Text Box 11">
          <a:extLst>
            <a:ext uri="{FF2B5EF4-FFF2-40B4-BE49-F238E27FC236}">
              <a16:creationId xmlns:a16="http://schemas.microsoft.com/office/drawing/2014/main" id="{00000000-0008-0000-0300-00004B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28" name="Text Box 11">
          <a:extLst>
            <a:ext uri="{FF2B5EF4-FFF2-40B4-BE49-F238E27FC236}">
              <a16:creationId xmlns:a16="http://schemas.microsoft.com/office/drawing/2014/main" id="{00000000-0008-0000-0300-00004C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29" name="Text Box 11">
          <a:extLst>
            <a:ext uri="{FF2B5EF4-FFF2-40B4-BE49-F238E27FC236}">
              <a16:creationId xmlns:a16="http://schemas.microsoft.com/office/drawing/2014/main" id="{00000000-0008-0000-0300-00004D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30" name="Text Box 11">
          <a:extLst>
            <a:ext uri="{FF2B5EF4-FFF2-40B4-BE49-F238E27FC236}">
              <a16:creationId xmlns:a16="http://schemas.microsoft.com/office/drawing/2014/main" id="{00000000-0008-0000-0300-00004E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31" name="Text Box 11">
          <a:extLst>
            <a:ext uri="{FF2B5EF4-FFF2-40B4-BE49-F238E27FC236}">
              <a16:creationId xmlns:a16="http://schemas.microsoft.com/office/drawing/2014/main" id="{00000000-0008-0000-0300-00004F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32" name="Text Box 11">
          <a:extLst>
            <a:ext uri="{FF2B5EF4-FFF2-40B4-BE49-F238E27FC236}">
              <a16:creationId xmlns:a16="http://schemas.microsoft.com/office/drawing/2014/main" id="{00000000-0008-0000-0300-000050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33" name="Text Box 11">
          <a:extLst>
            <a:ext uri="{FF2B5EF4-FFF2-40B4-BE49-F238E27FC236}">
              <a16:creationId xmlns:a16="http://schemas.microsoft.com/office/drawing/2014/main" id="{00000000-0008-0000-0300-000051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34" name="Text Box 11">
          <a:extLst>
            <a:ext uri="{FF2B5EF4-FFF2-40B4-BE49-F238E27FC236}">
              <a16:creationId xmlns:a16="http://schemas.microsoft.com/office/drawing/2014/main" id="{00000000-0008-0000-0300-000052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35" name="Text Box 11">
          <a:extLst>
            <a:ext uri="{FF2B5EF4-FFF2-40B4-BE49-F238E27FC236}">
              <a16:creationId xmlns:a16="http://schemas.microsoft.com/office/drawing/2014/main" id="{00000000-0008-0000-0300-000053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33</xdr:row>
      <xdr:rowOff>0</xdr:rowOff>
    </xdr:from>
    <xdr:to>
      <xdr:col>0</xdr:col>
      <xdr:colOff>285750</xdr:colOff>
      <xdr:row>33</xdr:row>
      <xdr:rowOff>28575</xdr:rowOff>
    </xdr:to>
    <xdr:sp macro="" textlink="">
      <xdr:nvSpPr>
        <xdr:cNvPr id="4436" name="Text Box 9">
          <a:extLst>
            <a:ext uri="{FF2B5EF4-FFF2-40B4-BE49-F238E27FC236}">
              <a16:creationId xmlns:a16="http://schemas.microsoft.com/office/drawing/2014/main" id="{00000000-0008-0000-0300-000054110000}"/>
            </a:ext>
          </a:extLst>
        </xdr:cNvPr>
        <xdr:cNvSpPr txBox="1">
          <a:spLocks noChangeArrowheads="1"/>
        </xdr:cNvSpPr>
      </xdr:nvSpPr>
      <xdr:spPr bwMode="auto">
        <a:xfrm>
          <a:off x="266700" y="69913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37" name="Text Box 11">
          <a:extLst>
            <a:ext uri="{FF2B5EF4-FFF2-40B4-BE49-F238E27FC236}">
              <a16:creationId xmlns:a16="http://schemas.microsoft.com/office/drawing/2014/main" id="{00000000-0008-0000-0300-000055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38" name="Text Box 11">
          <a:extLst>
            <a:ext uri="{FF2B5EF4-FFF2-40B4-BE49-F238E27FC236}">
              <a16:creationId xmlns:a16="http://schemas.microsoft.com/office/drawing/2014/main" id="{00000000-0008-0000-0300-000056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39" name="Text Box 11">
          <a:extLst>
            <a:ext uri="{FF2B5EF4-FFF2-40B4-BE49-F238E27FC236}">
              <a16:creationId xmlns:a16="http://schemas.microsoft.com/office/drawing/2014/main" id="{00000000-0008-0000-0300-000057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40" name="Text Box 11">
          <a:extLst>
            <a:ext uri="{FF2B5EF4-FFF2-40B4-BE49-F238E27FC236}">
              <a16:creationId xmlns:a16="http://schemas.microsoft.com/office/drawing/2014/main" id="{00000000-0008-0000-0300-000058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41" name="Text Box 11">
          <a:extLst>
            <a:ext uri="{FF2B5EF4-FFF2-40B4-BE49-F238E27FC236}">
              <a16:creationId xmlns:a16="http://schemas.microsoft.com/office/drawing/2014/main" id="{00000000-0008-0000-0300-000059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42" name="Text Box 11">
          <a:extLst>
            <a:ext uri="{FF2B5EF4-FFF2-40B4-BE49-F238E27FC236}">
              <a16:creationId xmlns:a16="http://schemas.microsoft.com/office/drawing/2014/main" id="{00000000-0008-0000-0300-00005A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43" name="Text Box 11">
          <a:extLst>
            <a:ext uri="{FF2B5EF4-FFF2-40B4-BE49-F238E27FC236}">
              <a16:creationId xmlns:a16="http://schemas.microsoft.com/office/drawing/2014/main" id="{00000000-0008-0000-0300-00005B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44" name="Text Box 11">
          <a:extLst>
            <a:ext uri="{FF2B5EF4-FFF2-40B4-BE49-F238E27FC236}">
              <a16:creationId xmlns:a16="http://schemas.microsoft.com/office/drawing/2014/main" id="{00000000-0008-0000-0300-00005C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45" name="Text Box 11">
          <a:extLst>
            <a:ext uri="{FF2B5EF4-FFF2-40B4-BE49-F238E27FC236}">
              <a16:creationId xmlns:a16="http://schemas.microsoft.com/office/drawing/2014/main" id="{00000000-0008-0000-0300-00005D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46" name="Text Box 11">
          <a:extLst>
            <a:ext uri="{FF2B5EF4-FFF2-40B4-BE49-F238E27FC236}">
              <a16:creationId xmlns:a16="http://schemas.microsoft.com/office/drawing/2014/main" id="{00000000-0008-0000-0300-00005E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47" name="Text Box 11">
          <a:extLst>
            <a:ext uri="{FF2B5EF4-FFF2-40B4-BE49-F238E27FC236}">
              <a16:creationId xmlns:a16="http://schemas.microsoft.com/office/drawing/2014/main" id="{00000000-0008-0000-0300-00005F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33</xdr:row>
      <xdr:rowOff>0</xdr:rowOff>
    </xdr:from>
    <xdr:to>
      <xdr:col>0</xdr:col>
      <xdr:colOff>285750</xdr:colOff>
      <xdr:row>33</xdr:row>
      <xdr:rowOff>28575</xdr:rowOff>
    </xdr:to>
    <xdr:sp macro="" textlink="">
      <xdr:nvSpPr>
        <xdr:cNvPr id="4448" name="Text Box 9">
          <a:extLst>
            <a:ext uri="{FF2B5EF4-FFF2-40B4-BE49-F238E27FC236}">
              <a16:creationId xmlns:a16="http://schemas.microsoft.com/office/drawing/2014/main" id="{00000000-0008-0000-0300-000060110000}"/>
            </a:ext>
          </a:extLst>
        </xdr:cNvPr>
        <xdr:cNvSpPr txBox="1">
          <a:spLocks noChangeArrowheads="1"/>
        </xdr:cNvSpPr>
      </xdr:nvSpPr>
      <xdr:spPr bwMode="auto">
        <a:xfrm>
          <a:off x="266700" y="69913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49" name="Text Box 11">
          <a:extLst>
            <a:ext uri="{FF2B5EF4-FFF2-40B4-BE49-F238E27FC236}">
              <a16:creationId xmlns:a16="http://schemas.microsoft.com/office/drawing/2014/main" id="{00000000-0008-0000-0300-000061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50" name="Text Box 11">
          <a:extLst>
            <a:ext uri="{FF2B5EF4-FFF2-40B4-BE49-F238E27FC236}">
              <a16:creationId xmlns:a16="http://schemas.microsoft.com/office/drawing/2014/main" id="{00000000-0008-0000-0300-000062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51" name="Text Box 11">
          <a:extLst>
            <a:ext uri="{FF2B5EF4-FFF2-40B4-BE49-F238E27FC236}">
              <a16:creationId xmlns:a16="http://schemas.microsoft.com/office/drawing/2014/main" id="{00000000-0008-0000-0300-000063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52" name="Text Box 11">
          <a:extLst>
            <a:ext uri="{FF2B5EF4-FFF2-40B4-BE49-F238E27FC236}">
              <a16:creationId xmlns:a16="http://schemas.microsoft.com/office/drawing/2014/main" id="{00000000-0008-0000-0300-000064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53" name="Text Box 11">
          <a:extLst>
            <a:ext uri="{FF2B5EF4-FFF2-40B4-BE49-F238E27FC236}">
              <a16:creationId xmlns:a16="http://schemas.microsoft.com/office/drawing/2014/main" id="{00000000-0008-0000-0300-000065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54" name="Text Box 11">
          <a:extLst>
            <a:ext uri="{FF2B5EF4-FFF2-40B4-BE49-F238E27FC236}">
              <a16:creationId xmlns:a16="http://schemas.microsoft.com/office/drawing/2014/main" id="{00000000-0008-0000-0300-000066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55" name="Text Box 11">
          <a:extLst>
            <a:ext uri="{FF2B5EF4-FFF2-40B4-BE49-F238E27FC236}">
              <a16:creationId xmlns:a16="http://schemas.microsoft.com/office/drawing/2014/main" id="{00000000-0008-0000-0300-000067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56" name="Text Box 11">
          <a:extLst>
            <a:ext uri="{FF2B5EF4-FFF2-40B4-BE49-F238E27FC236}">
              <a16:creationId xmlns:a16="http://schemas.microsoft.com/office/drawing/2014/main" id="{00000000-0008-0000-0300-000068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57" name="Text Box 11">
          <a:extLst>
            <a:ext uri="{FF2B5EF4-FFF2-40B4-BE49-F238E27FC236}">
              <a16:creationId xmlns:a16="http://schemas.microsoft.com/office/drawing/2014/main" id="{00000000-0008-0000-0300-000069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58" name="Text Box 11">
          <a:extLst>
            <a:ext uri="{FF2B5EF4-FFF2-40B4-BE49-F238E27FC236}">
              <a16:creationId xmlns:a16="http://schemas.microsoft.com/office/drawing/2014/main" id="{00000000-0008-0000-0300-00006A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59" name="Text Box 11">
          <a:extLst>
            <a:ext uri="{FF2B5EF4-FFF2-40B4-BE49-F238E27FC236}">
              <a16:creationId xmlns:a16="http://schemas.microsoft.com/office/drawing/2014/main" id="{00000000-0008-0000-0300-00006B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33</xdr:row>
      <xdr:rowOff>0</xdr:rowOff>
    </xdr:from>
    <xdr:to>
      <xdr:col>0</xdr:col>
      <xdr:colOff>285750</xdr:colOff>
      <xdr:row>33</xdr:row>
      <xdr:rowOff>28575</xdr:rowOff>
    </xdr:to>
    <xdr:sp macro="" textlink="">
      <xdr:nvSpPr>
        <xdr:cNvPr id="4460" name="Text Box 9">
          <a:extLst>
            <a:ext uri="{FF2B5EF4-FFF2-40B4-BE49-F238E27FC236}">
              <a16:creationId xmlns:a16="http://schemas.microsoft.com/office/drawing/2014/main" id="{00000000-0008-0000-0300-00006C110000}"/>
            </a:ext>
          </a:extLst>
        </xdr:cNvPr>
        <xdr:cNvSpPr txBox="1">
          <a:spLocks noChangeArrowheads="1"/>
        </xdr:cNvSpPr>
      </xdr:nvSpPr>
      <xdr:spPr bwMode="auto">
        <a:xfrm>
          <a:off x="266700" y="69913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61" name="Text Box 11">
          <a:extLst>
            <a:ext uri="{FF2B5EF4-FFF2-40B4-BE49-F238E27FC236}">
              <a16:creationId xmlns:a16="http://schemas.microsoft.com/office/drawing/2014/main" id="{00000000-0008-0000-0300-00006D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62" name="Text Box 11">
          <a:extLst>
            <a:ext uri="{FF2B5EF4-FFF2-40B4-BE49-F238E27FC236}">
              <a16:creationId xmlns:a16="http://schemas.microsoft.com/office/drawing/2014/main" id="{00000000-0008-0000-0300-00006E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63" name="Text Box 11">
          <a:extLst>
            <a:ext uri="{FF2B5EF4-FFF2-40B4-BE49-F238E27FC236}">
              <a16:creationId xmlns:a16="http://schemas.microsoft.com/office/drawing/2014/main" id="{00000000-0008-0000-0300-00006F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64" name="Text Box 11">
          <a:extLst>
            <a:ext uri="{FF2B5EF4-FFF2-40B4-BE49-F238E27FC236}">
              <a16:creationId xmlns:a16="http://schemas.microsoft.com/office/drawing/2014/main" id="{00000000-0008-0000-0300-000070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65" name="Text Box 11">
          <a:extLst>
            <a:ext uri="{FF2B5EF4-FFF2-40B4-BE49-F238E27FC236}">
              <a16:creationId xmlns:a16="http://schemas.microsoft.com/office/drawing/2014/main" id="{00000000-0008-0000-0300-000071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66" name="Text Box 11">
          <a:extLst>
            <a:ext uri="{FF2B5EF4-FFF2-40B4-BE49-F238E27FC236}">
              <a16:creationId xmlns:a16="http://schemas.microsoft.com/office/drawing/2014/main" id="{00000000-0008-0000-0300-000072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67" name="Text Box 11">
          <a:extLst>
            <a:ext uri="{FF2B5EF4-FFF2-40B4-BE49-F238E27FC236}">
              <a16:creationId xmlns:a16="http://schemas.microsoft.com/office/drawing/2014/main" id="{00000000-0008-0000-0300-000073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68" name="Text Box 11">
          <a:extLst>
            <a:ext uri="{FF2B5EF4-FFF2-40B4-BE49-F238E27FC236}">
              <a16:creationId xmlns:a16="http://schemas.microsoft.com/office/drawing/2014/main" id="{00000000-0008-0000-0300-000074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69" name="Text Box 11">
          <a:extLst>
            <a:ext uri="{FF2B5EF4-FFF2-40B4-BE49-F238E27FC236}">
              <a16:creationId xmlns:a16="http://schemas.microsoft.com/office/drawing/2014/main" id="{00000000-0008-0000-0300-000075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70" name="Text Box 11">
          <a:extLst>
            <a:ext uri="{FF2B5EF4-FFF2-40B4-BE49-F238E27FC236}">
              <a16:creationId xmlns:a16="http://schemas.microsoft.com/office/drawing/2014/main" id="{00000000-0008-0000-0300-000076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33</xdr:row>
      <xdr:rowOff>0</xdr:rowOff>
    </xdr:from>
    <xdr:to>
      <xdr:col>1</xdr:col>
      <xdr:colOff>9525</xdr:colOff>
      <xdr:row>33</xdr:row>
      <xdr:rowOff>28575</xdr:rowOff>
    </xdr:to>
    <xdr:sp macro="" textlink="">
      <xdr:nvSpPr>
        <xdr:cNvPr id="4471" name="Text Box 11">
          <a:extLst>
            <a:ext uri="{FF2B5EF4-FFF2-40B4-BE49-F238E27FC236}">
              <a16:creationId xmlns:a16="http://schemas.microsoft.com/office/drawing/2014/main" id="{00000000-0008-0000-0300-000077110000}"/>
            </a:ext>
          </a:extLst>
        </xdr:cNvPr>
        <xdr:cNvSpPr txBox="1">
          <a:spLocks noChangeArrowheads="1"/>
        </xdr:cNvSpPr>
      </xdr:nvSpPr>
      <xdr:spPr bwMode="auto">
        <a:xfrm>
          <a:off x="276225" y="69913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32</xdr:row>
      <xdr:rowOff>0</xdr:rowOff>
    </xdr:from>
    <xdr:to>
      <xdr:col>0</xdr:col>
      <xdr:colOff>285750</xdr:colOff>
      <xdr:row>32</xdr:row>
      <xdr:rowOff>28575</xdr:rowOff>
    </xdr:to>
    <xdr:sp macro="" textlink="">
      <xdr:nvSpPr>
        <xdr:cNvPr id="4472" name="Text Box 9">
          <a:extLst>
            <a:ext uri="{FF2B5EF4-FFF2-40B4-BE49-F238E27FC236}">
              <a16:creationId xmlns:a16="http://schemas.microsoft.com/office/drawing/2014/main" id="{00000000-0008-0000-0300-000078110000}"/>
            </a:ext>
          </a:extLst>
        </xdr:cNvPr>
        <xdr:cNvSpPr txBox="1">
          <a:spLocks noChangeArrowheads="1"/>
        </xdr:cNvSpPr>
      </xdr:nvSpPr>
      <xdr:spPr bwMode="auto">
        <a:xfrm>
          <a:off x="266700" y="63436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473" name="Text Box 11">
          <a:extLst>
            <a:ext uri="{FF2B5EF4-FFF2-40B4-BE49-F238E27FC236}">
              <a16:creationId xmlns:a16="http://schemas.microsoft.com/office/drawing/2014/main" id="{00000000-0008-0000-0300-000079110000}"/>
            </a:ext>
          </a:extLst>
        </xdr:cNvPr>
        <xdr:cNvSpPr txBox="1">
          <a:spLocks noChangeArrowheads="1"/>
        </xdr:cNvSpPr>
      </xdr:nvSpPr>
      <xdr:spPr bwMode="auto">
        <a:xfrm>
          <a:off x="276225" y="63436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474" name="Text Box 11">
          <a:extLst>
            <a:ext uri="{FF2B5EF4-FFF2-40B4-BE49-F238E27FC236}">
              <a16:creationId xmlns:a16="http://schemas.microsoft.com/office/drawing/2014/main" id="{00000000-0008-0000-0300-00007A110000}"/>
            </a:ext>
          </a:extLst>
        </xdr:cNvPr>
        <xdr:cNvSpPr txBox="1">
          <a:spLocks noChangeArrowheads="1"/>
        </xdr:cNvSpPr>
      </xdr:nvSpPr>
      <xdr:spPr bwMode="auto">
        <a:xfrm>
          <a:off x="276225" y="63436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475" name="Text Box 11">
          <a:extLst>
            <a:ext uri="{FF2B5EF4-FFF2-40B4-BE49-F238E27FC236}">
              <a16:creationId xmlns:a16="http://schemas.microsoft.com/office/drawing/2014/main" id="{00000000-0008-0000-0300-00007B110000}"/>
            </a:ext>
          </a:extLst>
        </xdr:cNvPr>
        <xdr:cNvSpPr txBox="1">
          <a:spLocks noChangeArrowheads="1"/>
        </xdr:cNvSpPr>
      </xdr:nvSpPr>
      <xdr:spPr bwMode="auto">
        <a:xfrm>
          <a:off x="276225" y="63436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476" name="Text Box 11">
          <a:extLst>
            <a:ext uri="{FF2B5EF4-FFF2-40B4-BE49-F238E27FC236}">
              <a16:creationId xmlns:a16="http://schemas.microsoft.com/office/drawing/2014/main" id="{00000000-0008-0000-0300-00007C110000}"/>
            </a:ext>
          </a:extLst>
        </xdr:cNvPr>
        <xdr:cNvSpPr txBox="1">
          <a:spLocks noChangeArrowheads="1"/>
        </xdr:cNvSpPr>
      </xdr:nvSpPr>
      <xdr:spPr bwMode="auto">
        <a:xfrm>
          <a:off x="276225" y="63436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477" name="Text Box 11">
          <a:extLst>
            <a:ext uri="{FF2B5EF4-FFF2-40B4-BE49-F238E27FC236}">
              <a16:creationId xmlns:a16="http://schemas.microsoft.com/office/drawing/2014/main" id="{00000000-0008-0000-0300-00007D110000}"/>
            </a:ext>
          </a:extLst>
        </xdr:cNvPr>
        <xdr:cNvSpPr txBox="1">
          <a:spLocks noChangeArrowheads="1"/>
        </xdr:cNvSpPr>
      </xdr:nvSpPr>
      <xdr:spPr bwMode="auto">
        <a:xfrm>
          <a:off x="276225" y="63436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478" name="Text Box 11">
          <a:extLst>
            <a:ext uri="{FF2B5EF4-FFF2-40B4-BE49-F238E27FC236}">
              <a16:creationId xmlns:a16="http://schemas.microsoft.com/office/drawing/2014/main" id="{00000000-0008-0000-0300-00007E110000}"/>
            </a:ext>
          </a:extLst>
        </xdr:cNvPr>
        <xdr:cNvSpPr txBox="1">
          <a:spLocks noChangeArrowheads="1"/>
        </xdr:cNvSpPr>
      </xdr:nvSpPr>
      <xdr:spPr bwMode="auto">
        <a:xfrm>
          <a:off x="276225" y="63436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479" name="Text Box 11">
          <a:extLst>
            <a:ext uri="{FF2B5EF4-FFF2-40B4-BE49-F238E27FC236}">
              <a16:creationId xmlns:a16="http://schemas.microsoft.com/office/drawing/2014/main" id="{00000000-0008-0000-0300-00007F110000}"/>
            </a:ext>
          </a:extLst>
        </xdr:cNvPr>
        <xdr:cNvSpPr txBox="1">
          <a:spLocks noChangeArrowheads="1"/>
        </xdr:cNvSpPr>
      </xdr:nvSpPr>
      <xdr:spPr bwMode="auto">
        <a:xfrm>
          <a:off x="276225" y="63436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480" name="Text Box 11">
          <a:extLst>
            <a:ext uri="{FF2B5EF4-FFF2-40B4-BE49-F238E27FC236}">
              <a16:creationId xmlns:a16="http://schemas.microsoft.com/office/drawing/2014/main" id="{00000000-0008-0000-0300-000080110000}"/>
            </a:ext>
          </a:extLst>
        </xdr:cNvPr>
        <xdr:cNvSpPr txBox="1">
          <a:spLocks noChangeArrowheads="1"/>
        </xdr:cNvSpPr>
      </xdr:nvSpPr>
      <xdr:spPr bwMode="auto">
        <a:xfrm>
          <a:off x="276225" y="63436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481" name="Text Box 11">
          <a:extLst>
            <a:ext uri="{FF2B5EF4-FFF2-40B4-BE49-F238E27FC236}">
              <a16:creationId xmlns:a16="http://schemas.microsoft.com/office/drawing/2014/main" id="{00000000-0008-0000-0300-000081110000}"/>
            </a:ext>
          </a:extLst>
        </xdr:cNvPr>
        <xdr:cNvSpPr txBox="1">
          <a:spLocks noChangeArrowheads="1"/>
        </xdr:cNvSpPr>
      </xdr:nvSpPr>
      <xdr:spPr bwMode="auto">
        <a:xfrm>
          <a:off x="276225" y="63436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482" name="Text Box 11">
          <a:extLst>
            <a:ext uri="{FF2B5EF4-FFF2-40B4-BE49-F238E27FC236}">
              <a16:creationId xmlns:a16="http://schemas.microsoft.com/office/drawing/2014/main" id="{00000000-0008-0000-0300-000082110000}"/>
            </a:ext>
          </a:extLst>
        </xdr:cNvPr>
        <xdr:cNvSpPr txBox="1">
          <a:spLocks noChangeArrowheads="1"/>
        </xdr:cNvSpPr>
      </xdr:nvSpPr>
      <xdr:spPr bwMode="auto">
        <a:xfrm>
          <a:off x="276225" y="63436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483" name="Text Box 11">
          <a:extLst>
            <a:ext uri="{FF2B5EF4-FFF2-40B4-BE49-F238E27FC236}">
              <a16:creationId xmlns:a16="http://schemas.microsoft.com/office/drawing/2014/main" id="{00000000-0008-0000-0300-000083110000}"/>
            </a:ext>
          </a:extLst>
        </xdr:cNvPr>
        <xdr:cNvSpPr txBox="1">
          <a:spLocks noChangeArrowheads="1"/>
        </xdr:cNvSpPr>
      </xdr:nvSpPr>
      <xdr:spPr bwMode="auto">
        <a:xfrm>
          <a:off x="276225" y="63436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32</xdr:row>
      <xdr:rowOff>0</xdr:rowOff>
    </xdr:from>
    <xdr:to>
      <xdr:col>0</xdr:col>
      <xdr:colOff>285750</xdr:colOff>
      <xdr:row>32</xdr:row>
      <xdr:rowOff>28575</xdr:rowOff>
    </xdr:to>
    <xdr:sp macro="" textlink="">
      <xdr:nvSpPr>
        <xdr:cNvPr id="4484" name="Text Box 9">
          <a:extLst>
            <a:ext uri="{FF2B5EF4-FFF2-40B4-BE49-F238E27FC236}">
              <a16:creationId xmlns:a16="http://schemas.microsoft.com/office/drawing/2014/main" id="{00000000-0008-0000-0300-000084110000}"/>
            </a:ext>
          </a:extLst>
        </xdr:cNvPr>
        <xdr:cNvSpPr txBox="1">
          <a:spLocks noChangeArrowheads="1"/>
        </xdr:cNvSpPr>
      </xdr:nvSpPr>
      <xdr:spPr bwMode="auto">
        <a:xfrm>
          <a:off x="266700" y="63436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485" name="Text Box 11">
          <a:extLst>
            <a:ext uri="{FF2B5EF4-FFF2-40B4-BE49-F238E27FC236}">
              <a16:creationId xmlns:a16="http://schemas.microsoft.com/office/drawing/2014/main" id="{00000000-0008-0000-0300-000085110000}"/>
            </a:ext>
          </a:extLst>
        </xdr:cNvPr>
        <xdr:cNvSpPr txBox="1">
          <a:spLocks noChangeArrowheads="1"/>
        </xdr:cNvSpPr>
      </xdr:nvSpPr>
      <xdr:spPr bwMode="auto">
        <a:xfrm>
          <a:off x="276225" y="63436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486" name="Text Box 11">
          <a:extLst>
            <a:ext uri="{FF2B5EF4-FFF2-40B4-BE49-F238E27FC236}">
              <a16:creationId xmlns:a16="http://schemas.microsoft.com/office/drawing/2014/main" id="{00000000-0008-0000-0300-000086110000}"/>
            </a:ext>
          </a:extLst>
        </xdr:cNvPr>
        <xdr:cNvSpPr txBox="1">
          <a:spLocks noChangeArrowheads="1"/>
        </xdr:cNvSpPr>
      </xdr:nvSpPr>
      <xdr:spPr bwMode="auto">
        <a:xfrm>
          <a:off x="276225" y="63436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487" name="Text Box 11">
          <a:extLst>
            <a:ext uri="{FF2B5EF4-FFF2-40B4-BE49-F238E27FC236}">
              <a16:creationId xmlns:a16="http://schemas.microsoft.com/office/drawing/2014/main" id="{00000000-0008-0000-0300-000087110000}"/>
            </a:ext>
          </a:extLst>
        </xdr:cNvPr>
        <xdr:cNvSpPr txBox="1">
          <a:spLocks noChangeArrowheads="1"/>
        </xdr:cNvSpPr>
      </xdr:nvSpPr>
      <xdr:spPr bwMode="auto">
        <a:xfrm>
          <a:off x="276225" y="63436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488" name="Text Box 11">
          <a:extLst>
            <a:ext uri="{FF2B5EF4-FFF2-40B4-BE49-F238E27FC236}">
              <a16:creationId xmlns:a16="http://schemas.microsoft.com/office/drawing/2014/main" id="{00000000-0008-0000-0300-000088110000}"/>
            </a:ext>
          </a:extLst>
        </xdr:cNvPr>
        <xdr:cNvSpPr txBox="1">
          <a:spLocks noChangeArrowheads="1"/>
        </xdr:cNvSpPr>
      </xdr:nvSpPr>
      <xdr:spPr bwMode="auto">
        <a:xfrm>
          <a:off x="276225" y="63436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489" name="Text Box 11">
          <a:extLst>
            <a:ext uri="{FF2B5EF4-FFF2-40B4-BE49-F238E27FC236}">
              <a16:creationId xmlns:a16="http://schemas.microsoft.com/office/drawing/2014/main" id="{00000000-0008-0000-0300-000089110000}"/>
            </a:ext>
          </a:extLst>
        </xdr:cNvPr>
        <xdr:cNvSpPr txBox="1">
          <a:spLocks noChangeArrowheads="1"/>
        </xdr:cNvSpPr>
      </xdr:nvSpPr>
      <xdr:spPr bwMode="auto">
        <a:xfrm>
          <a:off x="276225" y="63436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490" name="Text Box 11">
          <a:extLst>
            <a:ext uri="{FF2B5EF4-FFF2-40B4-BE49-F238E27FC236}">
              <a16:creationId xmlns:a16="http://schemas.microsoft.com/office/drawing/2014/main" id="{00000000-0008-0000-0300-00008A110000}"/>
            </a:ext>
          </a:extLst>
        </xdr:cNvPr>
        <xdr:cNvSpPr txBox="1">
          <a:spLocks noChangeArrowheads="1"/>
        </xdr:cNvSpPr>
      </xdr:nvSpPr>
      <xdr:spPr bwMode="auto">
        <a:xfrm>
          <a:off x="276225" y="63436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491" name="Text Box 11">
          <a:extLst>
            <a:ext uri="{FF2B5EF4-FFF2-40B4-BE49-F238E27FC236}">
              <a16:creationId xmlns:a16="http://schemas.microsoft.com/office/drawing/2014/main" id="{00000000-0008-0000-0300-00008B110000}"/>
            </a:ext>
          </a:extLst>
        </xdr:cNvPr>
        <xdr:cNvSpPr txBox="1">
          <a:spLocks noChangeArrowheads="1"/>
        </xdr:cNvSpPr>
      </xdr:nvSpPr>
      <xdr:spPr bwMode="auto">
        <a:xfrm>
          <a:off x="276225" y="63436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492" name="Text Box 11">
          <a:extLst>
            <a:ext uri="{FF2B5EF4-FFF2-40B4-BE49-F238E27FC236}">
              <a16:creationId xmlns:a16="http://schemas.microsoft.com/office/drawing/2014/main" id="{00000000-0008-0000-0300-00008C110000}"/>
            </a:ext>
          </a:extLst>
        </xdr:cNvPr>
        <xdr:cNvSpPr txBox="1">
          <a:spLocks noChangeArrowheads="1"/>
        </xdr:cNvSpPr>
      </xdr:nvSpPr>
      <xdr:spPr bwMode="auto">
        <a:xfrm>
          <a:off x="276225" y="63436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493" name="Text Box 11">
          <a:extLst>
            <a:ext uri="{FF2B5EF4-FFF2-40B4-BE49-F238E27FC236}">
              <a16:creationId xmlns:a16="http://schemas.microsoft.com/office/drawing/2014/main" id="{00000000-0008-0000-0300-00008D110000}"/>
            </a:ext>
          </a:extLst>
        </xdr:cNvPr>
        <xdr:cNvSpPr txBox="1">
          <a:spLocks noChangeArrowheads="1"/>
        </xdr:cNvSpPr>
      </xdr:nvSpPr>
      <xdr:spPr bwMode="auto">
        <a:xfrm>
          <a:off x="276225" y="63436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494" name="Text Box 11">
          <a:extLst>
            <a:ext uri="{FF2B5EF4-FFF2-40B4-BE49-F238E27FC236}">
              <a16:creationId xmlns:a16="http://schemas.microsoft.com/office/drawing/2014/main" id="{00000000-0008-0000-0300-00008E110000}"/>
            </a:ext>
          </a:extLst>
        </xdr:cNvPr>
        <xdr:cNvSpPr txBox="1">
          <a:spLocks noChangeArrowheads="1"/>
        </xdr:cNvSpPr>
      </xdr:nvSpPr>
      <xdr:spPr bwMode="auto">
        <a:xfrm>
          <a:off x="276225" y="63436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1</xdr:col>
      <xdr:colOff>9525</xdr:colOff>
      <xdr:row>32</xdr:row>
      <xdr:rowOff>28575</xdr:rowOff>
    </xdr:to>
    <xdr:sp macro="" textlink="">
      <xdr:nvSpPr>
        <xdr:cNvPr id="4495" name="Text Box 11">
          <a:extLst>
            <a:ext uri="{FF2B5EF4-FFF2-40B4-BE49-F238E27FC236}">
              <a16:creationId xmlns:a16="http://schemas.microsoft.com/office/drawing/2014/main" id="{00000000-0008-0000-0300-00008F110000}"/>
            </a:ext>
          </a:extLst>
        </xdr:cNvPr>
        <xdr:cNvSpPr txBox="1">
          <a:spLocks noChangeArrowheads="1"/>
        </xdr:cNvSpPr>
      </xdr:nvSpPr>
      <xdr:spPr bwMode="auto">
        <a:xfrm>
          <a:off x="276225" y="6343650"/>
          <a:ext cx="381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496" name="Text Box 8">
          <a:extLst>
            <a:ext uri="{FF2B5EF4-FFF2-40B4-BE49-F238E27FC236}">
              <a16:creationId xmlns:a16="http://schemas.microsoft.com/office/drawing/2014/main" id="{00000000-0008-0000-0300-000090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497" name="Text Box 9">
          <a:extLst>
            <a:ext uri="{FF2B5EF4-FFF2-40B4-BE49-F238E27FC236}">
              <a16:creationId xmlns:a16="http://schemas.microsoft.com/office/drawing/2014/main" id="{00000000-0008-0000-0300-000091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498" name="Text Box 11">
          <a:extLst>
            <a:ext uri="{FF2B5EF4-FFF2-40B4-BE49-F238E27FC236}">
              <a16:creationId xmlns:a16="http://schemas.microsoft.com/office/drawing/2014/main" id="{00000000-0008-0000-0300-000092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499" name="Text Box 8">
          <a:extLst>
            <a:ext uri="{FF2B5EF4-FFF2-40B4-BE49-F238E27FC236}">
              <a16:creationId xmlns:a16="http://schemas.microsoft.com/office/drawing/2014/main" id="{00000000-0008-0000-0300-000093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00" name="Text Box 9">
          <a:extLst>
            <a:ext uri="{FF2B5EF4-FFF2-40B4-BE49-F238E27FC236}">
              <a16:creationId xmlns:a16="http://schemas.microsoft.com/office/drawing/2014/main" id="{00000000-0008-0000-0300-000094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01" name="Text Box 11">
          <a:extLst>
            <a:ext uri="{FF2B5EF4-FFF2-40B4-BE49-F238E27FC236}">
              <a16:creationId xmlns:a16="http://schemas.microsoft.com/office/drawing/2014/main" id="{00000000-0008-0000-0300-000095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02" name="Text Box 8">
          <a:extLst>
            <a:ext uri="{FF2B5EF4-FFF2-40B4-BE49-F238E27FC236}">
              <a16:creationId xmlns:a16="http://schemas.microsoft.com/office/drawing/2014/main" id="{00000000-0008-0000-0300-000096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03" name="Text Box 9">
          <a:extLst>
            <a:ext uri="{FF2B5EF4-FFF2-40B4-BE49-F238E27FC236}">
              <a16:creationId xmlns:a16="http://schemas.microsoft.com/office/drawing/2014/main" id="{00000000-0008-0000-0300-000097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04" name="Text Box 11">
          <a:extLst>
            <a:ext uri="{FF2B5EF4-FFF2-40B4-BE49-F238E27FC236}">
              <a16:creationId xmlns:a16="http://schemas.microsoft.com/office/drawing/2014/main" id="{00000000-0008-0000-0300-000098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05" name="Text Box 8">
          <a:extLst>
            <a:ext uri="{FF2B5EF4-FFF2-40B4-BE49-F238E27FC236}">
              <a16:creationId xmlns:a16="http://schemas.microsoft.com/office/drawing/2014/main" id="{00000000-0008-0000-0300-000099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06" name="Text Box 9">
          <a:extLst>
            <a:ext uri="{FF2B5EF4-FFF2-40B4-BE49-F238E27FC236}">
              <a16:creationId xmlns:a16="http://schemas.microsoft.com/office/drawing/2014/main" id="{00000000-0008-0000-0300-00009A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07" name="Text Box 11">
          <a:extLst>
            <a:ext uri="{FF2B5EF4-FFF2-40B4-BE49-F238E27FC236}">
              <a16:creationId xmlns:a16="http://schemas.microsoft.com/office/drawing/2014/main" id="{00000000-0008-0000-0300-00009B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08" name="Text Box 8">
          <a:extLst>
            <a:ext uri="{FF2B5EF4-FFF2-40B4-BE49-F238E27FC236}">
              <a16:creationId xmlns:a16="http://schemas.microsoft.com/office/drawing/2014/main" id="{00000000-0008-0000-0300-00009C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09" name="Text Box 9">
          <a:extLst>
            <a:ext uri="{FF2B5EF4-FFF2-40B4-BE49-F238E27FC236}">
              <a16:creationId xmlns:a16="http://schemas.microsoft.com/office/drawing/2014/main" id="{00000000-0008-0000-0300-00009D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10" name="Text Box 11">
          <a:extLst>
            <a:ext uri="{FF2B5EF4-FFF2-40B4-BE49-F238E27FC236}">
              <a16:creationId xmlns:a16="http://schemas.microsoft.com/office/drawing/2014/main" id="{00000000-0008-0000-0300-00009E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11" name="Text Box 8">
          <a:extLst>
            <a:ext uri="{FF2B5EF4-FFF2-40B4-BE49-F238E27FC236}">
              <a16:creationId xmlns:a16="http://schemas.microsoft.com/office/drawing/2014/main" id="{00000000-0008-0000-0300-00009F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12" name="Text Box 9">
          <a:extLst>
            <a:ext uri="{FF2B5EF4-FFF2-40B4-BE49-F238E27FC236}">
              <a16:creationId xmlns:a16="http://schemas.microsoft.com/office/drawing/2014/main" id="{00000000-0008-0000-0300-0000A0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13" name="Text Box 11">
          <a:extLst>
            <a:ext uri="{FF2B5EF4-FFF2-40B4-BE49-F238E27FC236}">
              <a16:creationId xmlns:a16="http://schemas.microsoft.com/office/drawing/2014/main" id="{00000000-0008-0000-0300-0000A1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14" name="Text Box 11">
          <a:extLst>
            <a:ext uri="{FF2B5EF4-FFF2-40B4-BE49-F238E27FC236}">
              <a16:creationId xmlns:a16="http://schemas.microsoft.com/office/drawing/2014/main" id="{00000000-0008-0000-0300-0000A2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15" name="Text Box 9">
          <a:extLst>
            <a:ext uri="{FF2B5EF4-FFF2-40B4-BE49-F238E27FC236}">
              <a16:creationId xmlns:a16="http://schemas.microsoft.com/office/drawing/2014/main" id="{00000000-0008-0000-0300-0000A3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16" name="Text Box 11">
          <a:extLst>
            <a:ext uri="{FF2B5EF4-FFF2-40B4-BE49-F238E27FC236}">
              <a16:creationId xmlns:a16="http://schemas.microsoft.com/office/drawing/2014/main" id="{00000000-0008-0000-0300-0000A4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17" name="Text Box 8">
          <a:extLst>
            <a:ext uri="{FF2B5EF4-FFF2-40B4-BE49-F238E27FC236}">
              <a16:creationId xmlns:a16="http://schemas.microsoft.com/office/drawing/2014/main" id="{00000000-0008-0000-0300-0000A5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18" name="Text Box 9">
          <a:extLst>
            <a:ext uri="{FF2B5EF4-FFF2-40B4-BE49-F238E27FC236}">
              <a16:creationId xmlns:a16="http://schemas.microsoft.com/office/drawing/2014/main" id="{00000000-0008-0000-0300-0000A6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19" name="Text Box 11">
          <a:extLst>
            <a:ext uri="{FF2B5EF4-FFF2-40B4-BE49-F238E27FC236}">
              <a16:creationId xmlns:a16="http://schemas.microsoft.com/office/drawing/2014/main" id="{00000000-0008-0000-0300-0000A7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20" name="Text Box 8">
          <a:extLst>
            <a:ext uri="{FF2B5EF4-FFF2-40B4-BE49-F238E27FC236}">
              <a16:creationId xmlns:a16="http://schemas.microsoft.com/office/drawing/2014/main" id="{00000000-0008-0000-0300-0000A8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21" name="Text Box 9">
          <a:extLst>
            <a:ext uri="{FF2B5EF4-FFF2-40B4-BE49-F238E27FC236}">
              <a16:creationId xmlns:a16="http://schemas.microsoft.com/office/drawing/2014/main" id="{00000000-0008-0000-0300-0000A9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22" name="Text Box 11">
          <a:extLst>
            <a:ext uri="{FF2B5EF4-FFF2-40B4-BE49-F238E27FC236}">
              <a16:creationId xmlns:a16="http://schemas.microsoft.com/office/drawing/2014/main" id="{00000000-0008-0000-0300-0000AA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23" name="Text Box 8">
          <a:extLst>
            <a:ext uri="{FF2B5EF4-FFF2-40B4-BE49-F238E27FC236}">
              <a16:creationId xmlns:a16="http://schemas.microsoft.com/office/drawing/2014/main" id="{00000000-0008-0000-0300-0000AB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24" name="Text Box 9">
          <a:extLst>
            <a:ext uri="{FF2B5EF4-FFF2-40B4-BE49-F238E27FC236}">
              <a16:creationId xmlns:a16="http://schemas.microsoft.com/office/drawing/2014/main" id="{00000000-0008-0000-0300-0000AC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25" name="Text Box 11">
          <a:extLst>
            <a:ext uri="{FF2B5EF4-FFF2-40B4-BE49-F238E27FC236}">
              <a16:creationId xmlns:a16="http://schemas.microsoft.com/office/drawing/2014/main" id="{00000000-0008-0000-0300-0000AD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26" name="Text Box 8">
          <a:extLst>
            <a:ext uri="{FF2B5EF4-FFF2-40B4-BE49-F238E27FC236}">
              <a16:creationId xmlns:a16="http://schemas.microsoft.com/office/drawing/2014/main" id="{00000000-0008-0000-0300-0000AE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27" name="Text Box 9">
          <a:extLst>
            <a:ext uri="{FF2B5EF4-FFF2-40B4-BE49-F238E27FC236}">
              <a16:creationId xmlns:a16="http://schemas.microsoft.com/office/drawing/2014/main" id="{00000000-0008-0000-0300-0000AF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28" name="Text Box 11">
          <a:extLst>
            <a:ext uri="{FF2B5EF4-FFF2-40B4-BE49-F238E27FC236}">
              <a16:creationId xmlns:a16="http://schemas.microsoft.com/office/drawing/2014/main" id="{00000000-0008-0000-0300-0000B0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29" name="Text Box 8">
          <a:extLst>
            <a:ext uri="{FF2B5EF4-FFF2-40B4-BE49-F238E27FC236}">
              <a16:creationId xmlns:a16="http://schemas.microsoft.com/office/drawing/2014/main" id="{00000000-0008-0000-0300-0000B1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30" name="Text Box 9">
          <a:extLst>
            <a:ext uri="{FF2B5EF4-FFF2-40B4-BE49-F238E27FC236}">
              <a16:creationId xmlns:a16="http://schemas.microsoft.com/office/drawing/2014/main" id="{00000000-0008-0000-0300-0000B2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31" name="Text Box 11">
          <a:extLst>
            <a:ext uri="{FF2B5EF4-FFF2-40B4-BE49-F238E27FC236}">
              <a16:creationId xmlns:a16="http://schemas.microsoft.com/office/drawing/2014/main" id="{00000000-0008-0000-0300-0000B3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32" name="Text Box 8">
          <a:extLst>
            <a:ext uri="{FF2B5EF4-FFF2-40B4-BE49-F238E27FC236}">
              <a16:creationId xmlns:a16="http://schemas.microsoft.com/office/drawing/2014/main" id="{00000000-0008-0000-0300-0000B4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33" name="Text Box 9">
          <a:extLst>
            <a:ext uri="{FF2B5EF4-FFF2-40B4-BE49-F238E27FC236}">
              <a16:creationId xmlns:a16="http://schemas.microsoft.com/office/drawing/2014/main" id="{00000000-0008-0000-0300-0000B5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34" name="Text Box 11">
          <a:extLst>
            <a:ext uri="{FF2B5EF4-FFF2-40B4-BE49-F238E27FC236}">
              <a16:creationId xmlns:a16="http://schemas.microsoft.com/office/drawing/2014/main" id="{00000000-0008-0000-0300-0000B6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35" name="Text Box 8">
          <a:extLst>
            <a:ext uri="{FF2B5EF4-FFF2-40B4-BE49-F238E27FC236}">
              <a16:creationId xmlns:a16="http://schemas.microsoft.com/office/drawing/2014/main" id="{00000000-0008-0000-0300-0000B7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36" name="Text Box 9">
          <a:extLst>
            <a:ext uri="{FF2B5EF4-FFF2-40B4-BE49-F238E27FC236}">
              <a16:creationId xmlns:a16="http://schemas.microsoft.com/office/drawing/2014/main" id="{00000000-0008-0000-0300-0000B8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37" name="Text Box 11">
          <a:extLst>
            <a:ext uri="{FF2B5EF4-FFF2-40B4-BE49-F238E27FC236}">
              <a16:creationId xmlns:a16="http://schemas.microsoft.com/office/drawing/2014/main" id="{00000000-0008-0000-0300-0000B9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38" name="Text Box 8">
          <a:extLst>
            <a:ext uri="{FF2B5EF4-FFF2-40B4-BE49-F238E27FC236}">
              <a16:creationId xmlns:a16="http://schemas.microsoft.com/office/drawing/2014/main" id="{00000000-0008-0000-0300-0000BA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39" name="Text Box 9">
          <a:extLst>
            <a:ext uri="{FF2B5EF4-FFF2-40B4-BE49-F238E27FC236}">
              <a16:creationId xmlns:a16="http://schemas.microsoft.com/office/drawing/2014/main" id="{00000000-0008-0000-0300-0000BB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40" name="Text Box 11">
          <a:extLst>
            <a:ext uri="{FF2B5EF4-FFF2-40B4-BE49-F238E27FC236}">
              <a16:creationId xmlns:a16="http://schemas.microsoft.com/office/drawing/2014/main" id="{00000000-0008-0000-0300-0000BC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41" name="Text Box 8">
          <a:extLst>
            <a:ext uri="{FF2B5EF4-FFF2-40B4-BE49-F238E27FC236}">
              <a16:creationId xmlns:a16="http://schemas.microsoft.com/office/drawing/2014/main" id="{00000000-0008-0000-0300-0000BD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42" name="Text Box 9">
          <a:extLst>
            <a:ext uri="{FF2B5EF4-FFF2-40B4-BE49-F238E27FC236}">
              <a16:creationId xmlns:a16="http://schemas.microsoft.com/office/drawing/2014/main" id="{00000000-0008-0000-0300-0000BE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43" name="Text Box 11">
          <a:extLst>
            <a:ext uri="{FF2B5EF4-FFF2-40B4-BE49-F238E27FC236}">
              <a16:creationId xmlns:a16="http://schemas.microsoft.com/office/drawing/2014/main" id="{00000000-0008-0000-0300-0000BF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44" name="Text Box 8">
          <a:extLst>
            <a:ext uri="{FF2B5EF4-FFF2-40B4-BE49-F238E27FC236}">
              <a16:creationId xmlns:a16="http://schemas.microsoft.com/office/drawing/2014/main" id="{00000000-0008-0000-0300-0000C0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45" name="Text Box 9">
          <a:extLst>
            <a:ext uri="{FF2B5EF4-FFF2-40B4-BE49-F238E27FC236}">
              <a16:creationId xmlns:a16="http://schemas.microsoft.com/office/drawing/2014/main" id="{00000000-0008-0000-0300-0000C1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46" name="Text Box 11">
          <a:extLst>
            <a:ext uri="{FF2B5EF4-FFF2-40B4-BE49-F238E27FC236}">
              <a16:creationId xmlns:a16="http://schemas.microsoft.com/office/drawing/2014/main" id="{00000000-0008-0000-0300-0000C2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47" name="Text Box 8">
          <a:extLst>
            <a:ext uri="{FF2B5EF4-FFF2-40B4-BE49-F238E27FC236}">
              <a16:creationId xmlns:a16="http://schemas.microsoft.com/office/drawing/2014/main" id="{00000000-0008-0000-0300-0000C3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48" name="Text Box 9">
          <a:extLst>
            <a:ext uri="{FF2B5EF4-FFF2-40B4-BE49-F238E27FC236}">
              <a16:creationId xmlns:a16="http://schemas.microsoft.com/office/drawing/2014/main" id="{00000000-0008-0000-0300-0000C4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49" name="Text Box 11">
          <a:extLst>
            <a:ext uri="{FF2B5EF4-FFF2-40B4-BE49-F238E27FC236}">
              <a16:creationId xmlns:a16="http://schemas.microsoft.com/office/drawing/2014/main" id="{00000000-0008-0000-0300-0000C5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550" name="Text Box 8">
          <a:extLst>
            <a:ext uri="{FF2B5EF4-FFF2-40B4-BE49-F238E27FC236}">
              <a16:creationId xmlns:a16="http://schemas.microsoft.com/office/drawing/2014/main" id="{00000000-0008-0000-0300-0000C611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551" name="Text Box 11">
          <a:extLst>
            <a:ext uri="{FF2B5EF4-FFF2-40B4-BE49-F238E27FC236}">
              <a16:creationId xmlns:a16="http://schemas.microsoft.com/office/drawing/2014/main" id="{00000000-0008-0000-0300-0000C711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52" name="Text Box 8">
          <a:extLst>
            <a:ext uri="{FF2B5EF4-FFF2-40B4-BE49-F238E27FC236}">
              <a16:creationId xmlns:a16="http://schemas.microsoft.com/office/drawing/2014/main" id="{00000000-0008-0000-0300-0000C8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53" name="Text Box 9">
          <a:extLst>
            <a:ext uri="{FF2B5EF4-FFF2-40B4-BE49-F238E27FC236}">
              <a16:creationId xmlns:a16="http://schemas.microsoft.com/office/drawing/2014/main" id="{00000000-0008-0000-0300-0000C9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54" name="Text Box 11">
          <a:extLst>
            <a:ext uri="{FF2B5EF4-FFF2-40B4-BE49-F238E27FC236}">
              <a16:creationId xmlns:a16="http://schemas.microsoft.com/office/drawing/2014/main" id="{00000000-0008-0000-0300-0000CA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50</xdr:row>
      <xdr:rowOff>0</xdr:rowOff>
    </xdr:from>
    <xdr:to>
      <xdr:col>1</xdr:col>
      <xdr:colOff>152400</xdr:colOff>
      <xdr:row>50</xdr:row>
      <xdr:rowOff>28575</xdr:rowOff>
    </xdr:to>
    <xdr:sp macro="" textlink="">
      <xdr:nvSpPr>
        <xdr:cNvPr id="4555" name="Text Box 11">
          <a:extLst>
            <a:ext uri="{FF2B5EF4-FFF2-40B4-BE49-F238E27FC236}">
              <a16:creationId xmlns:a16="http://schemas.microsoft.com/office/drawing/2014/main" id="{00000000-0008-0000-0300-0000CB110000}"/>
            </a:ext>
          </a:extLst>
        </xdr:cNvPr>
        <xdr:cNvSpPr txBox="1">
          <a:spLocks noChangeArrowheads="1"/>
        </xdr:cNvSpPr>
      </xdr:nvSpPr>
      <xdr:spPr bwMode="auto">
        <a:xfrm>
          <a:off x="5143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556" name="Text Box 8">
          <a:extLst>
            <a:ext uri="{FF2B5EF4-FFF2-40B4-BE49-F238E27FC236}">
              <a16:creationId xmlns:a16="http://schemas.microsoft.com/office/drawing/2014/main" id="{00000000-0008-0000-0300-0000CC11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557" name="Text Box 9">
          <a:extLst>
            <a:ext uri="{FF2B5EF4-FFF2-40B4-BE49-F238E27FC236}">
              <a16:creationId xmlns:a16="http://schemas.microsoft.com/office/drawing/2014/main" id="{00000000-0008-0000-0300-0000CD11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558" name="Text Box 11">
          <a:extLst>
            <a:ext uri="{FF2B5EF4-FFF2-40B4-BE49-F238E27FC236}">
              <a16:creationId xmlns:a16="http://schemas.microsoft.com/office/drawing/2014/main" id="{00000000-0008-0000-0300-0000CE11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59" name="Text Box 8">
          <a:extLst>
            <a:ext uri="{FF2B5EF4-FFF2-40B4-BE49-F238E27FC236}">
              <a16:creationId xmlns:a16="http://schemas.microsoft.com/office/drawing/2014/main" id="{00000000-0008-0000-0300-0000CF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60" name="Text Box 9">
          <a:extLst>
            <a:ext uri="{FF2B5EF4-FFF2-40B4-BE49-F238E27FC236}">
              <a16:creationId xmlns:a16="http://schemas.microsoft.com/office/drawing/2014/main" id="{00000000-0008-0000-0300-0000D0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61" name="Text Box 11">
          <a:extLst>
            <a:ext uri="{FF2B5EF4-FFF2-40B4-BE49-F238E27FC236}">
              <a16:creationId xmlns:a16="http://schemas.microsoft.com/office/drawing/2014/main" id="{00000000-0008-0000-0300-0000D1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562" name="Text Box 8">
          <a:extLst>
            <a:ext uri="{FF2B5EF4-FFF2-40B4-BE49-F238E27FC236}">
              <a16:creationId xmlns:a16="http://schemas.microsoft.com/office/drawing/2014/main" id="{00000000-0008-0000-0300-0000D211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563" name="Text Box 9">
          <a:extLst>
            <a:ext uri="{FF2B5EF4-FFF2-40B4-BE49-F238E27FC236}">
              <a16:creationId xmlns:a16="http://schemas.microsoft.com/office/drawing/2014/main" id="{00000000-0008-0000-0300-0000D311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564" name="Text Box 11">
          <a:extLst>
            <a:ext uri="{FF2B5EF4-FFF2-40B4-BE49-F238E27FC236}">
              <a16:creationId xmlns:a16="http://schemas.microsoft.com/office/drawing/2014/main" id="{00000000-0008-0000-0300-0000D411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65" name="Text Box 8">
          <a:extLst>
            <a:ext uri="{FF2B5EF4-FFF2-40B4-BE49-F238E27FC236}">
              <a16:creationId xmlns:a16="http://schemas.microsoft.com/office/drawing/2014/main" id="{00000000-0008-0000-0300-0000D5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66" name="Text Box 9">
          <a:extLst>
            <a:ext uri="{FF2B5EF4-FFF2-40B4-BE49-F238E27FC236}">
              <a16:creationId xmlns:a16="http://schemas.microsoft.com/office/drawing/2014/main" id="{00000000-0008-0000-0300-0000D6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67" name="Text Box 11">
          <a:extLst>
            <a:ext uri="{FF2B5EF4-FFF2-40B4-BE49-F238E27FC236}">
              <a16:creationId xmlns:a16="http://schemas.microsoft.com/office/drawing/2014/main" id="{00000000-0008-0000-0300-0000D7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568" name="Text Box 8">
          <a:extLst>
            <a:ext uri="{FF2B5EF4-FFF2-40B4-BE49-F238E27FC236}">
              <a16:creationId xmlns:a16="http://schemas.microsoft.com/office/drawing/2014/main" id="{00000000-0008-0000-0300-0000D811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569" name="Text Box 11">
          <a:extLst>
            <a:ext uri="{FF2B5EF4-FFF2-40B4-BE49-F238E27FC236}">
              <a16:creationId xmlns:a16="http://schemas.microsoft.com/office/drawing/2014/main" id="{00000000-0008-0000-0300-0000D911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570" name="Text Box 11">
          <a:extLst>
            <a:ext uri="{FF2B5EF4-FFF2-40B4-BE49-F238E27FC236}">
              <a16:creationId xmlns:a16="http://schemas.microsoft.com/office/drawing/2014/main" id="{00000000-0008-0000-0300-0000DA11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571" name="Text Box 11">
          <a:extLst>
            <a:ext uri="{FF2B5EF4-FFF2-40B4-BE49-F238E27FC236}">
              <a16:creationId xmlns:a16="http://schemas.microsoft.com/office/drawing/2014/main" id="{00000000-0008-0000-0300-0000DB11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572" name="Text Box 11">
          <a:extLst>
            <a:ext uri="{FF2B5EF4-FFF2-40B4-BE49-F238E27FC236}">
              <a16:creationId xmlns:a16="http://schemas.microsoft.com/office/drawing/2014/main" id="{00000000-0008-0000-0300-0000DC11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573" name="Text Box 11">
          <a:extLst>
            <a:ext uri="{FF2B5EF4-FFF2-40B4-BE49-F238E27FC236}">
              <a16:creationId xmlns:a16="http://schemas.microsoft.com/office/drawing/2014/main" id="{00000000-0008-0000-0300-0000DD11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574" name="Text Box 11">
          <a:extLst>
            <a:ext uri="{FF2B5EF4-FFF2-40B4-BE49-F238E27FC236}">
              <a16:creationId xmlns:a16="http://schemas.microsoft.com/office/drawing/2014/main" id="{00000000-0008-0000-0300-0000DE11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575" name="Text Box 11">
          <a:extLst>
            <a:ext uri="{FF2B5EF4-FFF2-40B4-BE49-F238E27FC236}">
              <a16:creationId xmlns:a16="http://schemas.microsoft.com/office/drawing/2014/main" id="{00000000-0008-0000-0300-0000DF11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576" name="Text Box 11">
          <a:extLst>
            <a:ext uri="{FF2B5EF4-FFF2-40B4-BE49-F238E27FC236}">
              <a16:creationId xmlns:a16="http://schemas.microsoft.com/office/drawing/2014/main" id="{00000000-0008-0000-0300-0000E011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577" name="Text Box 11">
          <a:extLst>
            <a:ext uri="{FF2B5EF4-FFF2-40B4-BE49-F238E27FC236}">
              <a16:creationId xmlns:a16="http://schemas.microsoft.com/office/drawing/2014/main" id="{00000000-0008-0000-0300-0000E111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578" name="Text Box 8">
          <a:extLst>
            <a:ext uri="{FF2B5EF4-FFF2-40B4-BE49-F238E27FC236}">
              <a16:creationId xmlns:a16="http://schemas.microsoft.com/office/drawing/2014/main" id="{00000000-0008-0000-0300-0000E211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579" name="Text Box 11">
          <a:extLst>
            <a:ext uri="{FF2B5EF4-FFF2-40B4-BE49-F238E27FC236}">
              <a16:creationId xmlns:a16="http://schemas.microsoft.com/office/drawing/2014/main" id="{00000000-0008-0000-0300-0000E311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80" name="Text Box 9">
          <a:extLst>
            <a:ext uri="{FF2B5EF4-FFF2-40B4-BE49-F238E27FC236}">
              <a16:creationId xmlns:a16="http://schemas.microsoft.com/office/drawing/2014/main" id="{00000000-0008-0000-0300-0000E4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81" name="Text Box 11">
          <a:extLst>
            <a:ext uri="{FF2B5EF4-FFF2-40B4-BE49-F238E27FC236}">
              <a16:creationId xmlns:a16="http://schemas.microsoft.com/office/drawing/2014/main" id="{00000000-0008-0000-0300-0000E5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82" name="Text Box 8">
          <a:extLst>
            <a:ext uri="{FF2B5EF4-FFF2-40B4-BE49-F238E27FC236}">
              <a16:creationId xmlns:a16="http://schemas.microsoft.com/office/drawing/2014/main" id="{00000000-0008-0000-0300-0000E6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83" name="Text Box 9">
          <a:extLst>
            <a:ext uri="{FF2B5EF4-FFF2-40B4-BE49-F238E27FC236}">
              <a16:creationId xmlns:a16="http://schemas.microsoft.com/office/drawing/2014/main" id="{00000000-0008-0000-0300-0000E7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84" name="Text Box 11">
          <a:extLst>
            <a:ext uri="{FF2B5EF4-FFF2-40B4-BE49-F238E27FC236}">
              <a16:creationId xmlns:a16="http://schemas.microsoft.com/office/drawing/2014/main" id="{00000000-0008-0000-0300-0000E8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85" name="Text Box 8">
          <a:extLst>
            <a:ext uri="{FF2B5EF4-FFF2-40B4-BE49-F238E27FC236}">
              <a16:creationId xmlns:a16="http://schemas.microsoft.com/office/drawing/2014/main" id="{00000000-0008-0000-0300-0000E9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86" name="Text Box 9">
          <a:extLst>
            <a:ext uri="{FF2B5EF4-FFF2-40B4-BE49-F238E27FC236}">
              <a16:creationId xmlns:a16="http://schemas.microsoft.com/office/drawing/2014/main" id="{00000000-0008-0000-0300-0000EA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87" name="Text Box 11">
          <a:extLst>
            <a:ext uri="{FF2B5EF4-FFF2-40B4-BE49-F238E27FC236}">
              <a16:creationId xmlns:a16="http://schemas.microsoft.com/office/drawing/2014/main" id="{00000000-0008-0000-0300-0000EB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88" name="Text Box 8">
          <a:extLst>
            <a:ext uri="{FF2B5EF4-FFF2-40B4-BE49-F238E27FC236}">
              <a16:creationId xmlns:a16="http://schemas.microsoft.com/office/drawing/2014/main" id="{00000000-0008-0000-0300-0000EC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89" name="Text Box 9">
          <a:extLst>
            <a:ext uri="{FF2B5EF4-FFF2-40B4-BE49-F238E27FC236}">
              <a16:creationId xmlns:a16="http://schemas.microsoft.com/office/drawing/2014/main" id="{00000000-0008-0000-0300-0000ED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90" name="Text Box 11">
          <a:extLst>
            <a:ext uri="{FF2B5EF4-FFF2-40B4-BE49-F238E27FC236}">
              <a16:creationId xmlns:a16="http://schemas.microsoft.com/office/drawing/2014/main" id="{00000000-0008-0000-0300-0000EE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91" name="Text Box 8">
          <a:extLst>
            <a:ext uri="{FF2B5EF4-FFF2-40B4-BE49-F238E27FC236}">
              <a16:creationId xmlns:a16="http://schemas.microsoft.com/office/drawing/2014/main" id="{00000000-0008-0000-0300-0000EF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92" name="Text Box 9">
          <a:extLst>
            <a:ext uri="{FF2B5EF4-FFF2-40B4-BE49-F238E27FC236}">
              <a16:creationId xmlns:a16="http://schemas.microsoft.com/office/drawing/2014/main" id="{00000000-0008-0000-0300-0000F0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93" name="Text Box 11">
          <a:extLst>
            <a:ext uri="{FF2B5EF4-FFF2-40B4-BE49-F238E27FC236}">
              <a16:creationId xmlns:a16="http://schemas.microsoft.com/office/drawing/2014/main" id="{00000000-0008-0000-0300-0000F1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94" name="Text Box 8">
          <a:extLst>
            <a:ext uri="{FF2B5EF4-FFF2-40B4-BE49-F238E27FC236}">
              <a16:creationId xmlns:a16="http://schemas.microsoft.com/office/drawing/2014/main" id="{00000000-0008-0000-0300-0000F2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95" name="Text Box 9">
          <a:extLst>
            <a:ext uri="{FF2B5EF4-FFF2-40B4-BE49-F238E27FC236}">
              <a16:creationId xmlns:a16="http://schemas.microsoft.com/office/drawing/2014/main" id="{00000000-0008-0000-0300-0000F3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96" name="Text Box 11">
          <a:extLst>
            <a:ext uri="{FF2B5EF4-FFF2-40B4-BE49-F238E27FC236}">
              <a16:creationId xmlns:a16="http://schemas.microsoft.com/office/drawing/2014/main" id="{00000000-0008-0000-0300-0000F4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97" name="Text Box 8">
          <a:extLst>
            <a:ext uri="{FF2B5EF4-FFF2-40B4-BE49-F238E27FC236}">
              <a16:creationId xmlns:a16="http://schemas.microsoft.com/office/drawing/2014/main" id="{00000000-0008-0000-0300-0000F5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98" name="Text Box 9">
          <a:extLst>
            <a:ext uri="{FF2B5EF4-FFF2-40B4-BE49-F238E27FC236}">
              <a16:creationId xmlns:a16="http://schemas.microsoft.com/office/drawing/2014/main" id="{00000000-0008-0000-0300-0000F6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599" name="Text Box 11">
          <a:extLst>
            <a:ext uri="{FF2B5EF4-FFF2-40B4-BE49-F238E27FC236}">
              <a16:creationId xmlns:a16="http://schemas.microsoft.com/office/drawing/2014/main" id="{00000000-0008-0000-0300-0000F7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00" name="Text Box 8">
          <a:extLst>
            <a:ext uri="{FF2B5EF4-FFF2-40B4-BE49-F238E27FC236}">
              <a16:creationId xmlns:a16="http://schemas.microsoft.com/office/drawing/2014/main" id="{00000000-0008-0000-0300-0000F8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01" name="Text Box 9">
          <a:extLst>
            <a:ext uri="{FF2B5EF4-FFF2-40B4-BE49-F238E27FC236}">
              <a16:creationId xmlns:a16="http://schemas.microsoft.com/office/drawing/2014/main" id="{00000000-0008-0000-0300-0000F9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02" name="Text Box 11">
          <a:extLst>
            <a:ext uri="{FF2B5EF4-FFF2-40B4-BE49-F238E27FC236}">
              <a16:creationId xmlns:a16="http://schemas.microsoft.com/office/drawing/2014/main" id="{00000000-0008-0000-0300-0000FA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03" name="Text Box 8">
          <a:extLst>
            <a:ext uri="{FF2B5EF4-FFF2-40B4-BE49-F238E27FC236}">
              <a16:creationId xmlns:a16="http://schemas.microsoft.com/office/drawing/2014/main" id="{00000000-0008-0000-0300-0000FB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04" name="Text Box 9">
          <a:extLst>
            <a:ext uri="{FF2B5EF4-FFF2-40B4-BE49-F238E27FC236}">
              <a16:creationId xmlns:a16="http://schemas.microsoft.com/office/drawing/2014/main" id="{00000000-0008-0000-0300-0000FC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05" name="Text Box 11">
          <a:extLst>
            <a:ext uri="{FF2B5EF4-FFF2-40B4-BE49-F238E27FC236}">
              <a16:creationId xmlns:a16="http://schemas.microsoft.com/office/drawing/2014/main" id="{00000000-0008-0000-0300-0000FD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06" name="Text Box 8">
          <a:extLst>
            <a:ext uri="{FF2B5EF4-FFF2-40B4-BE49-F238E27FC236}">
              <a16:creationId xmlns:a16="http://schemas.microsoft.com/office/drawing/2014/main" id="{00000000-0008-0000-0300-0000FE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07" name="Text Box 9">
          <a:extLst>
            <a:ext uri="{FF2B5EF4-FFF2-40B4-BE49-F238E27FC236}">
              <a16:creationId xmlns:a16="http://schemas.microsoft.com/office/drawing/2014/main" id="{00000000-0008-0000-0300-0000FF11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08" name="Text Box 11">
          <a:extLst>
            <a:ext uri="{FF2B5EF4-FFF2-40B4-BE49-F238E27FC236}">
              <a16:creationId xmlns:a16="http://schemas.microsoft.com/office/drawing/2014/main" id="{00000000-0008-0000-0300-000000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09" name="Text Box 8">
          <a:extLst>
            <a:ext uri="{FF2B5EF4-FFF2-40B4-BE49-F238E27FC236}">
              <a16:creationId xmlns:a16="http://schemas.microsoft.com/office/drawing/2014/main" id="{00000000-0008-0000-0300-000001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10" name="Text Box 9">
          <a:extLst>
            <a:ext uri="{FF2B5EF4-FFF2-40B4-BE49-F238E27FC236}">
              <a16:creationId xmlns:a16="http://schemas.microsoft.com/office/drawing/2014/main" id="{00000000-0008-0000-0300-000002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11" name="Text Box 11">
          <a:extLst>
            <a:ext uri="{FF2B5EF4-FFF2-40B4-BE49-F238E27FC236}">
              <a16:creationId xmlns:a16="http://schemas.microsoft.com/office/drawing/2014/main" id="{00000000-0008-0000-0300-000003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12" name="Text Box 8">
          <a:extLst>
            <a:ext uri="{FF2B5EF4-FFF2-40B4-BE49-F238E27FC236}">
              <a16:creationId xmlns:a16="http://schemas.microsoft.com/office/drawing/2014/main" id="{00000000-0008-0000-0300-000004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13" name="Text Box 9">
          <a:extLst>
            <a:ext uri="{FF2B5EF4-FFF2-40B4-BE49-F238E27FC236}">
              <a16:creationId xmlns:a16="http://schemas.microsoft.com/office/drawing/2014/main" id="{00000000-0008-0000-0300-000005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14" name="Text Box 11">
          <a:extLst>
            <a:ext uri="{FF2B5EF4-FFF2-40B4-BE49-F238E27FC236}">
              <a16:creationId xmlns:a16="http://schemas.microsoft.com/office/drawing/2014/main" id="{00000000-0008-0000-0300-000006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615" name="Text Box 8">
          <a:extLst>
            <a:ext uri="{FF2B5EF4-FFF2-40B4-BE49-F238E27FC236}">
              <a16:creationId xmlns:a16="http://schemas.microsoft.com/office/drawing/2014/main" id="{00000000-0008-0000-0300-00000712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616" name="Text Box 11">
          <a:extLst>
            <a:ext uri="{FF2B5EF4-FFF2-40B4-BE49-F238E27FC236}">
              <a16:creationId xmlns:a16="http://schemas.microsoft.com/office/drawing/2014/main" id="{00000000-0008-0000-0300-000008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17" name="Text Box 8">
          <a:extLst>
            <a:ext uri="{FF2B5EF4-FFF2-40B4-BE49-F238E27FC236}">
              <a16:creationId xmlns:a16="http://schemas.microsoft.com/office/drawing/2014/main" id="{00000000-0008-0000-0300-000009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18" name="Text Box 9">
          <a:extLst>
            <a:ext uri="{FF2B5EF4-FFF2-40B4-BE49-F238E27FC236}">
              <a16:creationId xmlns:a16="http://schemas.microsoft.com/office/drawing/2014/main" id="{00000000-0008-0000-0300-00000A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19" name="Text Box 11">
          <a:extLst>
            <a:ext uri="{FF2B5EF4-FFF2-40B4-BE49-F238E27FC236}">
              <a16:creationId xmlns:a16="http://schemas.microsoft.com/office/drawing/2014/main" id="{00000000-0008-0000-0300-00000B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620" name="Text Box 8">
          <a:extLst>
            <a:ext uri="{FF2B5EF4-FFF2-40B4-BE49-F238E27FC236}">
              <a16:creationId xmlns:a16="http://schemas.microsoft.com/office/drawing/2014/main" id="{00000000-0008-0000-0300-00000C12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621" name="Text Box 9">
          <a:extLst>
            <a:ext uri="{FF2B5EF4-FFF2-40B4-BE49-F238E27FC236}">
              <a16:creationId xmlns:a16="http://schemas.microsoft.com/office/drawing/2014/main" id="{00000000-0008-0000-0300-00000D12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622" name="Text Box 11">
          <a:extLst>
            <a:ext uri="{FF2B5EF4-FFF2-40B4-BE49-F238E27FC236}">
              <a16:creationId xmlns:a16="http://schemas.microsoft.com/office/drawing/2014/main" id="{00000000-0008-0000-0300-00000E12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23" name="Text Box 8">
          <a:extLst>
            <a:ext uri="{FF2B5EF4-FFF2-40B4-BE49-F238E27FC236}">
              <a16:creationId xmlns:a16="http://schemas.microsoft.com/office/drawing/2014/main" id="{00000000-0008-0000-0300-00000F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24" name="Text Box 9">
          <a:extLst>
            <a:ext uri="{FF2B5EF4-FFF2-40B4-BE49-F238E27FC236}">
              <a16:creationId xmlns:a16="http://schemas.microsoft.com/office/drawing/2014/main" id="{00000000-0008-0000-0300-000010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25" name="Text Box 11">
          <a:extLst>
            <a:ext uri="{FF2B5EF4-FFF2-40B4-BE49-F238E27FC236}">
              <a16:creationId xmlns:a16="http://schemas.microsoft.com/office/drawing/2014/main" id="{00000000-0008-0000-0300-000011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626" name="Text Box 8">
          <a:extLst>
            <a:ext uri="{FF2B5EF4-FFF2-40B4-BE49-F238E27FC236}">
              <a16:creationId xmlns:a16="http://schemas.microsoft.com/office/drawing/2014/main" id="{00000000-0008-0000-0300-00001212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627" name="Text Box 9">
          <a:extLst>
            <a:ext uri="{FF2B5EF4-FFF2-40B4-BE49-F238E27FC236}">
              <a16:creationId xmlns:a16="http://schemas.microsoft.com/office/drawing/2014/main" id="{00000000-0008-0000-0300-00001312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628" name="Text Box 11">
          <a:extLst>
            <a:ext uri="{FF2B5EF4-FFF2-40B4-BE49-F238E27FC236}">
              <a16:creationId xmlns:a16="http://schemas.microsoft.com/office/drawing/2014/main" id="{00000000-0008-0000-0300-00001412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29" name="Text Box 8">
          <a:extLst>
            <a:ext uri="{FF2B5EF4-FFF2-40B4-BE49-F238E27FC236}">
              <a16:creationId xmlns:a16="http://schemas.microsoft.com/office/drawing/2014/main" id="{00000000-0008-0000-0300-000015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30" name="Text Box 9">
          <a:extLst>
            <a:ext uri="{FF2B5EF4-FFF2-40B4-BE49-F238E27FC236}">
              <a16:creationId xmlns:a16="http://schemas.microsoft.com/office/drawing/2014/main" id="{00000000-0008-0000-0300-000016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31" name="Text Box 11">
          <a:extLst>
            <a:ext uri="{FF2B5EF4-FFF2-40B4-BE49-F238E27FC236}">
              <a16:creationId xmlns:a16="http://schemas.microsoft.com/office/drawing/2014/main" id="{00000000-0008-0000-0300-000017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632" name="Text Box 8">
          <a:extLst>
            <a:ext uri="{FF2B5EF4-FFF2-40B4-BE49-F238E27FC236}">
              <a16:creationId xmlns:a16="http://schemas.microsoft.com/office/drawing/2014/main" id="{00000000-0008-0000-0300-00001812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633" name="Text Box 11">
          <a:extLst>
            <a:ext uri="{FF2B5EF4-FFF2-40B4-BE49-F238E27FC236}">
              <a16:creationId xmlns:a16="http://schemas.microsoft.com/office/drawing/2014/main" id="{00000000-0008-0000-0300-000019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634" name="Text Box 11">
          <a:extLst>
            <a:ext uri="{FF2B5EF4-FFF2-40B4-BE49-F238E27FC236}">
              <a16:creationId xmlns:a16="http://schemas.microsoft.com/office/drawing/2014/main" id="{00000000-0008-0000-0300-00001A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635" name="Text Box 11">
          <a:extLst>
            <a:ext uri="{FF2B5EF4-FFF2-40B4-BE49-F238E27FC236}">
              <a16:creationId xmlns:a16="http://schemas.microsoft.com/office/drawing/2014/main" id="{00000000-0008-0000-0300-00001B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636" name="Text Box 11">
          <a:extLst>
            <a:ext uri="{FF2B5EF4-FFF2-40B4-BE49-F238E27FC236}">
              <a16:creationId xmlns:a16="http://schemas.microsoft.com/office/drawing/2014/main" id="{00000000-0008-0000-0300-00001C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637" name="Text Box 11">
          <a:extLst>
            <a:ext uri="{FF2B5EF4-FFF2-40B4-BE49-F238E27FC236}">
              <a16:creationId xmlns:a16="http://schemas.microsoft.com/office/drawing/2014/main" id="{00000000-0008-0000-0300-00001D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638" name="Text Box 11">
          <a:extLst>
            <a:ext uri="{FF2B5EF4-FFF2-40B4-BE49-F238E27FC236}">
              <a16:creationId xmlns:a16="http://schemas.microsoft.com/office/drawing/2014/main" id="{00000000-0008-0000-0300-00001E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639" name="Text Box 11">
          <a:extLst>
            <a:ext uri="{FF2B5EF4-FFF2-40B4-BE49-F238E27FC236}">
              <a16:creationId xmlns:a16="http://schemas.microsoft.com/office/drawing/2014/main" id="{00000000-0008-0000-0300-00001F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640" name="Text Box 11">
          <a:extLst>
            <a:ext uri="{FF2B5EF4-FFF2-40B4-BE49-F238E27FC236}">
              <a16:creationId xmlns:a16="http://schemas.microsoft.com/office/drawing/2014/main" id="{00000000-0008-0000-0300-000020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641" name="Text Box 8">
          <a:extLst>
            <a:ext uri="{FF2B5EF4-FFF2-40B4-BE49-F238E27FC236}">
              <a16:creationId xmlns:a16="http://schemas.microsoft.com/office/drawing/2014/main" id="{00000000-0008-0000-0300-00002112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42" name="Text Box 8">
          <a:extLst>
            <a:ext uri="{FF2B5EF4-FFF2-40B4-BE49-F238E27FC236}">
              <a16:creationId xmlns:a16="http://schemas.microsoft.com/office/drawing/2014/main" id="{00000000-0008-0000-0300-000022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43" name="Text Box 9">
          <a:extLst>
            <a:ext uri="{FF2B5EF4-FFF2-40B4-BE49-F238E27FC236}">
              <a16:creationId xmlns:a16="http://schemas.microsoft.com/office/drawing/2014/main" id="{00000000-0008-0000-0300-000023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44" name="Text Box 11">
          <a:extLst>
            <a:ext uri="{FF2B5EF4-FFF2-40B4-BE49-F238E27FC236}">
              <a16:creationId xmlns:a16="http://schemas.microsoft.com/office/drawing/2014/main" id="{00000000-0008-0000-0300-000024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45" name="Text Box 8">
          <a:extLst>
            <a:ext uri="{FF2B5EF4-FFF2-40B4-BE49-F238E27FC236}">
              <a16:creationId xmlns:a16="http://schemas.microsoft.com/office/drawing/2014/main" id="{00000000-0008-0000-0300-000025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46" name="Text Box 9">
          <a:extLst>
            <a:ext uri="{FF2B5EF4-FFF2-40B4-BE49-F238E27FC236}">
              <a16:creationId xmlns:a16="http://schemas.microsoft.com/office/drawing/2014/main" id="{00000000-0008-0000-0300-000026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47" name="Text Box 11">
          <a:extLst>
            <a:ext uri="{FF2B5EF4-FFF2-40B4-BE49-F238E27FC236}">
              <a16:creationId xmlns:a16="http://schemas.microsoft.com/office/drawing/2014/main" id="{00000000-0008-0000-0300-000027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48" name="Text Box 8">
          <a:extLst>
            <a:ext uri="{FF2B5EF4-FFF2-40B4-BE49-F238E27FC236}">
              <a16:creationId xmlns:a16="http://schemas.microsoft.com/office/drawing/2014/main" id="{00000000-0008-0000-0300-000028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49" name="Text Box 9">
          <a:extLst>
            <a:ext uri="{FF2B5EF4-FFF2-40B4-BE49-F238E27FC236}">
              <a16:creationId xmlns:a16="http://schemas.microsoft.com/office/drawing/2014/main" id="{00000000-0008-0000-0300-000029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50" name="Text Box 11">
          <a:extLst>
            <a:ext uri="{FF2B5EF4-FFF2-40B4-BE49-F238E27FC236}">
              <a16:creationId xmlns:a16="http://schemas.microsoft.com/office/drawing/2014/main" id="{00000000-0008-0000-0300-00002A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51" name="Text Box 8">
          <a:extLst>
            <a:ext uri="{FF2B5EF4-FFF2-40B4-BE49-F238E27FC236}">
              <a16:creationId xmlns:a16="http://schemas.microsoft.com/office/drawing/2014/main" id="{00000000-0008-0000-0300-00002B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52" name="Text Box 9">
          <a:extLst>
            <a:ext uri="{FF2B5EF4-FFF2-40B4-BE49-F238E27FC236}">
              <a16:creationId xmlns:a16="http://schemas.microsoft.com/office/drawing/2014/main" id="{00000000-0008-0000-0300-00002C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53" name="Text Box 11">
          <a:extLst>
            <a:ext uri="{FF2B5EF4-FFF2-40B4-BE49-F238E27FC236}">
              <a16:creationId xmlns:a16="http://schemas.microsoft.com/office/drawing/2014/main" id="{00000000-0008-0000-0300-00002D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54" name="Text Box 8">
          <a:extLst>
            <a:ext uri="{FF2B5EF4-FFF2-40B4-BE49-F238E27FC236}">
              <a16:creationId xmlns:a16="http://schemas.microsoft.com/office/drawing/2014/main" id="{00000000-0008-0000-0300-00002E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55" name="Text Box 9">
          <a:extLst>
            <a:ext uri="{FF2B5EF4-FFF2-40B4-BE49-F238E27FC236}">
              <a16:creationId xmlns:a16="http://schemas.microsoft.com/office/drawing/2014/main" id="{00000000-0008-0000-0300-00002F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56" name="Text Box 11">
          <a:extLst>
            <a:ext uri="{FF2B5EF4-FFF2-40B4-BE49-F238E27FC236}">
              <a16:creationId xmlns:a16="http://schemas.microsoft.com/office/drawing/2014/main" id="{00000000-0008-0000-0300-000030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57" name="Text Box 8">
          <a:extLst>
            <a:ext uri="{FF2B5EF4-FFF2-40B4-BE49-F238E27FC236}">
              <a16:creationId xmlns:a16="http://schemas.microsoft.com/office/drawing/2014/main" id="{00000000-0008-0000-0300-000031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58" name="Text Box 9">
          <a:extLst>
            <a:ext uri="{FF2B5EF4-FFF2-40B4-BE49-F238E27FC236}">
              <a16:creationId xmlns:a16="http://schemas.microsoft.com/office/drawing/2014/main" id="{00000000-0008-0000-0300-000032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59" name="Text Box 11">
          <a:extLst>
            <a:ext uri="{FF2B5EF4-FFF2-40B4-BE49-F238E27FC236}">
              <a16:creationId xmlns:a16="http://schemas.microsoft.com/office/drawing/2014/main" id="{00000000-0008-0000-0300-000033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60" name="Text Box 11">
          <a:extLst>
            <a:ext uri="{FF2B5EF4-FFF2-40B4-BE49-F238E27FC236}">
              <a16:creationId xmlns:a16="http://schemas.microsoft.com/office/drawing/2014/main" id="{00000000-0008-0000-0300-000034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61" name="Text Box 9">
          <a:extLst>
            <a:ext uri="{FF2B5EF4-FFF2-40B4-BE49-F238E27FC236}">
              <a16:creationId xmlns:a16="http://schemas.microsoft.com/office/drawing/2014/main" id="{00000000-0008-0000-0300-000035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62" name="Text Box 11">
          <a:extLst>
            <a:ext uri="{FF2B5EF4-FFF2-40B4-BE49-F238E27FC236}">
              <a16:creationId xmlns:a16="http://schemas.microsoft.com/office/drawing/2014/main" id="{00000000-0008-0000-0300-000036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63" name="Text Box 8">
          <a:extLst>
            <a:ext uri="{FF2B5EF4-FFF2-40B4-BE49-F238E27FC236}">
              <a16:creationId xmlns:a16="http://schemas.microsoft.com/office/drawing/2014/main" id="{00000000-0008-0000-0300-000037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64" name="Text Box 9">
          <a:extLst>
            <a:ext uri="{FF2B5EF4-FFF2-40B4-BE49-F238E27FC236}">
              <a16:creationId xmlns:a16="http://schemas.microsoft.com/office/drawing/2014/main" id="{00000000-0008-0000-0300-000038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65" name="Text Box 11">
          <a:extLst>
            <a:ext uri="{FF2B5EF4-FFF2-40B4-BE49-F238E27FC236}">
              <a16:creationId xmlns:a16="http://schemas.microsoft.com/office/drawing/2014/main" id="{00000000-0008-0000-0300-000039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66" name="Text Box 8">
          <a:extLst>
            <a:ext uri="{FF2B5EF4-FFF2-40B4-BE49-F238E27FC236}">
              <a16:creationId xmlns:a16="http://schemas.microsoft.com/office/drawing/2014/main" id="{00000000-0008-0000-0300-00003A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67" name="Text Box 9">
          <a:extLst>
            <a:ext uri="{FF2B5EF4-FFF2-40B4-BE49-F238E27FC236}">
              <a16:creationId xmlns:a16="http://schemas.microsoft.com/office/drawing/2014/main" id="{00000000-0008-0000-0300-00003B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68" name="Text Box 11">
          <a:extLst>
            <a:ext uri="{FF2B5EF4-FFF2-40B4-BE49-F238E27FC236}">
              <a16:creationId xmlns:a16="http://schemas.microsoft.com/office/drawing/2014/main" id="{00000000-0008-0000-0300-00003C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69" name="Text Box 8">
          <a:extLst>
            <a:ext uri="{FF2B5EF4-FFF2-40B4-BE49-F238E27FC236}">
              <a16:creationId xmlns:a16="http://schemas.microsoft.com/office/drawing/2014/main" id="{00000000-0008-0000-0300-00003D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70" name="Text Box 9">
          <a:extLst>
            <a:ext uri="{FF2B5EF4-FFF2-40B4-BE49-F238E27FC236}">
              <a16:creationId xmlns:a16="http://schemas.microsoft.com/office/drawing/2014/main" id="{00000000-0008-0000-0300-00003E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71" name="Text Box 11">
          <a:extLst>
            <a:ext uri="{FF2B5EF4-FFF2-40B4-BE49-F238E27FC236}">
              <a16:creationId xmlns:a16="http://schemas.microsoft.com/office/drawing/2014/main" id="{00000000-0008-0000-0300-00003F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72" name="Text Box 8">
          <a:extLst>
            <a:ext uri="{FF2B5EF4-FFF2-40B4-BE49-F238E27FC236}">
              <a16:creationId xmlns:a16="http://schemas.microsoft.com/office/drawing/2014/main" id="{00000000-0008-0000-0300-000040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73" name="Text Box 9">
          <a:extLst>
            <a:ext uri="{FF2B5EF4-FFF2-40B4-BE49-F238E27FC236}">
              <a16:creationId xmlns:a16="http://schemas.microsoft.com/office/drawing/2014/main" id="{00000000-0008-0000-0300-000041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74" name="Text Box 11">
          <a:extLst>
            <a:ext uri="{FF2B5EF4-FFF2-40B4-BE49-F238E27FC236}">
              <a16:creationId xmlns:a16="http://schemas.microsoft.com/office/drawing/2014/main" id="{00000000-0008-0000-0300-000042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75" name="Text Box 8">
          <a:extLst>
            <a:ext uri="{FF2B5EF4-FFF2-40B4-BE49-F238E27FC236}">
              <a16:creationId xmlns:a16="http://schemas.microsoft.com/office/drawing/2014/main" id="{00000000-0008-0000-0300-000043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76" name="Text Box 9">
          <a:extLst>
            <a:ext uri="{FF2B5EF4-FFF2-40B4-BE49-F238E27FC236}">
              <a16:creationId xmlns:a16="http://schemas.microsoft.com/office/drawing/2014/main" id="{00000000-0008-0000-0300-000044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77" name="Text Box 11">
          <a:extLst>
            <a:ext uri="{FF2B5EF4-FFF2-40B4-BE49-F238E27FC236}">
              <a16:creationId xmlns:a16="http://schemas.microsoft.com/office/drawing/2014/main" id="{00000000-0008-0000-0300-000045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78" name="Text Box 8">
          <a:extLst>
            <a:ext uri="{FF2B5EF4-FFF2-40B4-BE49-F238E27FC236}">
              <a16:creationId xmlns:a16="http://schemas.microsoft.com/office/drawing/2014/main" id="{00000000-0008-0000-0300-000046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79" name="Text Box 9">
          <a:extLst>
            <a:ext uri="{FF2B5EF4-FFF2-40B4-BE49-F238E27FC236}">
              <a16:creationId xmlns:a16="http://schemas.microsoft.com/office/drawing/2014/main" id="{00000000-0008-0000-0300-000047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80" name="Text Box 11">
          <a:extLst>
            <a:ext uri="{FF2B5EF4-FFF2-40B4-BE49-F238E27FC236}">
              <a16:creationId xmlns:a16="http://schemas.microsoft.com/office/drawing/2014/main" id="{00000000-0008-0000-0300-000048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81" name="Text Box 8">
          <a:extLst>
            <a:ext uri="{FF2B5EF4-FFF2-40B4-BE49-F238E27FC236}">
              <a16:creationId xmlns:a16="http://schemas.microsoft.com/office/drawing/2014/main" id="{00000000-0008-0000-0300-000049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82" name="Text Box 9">
          <a:extLst>
            <a:ext uri="{FF2B5EF4-FFF2-40B4-BE49-F238E27FC236}">
              <a16:creationId xmlns:a16="http://schemas.microsoft.com/office/drawing/2014/main" id="{00000000-0008-0000-0300-00004A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83" name="Text Box 11">
          <a:extLst>
            <a:ext uri="{FF2B5EF4-FFF2-40B4-BE49-F238E27FC236}">
              <a16:creationId xmlns:a16="http://schemas.microsoft.com/office/drawing/2014/main" id="{00000000-0008-0000-0300-00004B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84" name="Text Box 8">
          <a:extLst>
            <a:ext uri="{FF2B5EF4-FFF2-40B4-BE49-F238E27FC236}">
              <a16:creationId xmlns:a16="http://schemas.microsoft.com/office/drawing/2014/main" id="{00000000-0008-0000-0300-00004C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85" name="Text Box 9">
          <a:extLst>
            <a:ext uri="{FF2B5EF4-FFF2-40B4-BE49-F238E27FC236}">
              <a16:creationId xmlns:a16="http://schemas.microsoft.com/office/drawing/2014/main" id="{00000000-0008-0000-0300-00004D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86" name="Text Box 11">
          <a:extLst>
            <a:ext uri="{FF2B5EF4-FFF2-40B4-BE49-F238E27FC236}">
              <a16:creationId xmlns:a16="http://schemas.microsoft.com/office/drawing/2014/main" id="{00000000-0008-0000-0300-00004E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87" name="Text Box 8">
          <a:extLst>
            <a:ext uri="{FF2B5EF4-FFF2-40B4-BE49-F238E27FC236}">
              <a16:creationId xmlns:a16="http://schemas.microsoft.com/office/drawing/2014/main" id="{00000000-0008-0000-0300-00004F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88" name="Text Box 9">
          <a:extLst>
            <a:ext uri="{FF2B5EF4-FFF2-40B4-BE49-F238E27FC236}">
              <a16:creationId xmlns:a16="http://schemas.microsoft.com/office/drawing/2014/main" id="{00000000-0008-0000-0300-000050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89" name="Text Box 11">
          <a:extLst>
            <a:ext uri="{FF2B5EF4-FFF2-40B4-BE49-F238E27FC236}">
              <a16:creationId xmlns:a16="http://schemas.microsoft.com/office/drawing/2014/main" id="{00000000-0008-0000-0300-000051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90" name="Text Box 8">
          <a:extLst>
            <a:ext uri="{FF2B5EF4-FFF2-40B4-BE49-F238E27FC236}">
              <a16:creationId xmlns:a16="http://schemas.microsoft.com/office/drawing/2014/main" id="{00000000-0008-0000-0300-000052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91" name="Text Box 9">
          <a:extLst>
            <a:ext uri="{FF2B5EF4-FFF2-40B4-BE49-F238E27FC236}">
              <a16:creationId xmlns:a16="http://schemas.microsoft.com/office/drawing/2014/main" id="{00000000-0008-0000-0300-000053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92" name="Text Box 11">
          <a:extLst>
            <a:ext uri="{FF2B5EF4-FFF2-40B4-BE49-F238E27FC236}">
              <a16:creationId xmlns:a16="http://schemas.microsoft.com/office/drawing/2014/main" id="{00000000-0008-0000-0300-000054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93" name="Text Box 8">
          <a:extLst>
            <a:ext uri="{FF2B5EF4-FFF2-40B4-BE49-F238E27FC236}">
              <a16:creationId xmlns:a16="http://schemas.microsoft.com/office/drawing/2014/main" id="{00000000-0008-0000-0300-000055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94" name="Text Box 9">
          <a:extLst>
            <a:ext uri="{FF2B5EF4-FFF2-40B4-BE49-F238E27FC236}">
              <a16:creationId xmlns:a16="http://schemas.microsoft.com/office/drawing/2014/main" id="{00000000-0008-0000-0300-000056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95" name="Text Box 11">
          <a:extLst>
            <a:ext uri="{FF2B5EF4-FFF2-40B4-BE49-F238E27FC236}">
              <a16:creationId xmlns:a16="http://schemas.microsoft.com/office/drawing/2014/main" id="{00000000-0008-0000-0300-000057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696" name="Text Box 8">
          <a:extLst>
            <a:ext uri="{FF2B5EF4-FFF2-40B4-BE49-F238E27FC236}">
              <a16:creationId xmlns:a16="http://schemas.microsoft.com/office/drawing/2014/main" id="{00000000-0008-0000-0300-00005812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697" name="Text Box 11">
          <a:extLst>
            <a:ext uri="{FF2B5EF4-FFF2-40B4-BE49-F238E27FC236}">
              <a16:creationId xmlns:a16="http://schemas.microsoft.com/office/drawing/2014/main" id="{00000000-0008-0000-0300-000059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98" name="Text Box 8">
          <a:extLst>
            <a:ext uri="{FF2B5EF4-FFF2-40B4-BE49-F238E27FC236}">
              <a16:creationId xmlns:a16="http://schemas.microsoft.com/office/drawing/2014/main" id="{00000000-0008-0000-0300-00005A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699" name="Text Box 9">
          <a:extLst>
            <a:ext uri="{FF2B5EF4-FFF2-40B4-BE49-F238E27FC236}">
              <a16:creationId xmlns:a16="http://schemas.microsoft.com/office/drawing/2014/main" id="{00000000-0008-0000-0300-00005B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00" name="Text Box 11">
          <a:extLst>
            <a:ext uri="{FF2B5EF4-FFF2-40B4-BE49-F238E27FC236}">
              <a16:creationId xmlns:a16="http://schemas.microsoft.com/office/drawing/2014/main" id="{00000000-0008-0000-0300-00005C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50</xdr:row>
      <xdr:rowOff>0</xdr:rowOff>
    </xdr:from>
    <xdr:to>
      <xdr:col>1</xdr:col>
      <xdr:colOff>152400</xdr:colOff>
      <xdr:row>50</xdr:row>
      <xdr:rowOff>28575</xdr:rowOff>
    </xdr:to>
    <xdr:sp macro="" textlink="">
      <xdr:nvSpPr>
        <xdr:cNvPr id="4701" name="Text Box 11">
          <a:extLst>
            <a:ext uri="{FF2B5EF4-FFF2-40B4-BE49-F238E27FC236}">
              <a16:creationId xmlns:a16="http://schemas.microsoft.com/office/drawing/2014/main" id="{00000000-0008-0000-0300-00005D120000}"/>
            </a:ext>
          </a:extLst>
        </xdr:cNvPr>
        <xdr:cNvSpPr txBox="1">
          <a:spLocks noChangeArrowheads="1"/>
        </xdr:cNvSpPr>
      </xdr:nvSpPr>
      <xdr:spPr bwMode="auto">
        <a:xfrm>
          <a:off x="5143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702" name="Text Box 8">
          <a:extLst>
            <a:ext uri="{FF2B5EF4-FFF2-40B4-BE49-F238E27FC236}">
              <a16:creationId xmlns:a16="http://schemas.microsoft.com/office/drawing/2014/main" id="{00000000-0008-0000-0300-00005E12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703" name="Text Box 9">
          <a:extLst>
            <a:ext uri="{FF2B5EF4-FFF2-40B4-BE49-F238E27FC236}">
              <a16:creationId xmlns:a16="http://schemas.microsoft.com/office/drawing/2014/main" id="{00000000-0008-0000-0300-00005F12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704" name="Text Box 11">
          <a:extLst>
            <a:ext uri="{FF2B5EF4-FFF2-40B4-BE49-F238E27FC236}">
              <a16:creationId xmlns:a16="http://schemas.microsoft.com/office/drawing/2014/main" id="{00000000-0008-0000-0300-00006012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05" name="Text Box 8">
          <a:extLst>
            <a:ext uri="{FF2B5EF4-FFF2-40B4-BE49-F238E27FC236}">
              <a16:creationId xmlns:a16="http://schemas.microsoft.com/office/drawing/2014/main" id="{00000000-0008-0000-0300-000061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06" name="Text Box 9">
          <a:extLst>
            <a:ext uri="{FF2B5EF4-FFF2-40B4-BE49-F238E27FC236}">
              <a16:creationId xmlns:a16="http://schemas.microsoft.com/office/drawing/2014/main" id="{00000000-0008-0000-0300-000062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07" name="Text Box 11">
          <a:extLst>
            <a:ext uri="{FF2B5EF4-FFF2-40B4-BE49-F238E27FC236}">
              <a16:creationId xmlns:a16="http://schemas.microsoft.com/office/drawing/2014/main" id="{00000000-0008-0000-0300-000063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708" name="Text Box 8">
          <a:extLst>
            <a:ext uri="{FF2B5EF4-FFF2-40B4-BE49-F238E27FC236}">
              <a16:creationId xmlns:a16="http://schemas.microsoft.com/office/drawing/2014/main" id="{00000000-0008-0000-0300-00006412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709" name="Text Box 9">
          <a:extLst>
            <a:ext uri="{FF2B5EF4-FFF2-40B4-BE49-F238E27FC236}">
              <a16:creationId xmlns:a16="http://schemas.microsoft.com/office/drawing/2014/main" id="{00000000-0008-0000-0300-00006512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710" name="Text Box 11">
          <a:extLst>
            <a:ext uri="{FF2B5EF4-FFF2-40B4-BE49-F238E27FC236}">
              <a16:creationId xmlns:a16="http://schemas.microsoft.com/office/drawing/2014/main" id="{00000000-0008-0000-0300-00006612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11" name="Text Box 8">
          <a:extLst>
            <a:ext uri="{FF2B5EF4-FFF2-40B4-BE49-F238E27FC236}">
              <a16:creationId xmlns:a16="http://schemas.microsoft.com/office/drawing/2014/main" id="{00000000-0008-0000-0300-000067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12" name="Text Box 9">
          <a:extLst>
            <a:ext uri="{FF2B5EF4-FFF2-40B4-BE49-F238E27FC236}">
              <a16:creationId xmlns:a16="http://schemas.microsoft.com/office/drawing/2014/main" id="{00000000-0008-0000-0300-000068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13" name="Text Box 11">
          <a:extLst>
            <a:ext uri="{FF2B5EF4-FFF2-40B4-BE49-F238E27FC236}">
              <a16:creationId xmlns:a16="http://schemas.microsoft.com/office/drawing/2014/main" id="{00000000-0008-0000-0300-000069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714" name="Text Box 8">
          <a:extLst>
            <a:ext uri="{FF2B5EF4-FFF2-40B4-BE49-F238E27FC236}">
              <a16:creationId xmlns:a16="http://schemas.microsoft.com/office/drawing/2014/main" id="{00000000-0008-0000-0300-00006A12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15" name="Text Box 11">
          <a:extLst>
            <a:ext uri="{FF2B5EF4-FFF2-40B4-BE49-F238E27FC236}">
              <a16:creationId xmlns:a16="http://schemas.microsoft.com/office/drawing/2014/main" id="{00000000-0008-0000-0300-00006B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16" name="Text Box 11">
          <a:extLst>
            <a:ext uri="{FF2B5EF4-FFF2-40B4-BE49-F238E27FC236}">
              <a16:creationId xmlns:a16="http://schemas.microsoft.com/office/drawing/2014/main" id="{00000000-0008-0000-0300-00006C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17" name="Text Box 11">
          <a:extLst>
            <a:ext uri="{FF2B5EF4-FFF2-40B4-BE49-F238E27FC236}">
              <a16:creationId xmlns:a16="http://schemas.microsoft.com/office/drawing/2014/main" id="{00000000-0008-0000-0300-00006D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18" name="Text Box 11">
          <a:extLst>
            <a:ext uri="{FF2B5EF4-FFF2-40B4-BE49-F238E27FC236}">
              <a16:creationId xmlns:a16="http://schemas.microsoft.com/office/drawing/2014/main" id="{00000000-0008-0000-0300-00006E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19" name="Text Box 11">
          <a:extLst>
            <a:ext uri="{FF2B5EF4-FFF2-40B4-BE49-F238E27FC236}">
              <a16:creationId xmlns:a16="http://schemas.microsoft.com/office/drawing/2014/main" id="{00000000-0008-0000-0300-00006F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20" name="Text Box 11">
          <a:extLst>
            <a:ext uri="{FF2B5EF4-FFF2-40B4-BE49-F238E27FC236}">
              <a16:creationId xmlns:a16="http://schemas.microsoft.com/office/drawing/2014/main" id="{00000000-0008-0000-0300-000070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21" name="Text Box 11">
          <a:extLst>
            <a:ext uri="{FF2B5EF4-FFF2-40B4-BE49-F238E27FC236}">
              <a16:creationId xmlns:a16="http://schemas.microsoft.com/office/drawing/2014/main" id="{00000000-0008-0000-0300-000071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22" name="Text Box 11">
          <a:extLst>
            <a:ext uri="{FF2B5EF4-FFF2-40B4-BE49-F238E27FC236}">
              <a16:creationId xmlns:a16="http://schemas.microsoft.com/office/drawing/2014/main" id="{00000000-0008-0000-0300-000072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23" name="Text Box 11">
          <a:extLst>
            <a:ext uri="{FF2B5EF4-FFF2-40B4-BE49-F238E27FC236}">
              <a16:creationId xmlns:a16="http://schemas.microsoft.com/office/drawing/2014/main" id="{00000000-0008-0000-0300-000073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724" name="Text Box 8">
          <a:extLst>
            <a:ext uri="{FF2B5EF4-FFF2-40B4-BE49-F238E27FC236}">
              <a16:creationId xmlns:a16="http://schemas.microsoft.com/office/drawing/2014/main" id="{00000000-0008-0000-0300-00007412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50</xdr:row>
      <xdr:rowOff>0</xdr:rowOff>
    </xdr:from>
    <xdr:to>
      <xdr:col>1</xdr:col>
      <xdr:colOff>123825</xdr:colOff>
      <xdr:row>50</xdr:row>
      <xdr:rowOff>28575</xdr:rowOff>
    </xdr:to>
    <xdr:sp macro="" textlink="">
      <xdr:nvSpPr>
        <xdr:cNvPr id="4725" name="Text Box 11">
          <a:extLst>
            <a:ext uri="{FF2B5EF4-FFF2-40B4-BE49-F238E27FC236}">
              <a16:creationId xmlns:a16="http://schemas.microsoft.com/office/drawing/2014/main" id="{00000000-0008-0000-0300-000075120000}"/>
            </a:ext>
          </a:extLst>
        </xdr:cNvPr>
        <xdr:cNvSpPr txBox="1">
          <a:spLocks noChangeArrowheads="1"/>
        </xdr:cNvSpPr>
      </xdr:nvSpPr>
      <xdr:spPr bwMode="auto">
        <a:xfrm>
          <a:off x="485775"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26" name="Text Box 9">
          <a:extLst>
            <a:ext uri="{FF2B5EF4-FFF2-40B4-BE49-F238E27FC236}">
              <a16:creationId xmlns:a16="http://schemas.microsoft.com/office/drawing/2014/main" id="{00000000-0008-0000-0300-000076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27" name="Text Box 11">
          <a:extLst>
            <a:ext uri="{FF2B5EF4-FFF2-40B4-BE49-F238E27FC236}">
              <a16:creationId xmlns:a16="http://schemas.microsoft.com/office/drawing/2014/main" id="{00000000-0008-0000-0300-000077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28" name="Text Box 8">
          <a:extLst>
            <a:ext uri="{FF2B5EF4-FFF2-40B4-BE49-F238E27FC236}">
              <a16:creationId xmlns:a16="http://schemas.microsoft.com/office/drawing/2014/main" id="{00000000-0008-0000-0300-000078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29" name="Text Box 9">
          <a:extLst>
            <a:ext uri="{FF2B5EF4-FFF2-40B4-BE49-F238E27FC236}">
              <a16:creationId xmlns:a16="http://schemas.microsoft.com/office/drawing/2014/main" id="{00000000-0008-0000-0300-000079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30" name="Text Box 11">
          <a:extLst>
            <a:ext uri="{FF2B5EF4-FFF2-40B4-BE49-F238E27FC236}">
              <a16:creationId xmlns:a16="http://schemas.microsoft.com/office/drawing/2014/main" id="{00000000-0008-0000-0300-00007A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31" name="Text Box 8">
          <a:extLst>
            <a:ext uri="{FF2B5EF4-FFF2-40B4-BE49-F238E27FC236}">
              <a16:creationId xmlns:a16="http://schemas.microsoft.com/office/drawing/2014/main" id="{00000000-0008-0000-0300-00007B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32" name="Text Box 9">
          <a:extLst>
            <a:ext uri="{FF2B5EF4-FFF2-40B4-BE49-F238E27FC236}">
              <a16:creationId xmlns:a16="http://schemas.microsoft.com/office/drawing/2014/main" id="{00000000-0008-0000-0300-00007C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33" name="Text Box 11">
          <a:extLst>
            <a:ext uri="{FF2B5EF4-FFF2-40B4-BE49-F238E27FC236}">
              <a16:creationId xmlns:a16="http://schemas.microsoft.com/office/drawing/2014/main" id="{00000000-0008-0000-0300-00007D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34" name="Text Box 8">
          <a:extLst>
            <a:ext uri="{FF2B5EF4-FFF2-40B4-BE49-F238E27FC236}">
              <a16:creationId xmlns:a16="http://schemas.microsoft.com/office/drawing/2014/main" id="{00000000-0008-0000-0300-00007E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35" name="Text Box 9">
          <a:extLst>
            <a:ext uri="{FF2B5EF4-FFF2-40B4-BE49-F238E27FC236}">
              <a16:creationId xmlns:a16="http://schemas.microsoft.com/office/drawing/2014/main" id="{00000000-0008-0000-0300-00007F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36" name="Text Box 11">
          <a:extLst>
            <a:ext uri="{FF2B5EF4-FFF2-40B4-BE49-F238E27FC236}">
              <a16:creationId xmlns:a16="http://schemas.microsoft.com/office/drawing/2014/main" id="{00000000-0008-0000-0300-000080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37" name="Text Box 8">
          <a:extLst>
            <a:ext uri="{FF2B5EF4-FFF2-40B4-BE49-F238E27FC236}">
              <a16:creationId xmlns:a16="http://schemas.microsoft.com/office/drawing/2014/main" id="{00000000-0008-0000-0300-000081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38" name="Text Box 9">
          <a:extLst>
            <a:ext uri="{FF2B5EF4-FFF2-40B4-BE49-F238E27FC236}">
              <a16:creationId xmlns:a16="http://schemas.microsoft.com/office/drawing/2014/main" id="{00000000-0008-0000-0300-000082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39" name="Text Box 11">
          <a:extLst>
            <a:ext uri="{FF2B5EF4-FFF2-40B4-BE49-F238E27FC236}">
              <a16:creationId xmlns:a16="http://schemas.microsoft.com/office/drawing/2014/main" id="{00000000-0008-0000-0300-000083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40" name="Text Box 8">
          <a:extLst>
            <a:ext uri="{FF2B5EF4-FFF2-40B4-BE49-F238E27FC236}">
              <a16:creationId xmlns:a16="http://schemas.microsoft.com/office/drawing/2014/main" id="{00000000-0008-0000-0300-000084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41" name="Text Box 9">
          <a:extLst>
            <a:ext uri="{FF2B5EF4-FFF2-40B4-BE49-F238E27FC236}">
              <a16:creationId xmlns:a16="http://schemas.microsoft.com/office/drawing/2014/main" id="{00000000-0008-0000-0300-000085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42" name="Text Box 11">
          <a:extLst>
            <a:ext uri="{FF2B5EF4-FFF2-40B4-BE49-F238E27FC236}">
              <a16:creationId xmlns:a16="http://schemas.microsoft.com/office/drawing/2014/main" id="{00000000-0008-0000-0300-000086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43" name="Text Box 8">
          <a:extLst>
            <a:ext uri="{FF2B5EF4-FFF2-40B4-BE49-F238E27FC236}">
              <a16:creationId xmlns:a16="http://schemas.microsoft.com/office/drawing/2014/main" id="{00000000-0008-0000-0300-000087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44" name="Text Box 9">
          <a:extLst>
            <a:ext uri="{FF2B5EF4-FFF2-40B4-BE49-F238E27FC236}">
              <a16:creationId xmlns:a16="http://schemas.microsoft.com/office/drawing/2014/main" id="{00000000-0008-0000-0300-000088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45" name="Text Box 11">
          <a:extLst>
            <a:ext uri="{FF2B5EF4-FFF2-40B4-BE49-F238E27FC236}">
              <a16:creationId xmlns:a16="http://schemas.microsoft.com/office/drawing/2014/main" id="{00000000-0008-0000-0300-000089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46" name="Text Box 8">
          <a:extLst>
            <a:ext uri="{FF2B5EF4-FFF2-40B4-BE49-F238E27FC236}">
              <a16:creationId xmlns:a16="http://schemas.microsoft.com/office/drawing/2014/main" id="{00000000-0008-0000-0300-00008A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47" name="Text Box 9">
          <a:extLst>
            <a:ext uri="{FF2B5EF4-FFF2-40B4-BE49-F238E27FC236}">
              <a16:creationId xmlns:a16="http://schemas.microsoft.com/office/drawing/2014/main" id="{00000000-0008-0000-0300-00008B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48" name="Text Box 11">
          <a:extLst>
            <a:ext uri="{FF2B5EF4-FFF2-40B4-BE49-F238E27FC236}">
              <a16:creationId xmlns:a16="http://schemas.microsoft.com/office/drawing/2014/main" id="{00000000-0008-0000-0300-00008C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49" name="Text Box 8">
          <a:extLst>
            <a:ext uri="{FF2B5EF4-FFF2-40B4-BE49-F238E27FC236}">
              <a16:creationId xmlns:a16="http://schemas.microsoft.com/office/drawing/2014/main" id="{00000000-0008-0000-0300-00008D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50" name="Text Box 9">
          <a:extLst>
            <a:ext uri="{FF2B5EF4-FFF2-40B4-BE49-F238E27FC236}">
              <a16:creationId xmlns:a16="http://schemas.microsoft.com/office/drawing/2014/main" id="{00000000-0008-0000-0300-00008E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51" name="Text Box 11">
          <a:extLst>
            <a:ext uri="{FF2B5EF4-FFF2-40B4-BE49-F238E27FC236}">
              <a16:creationId xmlns:a16="http://schemas.microsoft.com/office/drawing/2014/main" id="{00000000-0008-0000-0300-00008F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52" name="Text Box 8">
          <a:extLst>
            <a:ext uri="{FF2B5EF4-FFF2-40B4-BE49-F238E27FC236}">
              <a16:creationId xmlns:a16="http://schemas.microsoft.com/office/drawing/2014/main" id="{00000000-0008-0000-0300-000090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53" name="Text Box 9">
          <a:extLst>
            <a:ext uri="{FF2B5EF4-FFF2-40B4-BE49-F238E27FC236}">
              <a16:creationId xmlns:a16="http://schemas.microsoft.com/office/drawing/2014/main" id="{00000000-0008-0000-0300-000091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54" name="Text Box 11">
          <a:extLst>
            <a:ext uri="{FF2B5EF4-FFF2-40B4-BE49-F238E27FC236}">
              <a16:creationId xmlns:a16="http://schemas.microsoft.com/office/drawing/2014/main" id="{00000000-0008-0000-0300-000092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55" name="Text Box 8">
          <a:extLst>
            <a:ext uri="{FF2B5EF4-FFF2-40B4-BE49-F238E27FC236}">
              <a16:creationId xmlns:a16="http://schemas.microsoft.com/office/drawing/2014/main" id="{00000000-0008-0000-0300-000093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56" name="Text Box 9">
          <a:extLst>
            <a:ext uri="{FF2B5EF4-FFF2-40B4-BE49-F238E27FC236}">
              <a16:creationId xmlns:a16="http://schemas.microsoft.com/office/drawing/2014/main" id="{00000000-0008-0000-0300-000094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57" name="Text Box 11">
          <a:extLst>
            <a:ext uri="{FF2B5EF4-FFF2-40B4-BE49-F238E27FC236}">
              <a16:creationId xmlns:a16="http://schemas.microsoft.com/office/drawing/2014/main" id="{00000000-0008-0000-0300-000095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58" name="Text Box 8">
          <a:extLst>
            <a:ext uri="{FF2B5EF4-FFF2-40B4-BE49-F238E27FC236}">
              <a16:creationId xmlns:a16="http://schemas.microsoft.com/office/drawing/2014/main" id="{00000000-0008-0000-0300-000096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59" name="Text Box 9">
          <a:extLst>
            <a:ext uri="{FF2B5EF4-FFF2-40B4-BE49-F238E27FC236}">
              <a16:creationId xmlns:a16="http://schemas.microsoft.com/office/drawing/2014/main" id="{00000000-0008-0000-0300-000097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60" name="Text Box 11">
          <a:extLst>
            <a:ext uri="{FF2B5EF4-FFF2-40B4-BE49-F238E27FC236}">
              <a16:creationId xmlns:a16="http://schemas.microsoft.com/office/drawing/2014/main" id="{00000000-0008-0000-0300-000098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761" name="Text Box 8">
          <a:extLst>
            <a:ext uri="{FF2B5EF4-FFF2-40B4-BE49-F238E27FC236}">
              <a16:creationId xmlns:a16="http://schemas.microsoft.com/office/drawing/2014/main" id="{00000000-0008-0000-0300-00009912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62" name="Text Box 11">
          <a:extLst>
            <a:ext uri="{FF2B5EF4-FFF2-40B4-BE49-F238E27FC236}">
              <a16:creationId xmlns:a16="http://schemas.microsoft.com/office/drawing/2014/main" id="{00000000-0008-0000-0300-00009A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63" name="Text Box 8">
          <a:extLst>
            <a:ext uri="{FF2B5EF4-FFF2-40B4-BE49-F238E27FC236}">
              <a16:creationId xmlns:a16="http://schemas.microsoft.com/office/drawing/2014/main" id="{00000000-0008-0000-0300-00009B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64" name="Text Box 9">
          <a:extLst>
            <a:ext uri="{FF2B5EF4-FFF2-40B4-BE49-F238E27FC236}">
              <a16:creationId xmlns:a16="http://schemas.microsoft.com/office/drawing/2014/main" id="{00000000-0008-0000-0300-00009C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65" name="Text Box 11">
          <a:extLst>
            <a:ext uri="{FF2B5EF4-FFF2-40B4-BE49-F238E27FC236}">
              <a16:creationId xmlns:a16="http://schemas.microsoft.com/office/drawing/2014/main" id="{00000000-0008-0000-0300-00009D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766" name="Text Box 8">
          <a:extLst>
            <a:ext uri="{FF2B5EF4-FFF2-40B4-BE49-F238E27FC236}">
              <a16:creationId xmlns:a16="http://schemas.microsoft.com/office/drawing/2014/main" id="{00000000-0008-0000-0300-00009E12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767" name="Text Box 9">
          <a:extLst>
            <a:ext uri="{FF2B5EF4-FFF2-40B4-BE49-F238E27FC236}">
              <a16:creationId xmlns:a16="http://schemas.microsoft.com/office/drawing/2014/main" id="{00000000-0008-0000-0300-00009F12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768" name="Text Box 11">
          <a:extLst>
            <a:ext uri="{FF2B5EF4-FFF2-40B4-BE49-F238E27FC236}">
              <a16:creationId xmlns:a16="http://schemas.microsoft.com/office/drawing/2014/main" id="{00000000-0008-0000-0300-0000A012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69" name="Text Box 8">
          <a:extLst>
            <a:ext uri="{FF2B5EF4-FFF2-40B4-BE49-F238E27FC236}">
              <a16:creationId xmlns:a16="http://schemas.microsoft.com/office/drawing/2014/main" id="{00000000-0008-0000-0300-0000A1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70" name="Text Box 9">
          <a:extLst>
            <a:ext uri="{FF2B5EF4-FFF2-40B4-BE49-F238E27FC236}">
              <a16:creationId xmlns:a16="http://schemas.microsoft.com/office/drawing/2014/main" id="{00000000-0008-0000-0300-0000A2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71" name="Text Box 11">
          <a:extLst>
            <a:ext uri="{FF2B5EF4-FFF2-40B4-BE49-F238E27FC236}">
              <a16:creationId xmlns:a16="http://schemas.microsoft.com/office/drawing/2014/main" id="{00000000-0008-0000-0300-0000A3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772" name="Text Box 8">
          <a:extLst>
            <a:ext uri="{FF2B5EF4-FFF2-40B4-BE49-F238E27FC236}">
              <a16:creationId xmlns:a16="http://schemas.microsoft.com/office/drawing/2014/main" id="{00000000-0008-0000-0300-0000A412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773" name="Text Box 9">
          <a:extLst>
            <a:ext uri="{FF2B5EF4-FFF2-40B4-BE49-F238E27FC236}">
              <a16:creationId xmlns:a16="http://schemas.microsoft.com/office/drawing/2014/main" id="{00000000-0008-0000-0300-0000A512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774" name="Text Box 11">
          <a:extLst>
            <a:ext uri="{FF2B5EF4-FFF2-40B4-BE49-F238E27FC236}">
              <a16:creationId xmlns:a16="http://schemas.microsoft.com/office/drawing/2014/main" id="{00000000-0008-0000-0300-0000A612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75" name="Text Box 8">
          <a:extLst>
            <a:ext uri="{FF2B5EF4-FFF2-40B4-BE49-F238E27FC236}">
              <a16:creationId xmlns:a16="http://schemas.microsoft.com/office/drawing/2014/main" id="{00000000-0008-0000-0300-0000A7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76" name="Text Box 9">
          <a:extLst>
            <a:ext uri="{FF2B5EF4-FFF2-40B4-BE49-F238E27FC236}">
              <a16:creationId xmlns:a16="http://schemas.microsoft.com/office/drawing/2014/main" id="{00000000-0008-0000-0300-0000A8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777" name="Text Box 11">
          <a:extLst>
            <a:ext uri="{FF2B5EF4-FFF2-40B4-BE49-F238E27FC236}">
              <a16:creationId xmlns:a16="http://schemas.microsoft.com/office/drawing/2014/main" id="{00000000-0008-0000-0300-0000A9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778" name="Text Box 8">
          <a:extLst>
            <a:ext uri="{FF2B5EF4-FFF2-40B4-BE49-F238E27FC236}">
              <a16:creationId xmlns:a16="http://schemas.microsoft.com/office/drawing/2014/main" id="{00000000-0008-0000-0300-0000AA12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79" name="Text Box 11">
          <a:extLst>
            <a:ext uri="{FF2B5EF4-FFF2-40B4-BE49-F238E27FC236}">
              <a16:creationId xmlns:a16="http://schemas.microsoft.com/office/drawing/2014/main" id="{00000000-0008-0000-0300-0000AB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80" name="Text Box 11">
          <a:extLst>
            <a:ext uri="{FF2B5EF4-FFF2-40B4-BE49-F238E27FC236}">
              <a16:creationId xmlns:a16="http://schemas.microsoft.com/office/drawing/2014/main" id="{00000000-0008-0000-0300-0000AC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81" name="Text Box 11">
          <a:extLst>
            <a:ext uri="{FF2B5EF4-FFF2-40B4-BE49-F238E27FC236}">
              <a16:creationId xmlns:a16="http://schemas.microsoft.com/office/drawing/2014/main" id="{00000000-0008-0000-0300-0000AD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82" name="Text Box 11">
          <a:extLst>
            <a:ext uri="{FF2B5EF4-FFF2-40B4-BE49-F238E27FC236}">
              <a16:creationId xmlns:a16="http://schemas.microsoft.com/office/drawing/2014/main" id="{00000000-0008-0000-0300-0000AE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83" name="Text Box 11">
          <a:extLst>
            <a:ext uri="{FF2B5EF4-FFF2-40B4-BE49-F238E27FC236}">
              <a16:creationId xmlns:a16="http://schemas.microsoft.com/office/drawing/2014/main" id="{00000000-0008-0000-0300-0000AF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84" name="Text Box 11">
          <a:extLst>
            <a:ext uri="{FF2B5EF4-FFF2-40B4-BE49-F238E27FC236}">
              <a16:creationId xmlns:a16="http://schemas.microsoft.com/office/drawing/2014/main" id="{00000000-0008-0000-0300-0000B0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85" name="Text Box 11">
          <a:extLst>
            <a:ext uri="{FF2B5EF4-FFF2-40B4-BE49-F238E27FC236}">
              <a16:creationId xmlns:a16="http://schemas.microsoft.com/office/drawing/2014/main" id="{00000000-0008-0000-0300-0000B1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86" name="Text Box 11">
          <a:extLst>
            <a:ext uri="{FF2B5EF4-FFF2-40B4-BE49-F238E27FC236}">
              <a16:creationId xmlns:a16="http://schemas.microsoft.com/office/drawing/2014/main" id="{00000000-0008-0000-0300-0000B2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87" name="Text Box 11">
          <a:extLst>
            <a:ext uri="{FF2B5EF4-FFF2-40B4-BE49-F238E27FC236}">
              <a16:creationId xmlns:a16="http://schemas.microsoft.com/office/drawing/2014/main" id="{00000000-0008-0000-0300-0000B3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788" name="Text Box 8">
          <a:extLst>
            <a:ext uri="{FF2B5EF4-FFF2-40B4-BE49-F238E27FC236}">
              <a16:creationId xmlns:a16="http://schemas.microsoft.com/office/drawing/2014/main" id="{00000000-0008-0000-0300-0000B412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89" name="Text Box 11">
          <a:extLst>
            <a:ext uri="{FF2B5EF4-FFF2-40B4-BE49-F238E27FC236}">
              <a16:creationId xmlns:a16="http://schemas.microsoft.com/office/drawing/2014/main" id="{00000000-0008-0000-0300-0000B5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90" name="Text Box 11">
          <a:extLst>
            <a:ext uri="{FF2B5EF4-FFF2-40B4-BE49-F238E27FC236}">
              <a16:creationId xmlns:a16="http://schemas.microsoft.com/office/drawing/2014/main" id="{00000000-0008-0000-0300-0000B6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91" name="Text Box 11">
          <a:extLst>
            <a:ext uri="{FF2B5EF4-FFF2-40B4-BE49-F238E27FC236}">
              <a16:creationId xmlns:a16="http://schemas.microsoft.com/office/drawing/2014/main" id="{00000000-0008-0000-0300-0000B7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92" name="Text Box 11">
          <a:extLst>
            <a:ext uri="{FF2B5EF4-FFF2-40B4-BE49-F238E27FC236}">
              <a16:creationId xmlns:a16="http://schemas.microsoft.com/office/drawing/2014/main" id="{00000000-0008-0000-0300-0000B8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93" name="Text Box 11">
          <a:extLst>
            <a:ext uri="{FF2B5EF4-FFF2-40B4-BE49-F238E27FC236}">
              <a16:creationId xmlns:a16="http://schemas.microsoft.com/office/drawing/2014/main" id="{00000000-0008-0000-0300-0000B9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94" name="Text Box 11">
          <a:extLst>
            <a:ext uri="{FF2B5EF4-FFF2-40B4-BE49-F238E27FC236}">
              <a16:creationId xmlns:a16="http://schemas.microsoft.com/office/drawing/2014/main" id="{00000000-0008-0000-0300-0000BA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95" name="Text Box 11">
          <a:extLst>
            <a:ext uri="{FF2B5EF4-FFF2-40B4-BE49-F238E27FC236}">
              <a16:creationId xmlns:a16="http://schemas.microsoft.com/office/drawing/2014/main" id="{00000000-0008-0000-0300-0000BB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96" name="Text Box 11">
          <a:extLst>
            <a:ext uri="{FF2B5EF4-FFF2-40B4-BE49-F238E27FC236}">
              <a16:creationId xmlns:a16="http://schemas.microsoft.com/office/drawing/2014/main" id="{00000000-0008-0000-0300-0000BC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97" name="Text Box 11">
          <a:extLst>
            <a:ext uri="{FF2B5EF4-FFF2-40B4-BE49-F238E27FC236}">
              <a16:creationId xmlns:a16="http://schemas.microsoft.com/office/drawing/2014/main" id="{00000000-0008-0000-0300-0000BD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98" name="Text Box 11">
          <a:extLst>
            <a:ext uri="{FF2B5EF4-FFF2-40B4-BE49-F238E27FC236}">
              <a16:creationId xmlns:a16="http://schemas.microsoft.com/office/drawing/2014/main" id="{00000000-0008-0000-0300-0000BE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799" name="Text Box 11">
          <a:extLst>
            <a:ext uri="{FF2B5EF4-FFF2-40B4-BE49-F238E27FC236}">
              <a16:creationId xmlns:a16="http://schemas.microsoft.com/office/drawing/2014/main" id="{00000000-0008-0000-0300-0000BF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00" name="Text Box 11">
          <a:extLst>
            <a:ext uri="{FF2B5EF4-FFF2-40B4-BE49-F238E27FC236}">
              <a16:creationId xmlns:a16="http://schemas.microsoft.com/office/drawing/2014/main" id="{00000000-0008-0000-0300-0000C0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424543</xdr:colOff>
      <xdr:row>47</xdr:row>
      <xdr:rowOff>0</xdr:rowOff>
    </xdr:from>
    <xdr:to>
      <xdr:col>1</xdr:col>
      <xdr:colOff>148318</xdr:colOff>
      <xdr:row>49</xdr:row>
      <xdr:rowOff>205468</xdr:rowOff>
    </xdr:to>
    <xdr:sp macro="" textlink="">
      <xdr:nvSpPr>
        <xdr:cNvPr id="4801" name="Text Box 11">
          <a:extLst>
            <a:ext uri="{FF2B5EF4-FFF2-40B4-BE49-F238E27FC236}">
              <a16:creationId xmlns:a16="http://schemas.microsoft.com/office/drawing/2014/main" id="{00000000-0008-0000-0300-0000C1120000}"/>
            </a:ext>
          </a:extLst>
        </xdr:cNvPr>
        <xdr:cNvSpPr txBox="1">
          <a:spLocks noChangeArrowheads="1"/>
        </xdr:cNvSpPr>
      </xdr:nvSpPr>
      <xdr:spPr bwMode="auto">
        <a:xfrm>
          <a:off x="424543" y="3448050"/>
          <a:ext cx="152400" cy="14818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02" name="Text Box 11">
          <a:extLst>
            <a:ext uri="{FF2B5EF4-FFF2-40B4-BE49-F238E27FC236}">
              <a16:creationId xmlns:a16="http://schemas.microsoft.com/office/drawing/2014/main" id="{00000000-0008-0000-0300-0000C2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03" name="Text Box 11">
          <a:extLst>
            <a:ext uri="{FF2B5EF4-FFF2-40B4-BE49-F238E27FC236}">
              <a16:creationId xmlns:a16="http://schemas.microsoft.com/office/drawing/2014/main" id="{00000000-0008-0000-0300-0000C3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04" name="Text Box 11">
          <a:extLst>
            <a:ext uri="{FF2B5EF4-FFF2-40B4-BE49-F238E27FC236}">
              <a16:creationId xmlns:a16="http://schemas.microsoft.com/office/drawing/2014/main" id="{00000000-0008-0000-0300-0000C4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05" name="Text Box 11">
          <a:extLst>
            <a:ext uri="{FF2B5EF4-FFF2-40B4-BE49-F238E27FC236}">
              <a16:creationId xmlns:a16="http://schemas.microsoft.com/office/drawing/2014/main" id="{00000000-0008-0000-0300-0000C5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06" name="Text Box 11">
          <a:extLst>
            <a:ext uri="{FF2B5EF4-FFF2-40B4-BE49-F238E27FC236}">
              <a16:creationId xmlns:a16="http://schemas.microsoft.com/office/drawing/2014/main" id="{00000000-0008-0000-0300-0000C6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07" name="Text Box 11">
          <a:extLst>
            <a:ext uri="{FF2B5EF4-FFF2-40B4-BE49-F238E27FC236}">
              <a16:creationId xmlns:a16="http://schemas.microsoft.com/office/drawing/2014/main" id="{00000000-0008-0000-0300-0000C7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08" name="Text Box 11">
          <a:extLst>
            <a:ext uri="{FF2B5EF4-FFF2-40B4-BE49-F238E27FC236}">
              <a16:creationId xmlns:a16="http://schemas.microsoft.com/office/drawing/2014/main" id="{00000000-0008-0000-0300-0000C8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09" name="Text Box 11">
          <a:extLst>
            <a:ext uri="{FF2B5EF4-FFF2-40B4-BE49-F238E27FC236}">
              <a16:creationId xmlns:a16="http://schemas.microsoft.com/office/drawing/2014/main" id="{00000000-0008-0000-0300-0000C9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10" name="Text Box 11">
          <a:extLst>
            <a:ext uri="{FF2B5EF4-FFF2-40B4-BE49-F238E27FC236}">
              <a16:creationId xmlns:a16="http://schemas.microsoft.com/office/drawing/2014/main" id="{00000000-0008-0000-0300-0000CA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11" name="Text Box 11">
          <a:extLst>
            <a:ext uri="{FF2B5EF4-FFF2-40B4-BE49-F238E27FC236}">
              <a16:creationId xmlns:a16="http://schemas.microsoft.com/office/drawing/2014/main" id="{00000000-0008-0000-0300-0000CB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12" name="Text Box 8">
          <a:extLst>
            <a:ext uri="{FF2B5EF4-FFF2-40B4-BE49-F238E27FC236}">
              <a16:creationId xmlns:a16="http://schemas.microsoft.com/office/drawing/2014/main" id="{00000000-0008-0000-0300-0000CC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13" name="Text Box 9">
          <a:extLst>
            <a:ext uri="{FF2B5EF4-FFF2-40B4-BE49-F238E27FC236}">
              <a16:creationId xmlns:a16="http://schemas.microsoft.com/office/drawing/2014/main" id="{00000000-0008-0000-0300-0000CD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14" name="Text Box 11">
          <a:extLst>
            <a:ext uri="{FF2B5EF4-FFF2-40B4-BE49-F238E27FC236}">
              <a16:creationId xmlns:a16="http://schemas.microsoft.com/office/drawing/2014/main" id="{00000000-0008-0000-0300-0000CE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15" name="Text Box 8">
          <a:extLst>
            <a:ext uri="{FF2B5EF4-FFF2-40B4-BE49-F238E27FC236}">
              <a16:creationId xmlns:a16="http://schemas.microsoft.com/office/drawing/2014/main" id="{00000000-0008-0000-0300-0000CF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16" name="Text Box 9">
          <a:extLst>
            <a:ext uri="{FF2B5EF4-FFF2-40B4-BE49-F238E27FC236}">
              <a16:creationId xmlns:a16="http://schemas.microsoft.com/office/drawing/2014/main" id="{00000000-0008-0000-0300-0000D0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17" name="Text Box 11">
          <a:extLst>
            <a:ext uri="{FF2B5EF4-FFF2-40B4-BE49-F238E27FC236}">
              <a16:creationId xmlns:a16="http://schemas.microsoft.com/office/drawing/2014/main" id="{00000000-0008-0000-0300-0000D1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18" name="Text Box 11">
          <a:extLst>
            <a:ext uri="{FF2B5EF4-FFF2-40B4-BE49-F238E27FC236}">
              <a16:creationId xmlns:a16="http://schemas.microsoft.com/office/drawing/2014/main" id="{00000000-0008-0000-0300-0000D2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19" name="Text Box 9">
          <a:extLst>
            <a:ext uri="{FF2B5EF4-FFF2-40B4-BE49-F238E27FC236}">
              <a16:creationId xmlns:a16="http://schemas.microsoft.com/office/drawing/2014/main" id="{00000000-0008-0000-0300-0000D3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20" name="Text Box 11">
          <a:extLst>
            <a:ext uri="{FF2B5EF4-FFF2-40B4-BE49-F238E27FC236}">
              <a16:creationId xmlns:a16="http://schemas.microsoft.com/office/drawing/2014/main" id="{00000000-0008-0000-0300-0000D4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21" name="Text Box 8">
          <a:extLst>
            <a:ext uri="{FF2B5EF4-FFF2-40B4-BE49-F238E27FC236}">
              <a16:creationId xmlns:a16="http://schemas.microsoft.com/office/drawing/2014/main" id="{00000000-0008-0000-0300-0000D5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22" name="Text Box 9">
          <a:extLst>
            <a:ext uri="{FF2B5EF4-FFF2-40B4-BE49-F238E27FC236}">
              <a16:creationId xmlns:a16="http://schemas.microsoft.com/office/drawing/2014/main" id="{00000000-0008-0000-0300-0000D6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23" name="Text Box 11">
          <a:extLst>
            <a:ext uri="{FF2B5EF4-FFF2-40B4-BE49-F238E27FC236}">
              <a16:creationId xmlns:a16="http://schemas.microsoft.com/office/drawing/2014/main" id="{00000000-0008-0000-0300-0000D7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24" name="Text Box 8">
          <a:extLst>
            <a:ext uri="{FF2B5EF4-FFF2-40B4-BE49-F238E27FC236}">
              <a16:creationId xmlns:a16="http://schemas.microsoft.com/office/drawing/2014/main" id="{00000000-0008-0000-0300-0000D8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25" name="Text Box 9">
          <a:extLst>
            <a:ext uri="{FF2B5EF4-FFF2-40B4-BE49-F238E27FC236}">
              <a16:creationId xmlns:a16="http://schemas.microsoft.com/office/drawing/2014/main" id="{00000000-0008-0000-0300-0000D9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26" name="Text Box 11">
          <a:extLst>
            <a:ext uri="{FF2B5EF4-FFF2-40B4-BE49-F238E27FC236}">
              <a16:creationId xmlns:a16="http://schemas.microsoft.com/office/drawing/2014/main" id="{00000000-0008-0000-0300-0000DA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27" name="Text Box 8">
          <a:extLst>
            <a:ext uri="{FF2B5EF4-FFF2-40B4-BE49-F238E27FC236}">
              <a16:creationId xmlns:a16="http://schemas.microsoft.com/office/drawing/2014/main" id="{00000000-0008-0000-0300-0000DB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28" name="Text Box 9">
          <a:extLst>
            <a:ext uri="{FF2B5EF4-FFF2-40B4-BE49-F238E27FC236}">
              <a16:creationId xmlns:a16="http://schemas.microsoft.com/office/drawing/2014/main" id="{00000000-0008-0000-0300-0000DC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29" name="Text Box 11">
          <a:extLst>
            <a:ext uri="{FF2B5EF4-FFF2-40B4-BE49-F238E27FC236}">
              <a16:creationId xmlns:a16="http://schemas.microsoft.com/office/drawing/2014/main" id="{00000000-0008-0000-0300-0000DD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30" name="Text Box 8">
          <a:extLst>
            <a:ext uri="{FF2B5EF4-FFF2-40B4-BE49-F238E27FC236}">
              <a16:creationId xmlns:a16="http://schemas.microsoft.com/office/drawing/2014/main" id="{00000000-0008-0000-0300-0000DE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31" name="Text Box 9">
          <a:extLst>
            <a:ext uri="{FF2B5EF4-FFF2-40B4-BE49-F238E27FC236}">
              <a16:creationId xmlns:a16="http://schemas.microsoft.com/office/drawing/2014/main" id="{00000000-0008-0000-0300-0000DF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32" name="Text Box 11">
          <a:extLst>
            <a:ext uri="{FF2B5EF4-FFF2-40B4-BE49-F238E27FC236}">
              <a16:creationId xmlns:a16="http://schemas.microsoft.com/office/drawing/2014/main" id="{00000000-0008-0000-0300-0000E0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33" name="Text Box 8">
          <a:extLst>
            <a:ext uri="{FF2B5EF4-FFF2-40B4-BE49-F238E27FC236}">
              <a16:creationId xmlns:a16="http://schemas.microsoft.com/office/drawing/2014/main" id="{00000000-0008-0000-0300-0000E1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34" name="Text Box 9">
          <a:extLst>
            <a:ext uri="{FF2B5EF4-FFF2-40B4-BE49-F238E27FC236}">
              <a16:creationId xmlns:a16="http://schemas.microsoft.com/office/drawing/2014/main" id="{00000000-0008-0000-0300-0000E2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35" name="Text Box 11">
          <a:extLst>
            <a:ext uri="{FF2B5EF4-FFF2-40B4-BE49-F238E27FC236}">
              <a16:creationId xmlns:a16="http://schemas.microsoft.com/office/drawing/2014/main" id="{00000000-0008-0000-0300-0000E3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36" name="Text Box 8">
          <a:extLst>
            <a:ext uri="{FF2B5EF4-FFF2-40B4-BE49-F238E27FC236}">
              <a16:creationId xmlns:a16="http://schemas.microsoft.com/office/drawing/2014/main" id="{00000000-0008-0000-0300-0000E4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37" name="Text Box 9">
          <a:extLst>
            <a:ext uri="{FF2B5EF4-FFF2-40B4-BE49-F238E27FC236}">
              <a16:creationId xmlns:a16="http://schemas.microsoft.com/office/drawing/2014/main" id="{00000000-0008-0000-0300-0000E5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38" name="Text Box 11">
          <a:extLst>
            <a:ext uri="{FF2B5EF4-FFF2-40B4-BE49-F238E27FC236}">
              <a16:creationId xmlns:a16="http://schemas.microsoft.com/office/drawing/2014/main" id="{00000000-0008-0000-0300-0000E6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39" name="Text Box 8">
          <a:extLst>
            <a:ext uri="{FF2B5EF4-FFF2-40B4-BE49-F238E27FC236}">
              <a16:creationId xmlns:a16="http://schemas.microsoft.com/office/drawing/2014/main" id="{00000000-0008-0000-0300-0000E7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40" name="Text Box 9">
          <a:extLst>
            <a:ext uri="{FF2B5EF4-FFF2-40B4-BE49-F238E27FC236}">
              <a16:creationId xmlns:a16="http://schemas.microsoft.com/office/drawing/2014/main" id="{00000000-0008-0000-0300-0000E8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41" name="Text Box 11">
          <a:extLst>
            <a:ext uri="{FF2B5EF4-FFF2-40B4-BE49-F238E27FC236}">
              <a16:creationId xmlns:a16="http://schemas.microsoft.com/office/drawing/2014/main" id="{00000000-0008-0000-0300-0000E9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42" name="Text Box 8">
          <a:extLst>
            <a:ext uri="{FF2B5EF4-FFF2-40B4-BE49-F238E27FC236}">
              <a16:creationId xmlns:a16="http://schemas.microsoft.com/office/drawing/2014/main" id="{00000000-0008-0000-0300-0000EA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43" name="Text Box 9">
          <a:extLst>
            <a:ext uri="{FF2B5EF4-FFF2-40B4-BE49-F238E27FC236}">
              <a16:creationId xmlns:a16="http://schemas.microsoft.com/office/drawing/2014/main" id="{00000000-0008-0000-0300-0000EB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44" name="Text Box 11">
          <a:extLst>
            <a:ext uri="{FF2B5EF4-FFF2-40B4-BE49-F238E27FC236}">
              <a16:creationId xmlns:a16="http://schemas.microsoft.com/office/drawing/2014/main" id="{00000000-0008-0000-0300-0000EC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45" name="Text Box 8">
          <a:extLst>
            <a:ext uri="{FF2B5EF4-FFF2-40B4-BE49-F238E27FC236}">
              <a16:creationId xmlns:a16="http://schemas.microsoft.com/office/drawing/2014/main" id="{00000000-0008-0000-0300-0000ED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46" name="Text Box 9">
          <a:extLst>
            <a:ext uri="{FF2B5EF4-FFF2-40B4-BE49-F238E27FC236}">
              <a16:creationId xmlns:a16="http://schemas.microsoft.com/office/drawing/2014/main" id="{00000000-0008-0000-0300-0000EE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47" name="Text Box 11">
          <a:extLst>
            <a:ext uri="{FF2B5EF4-FFF2-40B4-BE49-F238E27FC236}">
              <a16:creationId xmlns:a16="http://schemas.microsoft.com/office/drawing/2014/main" id="{00000000-0008-0000-0300-0000EF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48" name="Text Box 8">
          <a:extLst>
            <a:ext uri="{FF2B5EF4-FFF2-40B4-BE49-F238E27FC236}">
              <a16:creationId xmlns:a16="http://schemas.microsoft.com/office/drawing/2014/main" id="{00000000-0008-0000-0300-0000F0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49" name="Text Box 9">
          <a:extLst>
            <a:ext uri="{FF2B5EF4-FFF2-40B4-BE49-F238E27FC236}">
              <a16:creationId xmlns:a16="http://schemas.microsoft.com/office/drawing/2014/main" id="{00000000-0008-0000-0300-0000F1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50" name="Text Box 11">
          <a:extLst>
            <a:ext uri="{FF2B5EF4-FFF2-40B4-BE49-F238E27FC236}">
              <a16:creationId xmlns:a16="http://schemas.microsoft.com/office/drawing/2014/main" id="{00000000-0008-0000-0300-0000F2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51" name="Text Box 8">
          <a:extLst>
            <a:ext uri="{FF2B5EF4-FFF2-40B4-BE49-F238E27FC236}">
              <a16:creationId xmlns:a16="http://schemas.microsoft.com/office/drawing/2014/main" id="{00000000-0008-0000-0300-0000F3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52" name="Text Box 9">
          <a:extLst>
            <a:ext uri="{FF2B5EF4-FFF2-40B4-BE49-F238E27FC236}">
              <a16:creationId xmlns:a16="http://schemas.microsoft.com/office/drawing/2014/main" id="{00000000-0008-0000-0300-0000F4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53" name="Text Box 11">
          <a:extLst>
            <a:ext uri="{FF2B5EF4-FFF2-40B4-BE49-F238E27FC236}">
              <a16:creationId xmlns:a16="http://schemas.microsoft.com/office/drawing/2014/main" id="{00000000-0008-0000-0300-0000F5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854" name="Text Box 8">
          <a:extLst>
            <a:ext uri="{FF2B5EF4-FFF2-40B4-BE49-F238E27FC236}">
              <a16:creationId xmlns:a16="http://schemas.microsoft.com/office/drawing/2014/main" id="{00000000-0008-0000-0300-0000F612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55" name="Text Box 11">
          <a:extLst>
            <a:ext uri="{FF2B5EF4-FFF2-40B4-BE49-F238E27FC236}">
              <a16:creationId xmlns:a16="http://schemas.microsoft.com/office/drawing/2014/main" id="{00000000-0008-0000-0300-0000F712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56" name="Text Box 8">
          <a:extLst>
            <a:ext uri="{FF2B5EF4-FFF2-40B4-BE49-F238E27FC236}">
              <a16:creationId xmlns:a16="http://schemas.microsoft.com/office/drawing/2014/main" id="{00000000-0008-0000-0300-0000F8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57" name="Text Box 9">
          <a:extLst>
            <a:ext uri="{FF2B5EF4-FFF2-40B4-BE49-F238E27FC236}">
              <a16:creationId xmlns:a16="http://schemas.microsoft.com/office/drawing/2014/main" id="{00000000-0008-0000-0300-0000F9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58" name="Text Box 11">
          <a:extLst>
            <a:ext uri="{FF2B5EF4-FFF2-40B4-BE49-F238E27FC236}">
              <a16:creationId xmlns:a16="http://schemas.microsoft.com/office/drawing/2014/main" id="{00000000-0008-0000-0300-0000FA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50</xdr:row>
      <xdr:rowOff>0</xdr:rowOff>
    </xdr:from>
    <xdr:to>
      <xdr:col>1</xdr:col>
      <xdr:colOff>152400</xdr:colOff>
      <xdr:row>50</xdr:row>
      <xdr:rowOff>28575</xdr:rowOff>
    </xdr:to>
    <xdr:sp macro="" textlink="">
      <xdr:nvSpPr>
        <xdr:cNvPr id="4859" name="Text Box 11">
          <a:extLst>
            <a:ext uri="{FF2B5EF4-FFF2-40B4-BE49-F238E27FC236}">
              <a16:creationId xmlns:a16="http://schemas.microsoft.com/office/drawing/2014/main" id="{00000000-0008-0000-0300-0000FB120000}"/>
            </a:ext>
          </a:extLst>
        </xdr:cNvPr>
        <xdr:cNvSpPr txBox="1">
          <a:spLocks noChangeArrowheads="1"/>
        </xdr:cNvSpPr>
      </xdr:nvSpPr>
      <xdr:spPr bwMode="auto">
        <a:xfrm>
          <a:off x="5143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860" name="Text Box 8">
          <a:extLst>
            <a:ext uri="{FF2B5EF4-FFF2-40B4-BE49-F238E27FC236}">
              <a16:creationId xmlns:a16="http://schemas.microsoft.com/office/drawing/2014/main" id="{00000000-0008-0000-0300-0000FC12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861" name="Text Box 9">
          <a:extLst>
            <a:ext uri="{FF2B5EF4-FFF2-40B4-BE49-F238E27FC236}">
              <a16:creationId xmlns:a16="http://schemas.microsoft.com/office/drawing/2014/main" id="{00000000-0008-0000-0300-0000FD12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862" name="Text Box 11">
          <a:extLst>
            <a:ext uri="{FF2B5EF4-FFF2-40B4-BE49-F238E27FC236}">
              <a16:creationId xmlns:a16="http://schemas.microsoft.com/office/drawing/2014/main" id="{00000000-0008-0000-0300-0000FE12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63" name="Text Box 8">
          <a:extLst>
            <a:ext uri="{FF2B5EF4-FFF2-40B4-BE49-F238E27FC236}">
              <a16:creationId xmlns:a16="http://schemas.microsoft.com/office/drawing/2014/main" id="{00000000-0008-0000-0300-0000FF12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64" name="Text Box 9">
          <a:extLst>
            <a:ext uri="{FF2B5EF4-FFF2-40B4-BE49-F238E27FC236}">
              <a16:creationId xmlns:a16="http://schemas.microsoft.com/office/drawing/2014/main" id="{00000000-0008-0000-0300-000000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65" name="Text Box 11">
          <a:extLst>
            <a:ext uri="{FF2B5EF4-FFF2-40B4-BE49-F238E27FC236}">
              <a16:creationId xmlns:a16="http://schemas.microsoft.com/office/drawing/2014/main" id="{00000000-0008-0000-0300-000001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866" name="Text Box 8">
          <a:extLst>
            <a:ext uri="{FF2B5EF4-FFF2-40B4-BE49-F238E27FC236}">
              <a16:creationId xmlns:a16="http://schemas.microsoft.com/office/drawing/2014/main" id="{00000000-0008-0000-0300-00000213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867" name="Text Box 9">
          <a:extLst>
            <a:ext uri="{FF2B5EF4-FFF2-40B4-BE49-F238E27FC236}">
              <a16:creationId xmlns:a16="http://schemas.microsoft.com/office/drawing/2014/main" id="{00000000-0008-0000-0300-00000313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868" name="Text Box 11">
          <a:extLst>
            <a:ext uri="{FF2B5EF4-FFF2-40B4-BE49-F238E27FC236}">
              <a16:creationId xmlns:a16="http://schemas.microsoft.com/office/drawing/2014/main" id="{00000000-0008-0000-0300-00000413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69" name="Text Box 8">
          <a:extLst>
            <a:ext uri="{FF2B5EF4-FFF2-40B4-BE49-F238E27FC236}">
              <a16:creationId xmlns:a16="http://schemas.microsoft.com/office/drawing/2014/main" id="{00000000-0008-0000-0300-000005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70" name="Text Box 9">
          <a:extLst>
            <a:ext uri="{FF2B5EF4-FFF2-40B4-BE49-F238E27FC236}">
              <a16:creationId xmlns:a16="http://schemas.microsoft.com/office/drawing/2014/main" id="{00000000-0008-0000-0300-000006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71" name="Text Box 11">
          <a:extLst>
            <a:ext uri="{FF2B5EF4-FFF2-40B4-BE49-F238E27FC236}">
              <a16:creationId xmlns:a16="http://schemas.microsoft.com/office/drawing/2014/main" id="{00000000-0008-0000-0300-000007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872" name="Text Box 8">
          <a:extLst>
            <a:ext uri="{FF2B5EF4-FFF2-40B4-BE49-F238E27FC236}">
              <a16:creationId xmlns:a16="http://schemas.microsoft.com/office/drawing/2014/main" id="{00000000-0008-0000-0300-00000813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73" name="Text Box 11">
          <a:extLst>
            <a:ext uri="{FF2B5EF4-FFF2-40B4-BE49-F238E27FC236}">
              <a16:creationId xmlns:a16="http://schemas.microsoft.com/office/drawing/2014/main" id="{00000000-0008-0000-0300-000009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74" name="Text Box 11">
          <a:extLst>
            <a:ext uri="{FF2B5EF4-FFF2-40B4-BE49-F238E27FC236}">
              <a16:creationId xmlns:a16="http://schemas.microsoft.com/office/drawing/2014/main" id="{00000000-0008-0000-0300-00000A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75" name="Text Box 11">
          <a:extLst>
            <a:ext uri="{FF2B5EF4-FFF2-40B4-BE49-F238E27FC236}">
              <a16:creationId xmlns:a16="http://schemas.microsoft.com/office/drawing/2014/main" id="{00000000-0008-0000-0300-00000B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76" name="Text Box 11">
          <a:extLst>
            <a:ext uri="{FF2B5EF4-FFF2-40B4-BE49-F238E27FC236}">
              <a16:creationId xmlns:a16="http://schemas.microsoft.com/office/drawing/2014/main" id="{00000000-0008-0000-0300-00000C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77" name="Text Box 11">
          <a:extLst>
            <a:ext uri="{FF2B5EF4-FFF2-40B4-BE49-F238E27FC236}">
              <a16:creationId xmlns:a16="http://schemas.microsoft.com/office/drawing/2014/main" id="{00000000-0008-0000-0300-00000D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78" name="Text Box 11">
          <a:extLst>
            <a:ext uri="{FF2B5EF4-FFF2-40B4-BE49-F238E27FC236}">
              <a16:creationId xmlns:a16="http://schemas.microsoft.com/office/drawing/2014/main" id="{00000000-0008-0000-0300-00000E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79" name="Text Box 11">
          <a:extLst>
            <a:ext uri="{FF2B5EF4-FFF2-40B4-BE49-F238E27FC236}">
              <a16:creationId xmlns:a16="http://schemas.microsoft.com/office/drawing/2014/main" id="{00000000-0008-0000-0300-00000F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80" name="Text Box 11">
          <a:extLst>
            <a:ext uri="{FF2B5EF4-FFF2-40B4-BE49-F238E27FC236}">
              <a16:creationId xmlns:a16="http://schemas.microsoft.com/office/drawing/2014/main" id="{00000000-0008-0000-0300-000010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81" name="Text Box 11">
          <a:extLst>
            <a:ext uri="{FF2B5EF4-FFF2-40B4-BE49-F238E27FC236}">
              <a16:creationId xmlns:a16="http://schemas.microsoft.com/office/drawing/2014/main" id="{00000000-0008-0000-0300-000011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882" name="Text Box 8">
          <a:extLst>
            <a:ext uri="{FF2B5EF4-FFF2-40B4-BE49-F238E27FC236}">
              <a16:creationId xmlns:a16="http://schemas.microsoft.com/office/drawing/2014/main" id="{00000000-0008-0000-0300-00001213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883" name="Text Box 11">
          <a:extLst>
            <a:ext uri="{FF2B5EF4-FFF2-40B4-BE49-F238E27FC236}">
              <a16:creationId xmlns:a16="http://schemas.microsoft.com/office/drawing/2014/main" id="{00000000-0008-0000-0300-000013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84" name="Text Box 9">
          <a:extLst>
            <a:ext uri="{FF2B5EF4-FFF2-40B4-BE49-F238E27FC236}">
              <a16:creationId xmlns:a16="http://schemas.microsoft.com/office/drawing/2014/main" id="{00000000-0008-0000-0300-000014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85" name="Text Box 11">
          <a:extLst>
            <a:ext uri="{FF2B5EF4-FFF2-40B4-BE49-F238E27FC236}">
              <a16:creationId xmlns:a16="http://schemas.microsoft.com/office/drawing/2014/main" id="{00000000-0008-0000-0300-000015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86" name="Text Box 8">
          <a:extLst>
            <a:ext uri="{FF2B5EF4-FFF2-40B4-BE49-F238E27FC236}">
              <a16:creationId xmlns:a16="http://schemas.microsoft.com/office/drawing/2014/main" id="{00000000-0008-0000-0300-000016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87" name="Text Box 9">
          <a:extLst>
            <a:ext uri="{FF2B5EF4-FFF2-40B4-BE49-F238E27FC236}">
              <a16:creationId xmlns:a16="http://schemas.microsoft.com/office/drawing/2014/main" id="{00000000-0008-0000-0300-000017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88" name="Text Box 11">
          <a:extLst>
            <a:ext uri="{FF2B5EF4-FFF2-40B4-BE49-F238E27FC236}">
              <a16:creationId xmlns:a16="http://schemas.microsoft.com/office/drawing/2014/main" id="{00000000-0008-0000-0300-000018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89" name="Text Box 8">
          <a:extLst>
            <a:ext uri="{FF2B5EF4-FFF2-40B4-BE49-F238E27FC236}">
              <a16:creationId xmlns:a16="http://schemas.microsoft.com/office/drawing/2014/main" id="{00000000-0008-0000-0300-000019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90" name="Text Box 9">
          <a:extLst>
            <a:ext uri="{FF2B5EF4-FFF2-40B4-BE49-F238E27FC236}">
              <a16:creationId xmlns:a16="http://schemas.microsoft.com/office/drawing/2014/main" id="{00000000-0008-0000-0300-00001A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91" name="Text Box 11">
          <a:extLst>
            <a:ext uri="{FF2B5EF4-FFF2-40B4-BE49-F238E27FC236}">
              <a16:creationId xmlns:a16="http://schemas.microsoft.com/office/drawing/2014/main" id="{00000000-0008-0000-0300-00001B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92" name="Text Box 8">
          <a:extLst>
            <a:ext uri="{FF2B5EF4-FFF2-40B4-BE49-F238E27FC236}">
              <a16:creationId xmlns:a16="http://schemas.microsoft.com/office/drawing/2014/main" id="{00000000-0008-0000-0300-00001C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93" name="Text Box 9">
          <a:extLst>
            <a:ext uri="{FF2B5EF4-FFF2-40B4-BE49-F238E27FC236}">
              <a16:creationId xmlns:a16="http://schemas.microsoft.com/office/drawing/2014/main" id="{00000000-0008-0000-0300-00001D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94" name="Text Box 11">
          <a:extLst>
            <a:ext uri="{FF2B5EF4-FFF2-40B4-BE49-F238E27FC236}">
              <a16:creationId xmlns:a16="http://schemas.microsoft.com/office/drawing/2014/main" id="{00000000-0008-0000-0300-00001E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95" name="Text Box 8">
          <a:extLst>
            <a:ext uri="{FF2B5EF4-FFF2-40B4-BE49-F238E27FC236}">
              <a16:creationId xmlns:a16="http://schemas.microsoft.com/office/drawing/2014/main" id="{00000000-0008-0000-0300-00001F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96" name="Text Box 9">
          <a:extLst>
            <a:ext uri="{FF2B5EF4-FFF2-40B4-BE49-F238E27FC236}">
              <a16:creationId xmlns:a16="http://schemas.microsoft.com/office/drawing/2014/main" id="{00000000-0008-0000-0300-000020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97" name="Text Box 11">
          <a:extLst>
            <a:ext uri="{FF2B5EF4-FFF2-40B4-BE49-F238E27FC236}">
              <a16:creationId xmlns:a16="http://schemas.microsoft.com/office/drawing/2014/main" id="{00000000-0008-0000-0300-000021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98" name="Text Box 8">
          <a:extLst>
            <a:ext uri="{FF2B5EF4-FFF2-40B4-BE49-F238E27FC236}">
              <a16:creationId xmlns:a16="http://schemas.microsoft.com/office/drawing/2014/main" id="{00000000-0008-0000-0300-000022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899" name="Text Box 9">
          <a:extLst>
            <a:ext uri="{FF2B5EF4-FFF2-40B4-BE49-F238E27FC236}">
              <a16:creationId xmlns:a16="http://schemas.microsoft.com/office/drawing/2014/main" id="{00000000-0008-0000-0300-000023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00" name="Text Box 11">
          <a:extLst>
            <a:ext uri="{FF2B5EF4-FFF2-40B4-BE49-F238E27FC236}">
              <a16:creationId xmlns:a16="http://schemas.microsoft.com/office/drawing/2014/main" id="{00000000-0008-0000-0300-000024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01" name="Text Box 8">
          <a:extLst>
            <a:ext uri="{FF2B5EF4-FFF2-40B4-BE49-F238E27FC236}">
              <a16:creationId xmlns:a16="http://schemas.microsoft.com/office/drawing/2014/main" id="{00000000-0008-0000-0300-000025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02" name="Text Box 9">
          <a:extLst>
            <a:ext uri="{FF2B5EF4-FFF2-40B4-BE49-F238E27FC236}">
              <a16:creationId xmlns:a16="http://schemas.microsoft.com/office/drawing/2014/main" id="{00000000-0008-0000-0300-000026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03" name="Text Box 11">
          <a:extLst>
            <a:ext uri="{FF2B5EF4-FFF2-40B4-BE49-F238E27FC236}">
              <a16:creationId xmlns:a16="http://schemas.microsoft.com/office/drawing/2014/main" id="{00000000-0008-0000-0300-000027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04" name="Text Box 8">
          <a:extLst>
            <a:ext uri="{FF2B5EF4-FFF2-40B4-BE49-F238E27FC236}">
              <a16:creationId xmlns:a16="http://schemas.microsoft.com/office/drawing/2014/main" id="{00000000-0008-0000-0300-000028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05" name="Text Box 9">
          <a:extLst>
            <a:ext uri="{FF2B5EF4-FFF2-40B4-BE49-F238E27FC236}">
              <a16:creationId xmlns:a16="http://schemas.microsoft.com/office/drawing/2014/main" id="{00000000-0008-0000-0300-000029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06" name="Text Box 11">
          <a:extLst>
            <a:ext uri="{FF2B5EF4-FFF2-40B4-BE49-F238E27FC236}">
              <a16:creationId xmlns:a16="http://schemas.microsoft.com/office/drawing/2014/main" id="{00000000-0008-0000-0300-00002A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07" name="Text Box 8">
          <a:extLst>
            <a:ext uri="{FF2B5EF4-FFF2-40B4-BE49-F238E27FC236}">
              <a16:creationId xmlns:a16="http://schemas.microsoft.com/office/drawing/2014/main" id="{00000000-0008-0000-0300-00002B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08" name="Text Box 9">
          <a:extLst>
            <a:ext uri="{FF2B5EF4-FFF2-40B4-BE49-F238E27FC236}">
              <a16:creationId xmlns:a16="http://schemas.microsoft.com/office/drawing/2014/main" id="{00000000-0008-0000-0300-00002C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09" name="Text Box 11">
          <a:extLst>
            <a:ext uri="{FF2B5EF4-FFF2-40B4-BE49-F238E27FC236}">
              <a16:creationId xmlns:a16="http://schemas.microsoft.com/office/drawing/2014/main" id="{00000000-0008-0000-0300-00002D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10" name="Text Box 8">
          <a:extLst>
            <a:ext uri="{FF2B5EF4-FFF2-40B4-BE49-F238E27FC236}">
              <a16:creationId xmlns:a16="http://schemas.microsoft.com/office/drawing/2014/main" id="{00000000-0008-0000-0300-00002E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11" name="Text Box 9">
          <a:extLst>
            <a:ext uri="{FF2B5EF4-FFF2-40B4-BE49-F238E27FC236}">
              <a16:creationId xmlns:a16="http://schemas.microsoft.com/office/drawing/2014/main" id="{00000000-0008-0000-0300-00002F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12" name="Text Box 11">
          <a:extLst>
            <a:ext uri="{FF2B5EF4-FFF2-40B4-BE49-F238E27FC236}">
              <a16:creationId xmlns:a16="http://schemas.microsoft.com/office/drawing/2014/main" id="{00000000-0008-0000-0300-000030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13" name="Text Box 8">
          <a:extLst>
            <a:ext uri="{FF2B5EF4-FFF2-40B4-BE49-F238E27FC236}">
              <a16:creationId xmlns:a16="http://schemas.microsoft.com/office/drawing/2014/main" id="{00000000-0008-0000-0300-000031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14" name="Text Box 9">
          <a:extLst>
            <a:ext uri="{FF2B5EF4-FFF2-40B4-BE49-F238E27FC236}">
              <a16:creationId xmlns:a16="http://schemas.microsoft.com/office/drawing/2014/main" id="{00000000-0008-0000-0300-000032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15" name="Text Box 11">
          <a:extLst>
            <a:ext uri="{FF2B5EF4-FFF2-40B4-BE49-F238E27FC236}">
              <a16:creationId xmlns:a16="http://schemas.microsoft.com/office/drawing/2014/main" id="{00000000-0008-0000-0300-000033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16" name="Text Box 8">
          <a:extLst>
            <a:ext uri="{FF2B5EF4-FFF2-40B4-BE49-F238E27FC236}">
              <a16:creationId xmlns:a16="http://schemas.microsoft.com/office/drawing/2014/main" id="{00000000-0008-0000-0300-000034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17" name="Text Box 9">
          <a:extLst>
            <a:ext uri="{FF2B5EF4-FFF2-40B4-BE49-F238E27FC236}">
              <a16:creationId xmlns:a16="http://schemas.microsoft.com/office/drawing/2014/main" id="{00000000-0008-0000-0300-000035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18" name="Text Box 11">
          <a:extLst>
            <a:ext uri="{FF2B5EF4-FFF2-40B4-BE49-F238E27FC236}">
              <a16:creationId xmlns:a16="http://schemas.microsoft.com/office/drawing/2014/main" id="{00000000-0008-0000-0300-000036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919" name="Text Box 8">
          <a:extLst>
            <a:ext uri="{FF2B5EF4-FFF2-40B4-BE49-F238E27FC236}">
              <a16:creationId xmlns:a16="http://schemas.microsoft.com/office/drawing/2014/main" id="{00000000-0008-0000-0300-00003713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920" name="Text Box 11">
          <a:extLst>
            <a:ext uri="{FF2B5EF4-FFF2-40B4-BE49-F238E27FC236}">
              <a16:creationId xmlns:a16="http://schemas.microsoft.com/office/drawing/2014/main" id="{00000000-0008-0000-0300-000038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21" name="Text Box 8">
          <a:extLst>
            <a:ext uri="{FF2B5EF4-FFF2-40B4-BE49-F238E27FC236}">
              <a16:creationId xmlns:a16="http://schemas.microsoft.com/office/drawing/2014/main" id="{00000000-0008-0000-0300-000039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22" name="Text Box 9">
          <a:extLst>
            <a:ext uri="{FF2B5EF4-FFF2-40B4-BE49-F238E27FC236}">
              <a16:creationId xmlns:a16="http://schemas.microsoft.com/office/drawing/2014/main" id="{00000000-0008-0000-0300-00003A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23" name="Text Box 11">
          <a:extLst>
            <a:ext uri="{FF2B5EF4-FFF2-40B4-BE49-F238E27FC236}">
              <a16:creationId xmlns:a16="http://schemas.microsoft.com/office/drawing/2014/main" id="{00000000-0008-0000-0300-00003B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924" name="Text Box 8">
          <a:extLst>
            <a:ext uri="{FF2B5EF4-FFF2-40B4-BE49-F238E27FC236}">
              <a16:creationId xmlns:a16="http://schemas.microsoft.com/office/drawing/2014/main" id="{00000000-0008-0000-0300-00003C13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925" name="Text Box 9">
          <a:extLst>
            <a:ext uri="{FF2B5EF4-FFF2-40B4-BE49-F238E27FC236}">
              <a16:creationId xmlns:a16="http://schemas.microsoft.com/office/drawing/2014/main" id="{00000000-0008-0000-0300-00003D13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926" name="Text Box 11">
          <a:extLst>
            <a:ext uri="{FF2B5EF4-FFF2-40B4-BE49-F238E27FC236}">
              <a16:creationId xmlns:a16="http://schemas.microsoft.com/office/drawing/2014/main" id="{00000000-0008-0000-0300-00003E13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27" name="Text Box 8">
          <a:extLst>
            <a:ext uri="{FF2B5EF4-FFF2-40B4-BE49-F238E27FC236}">
              <a16:creationId xmlns:a16="http://schemas.microsoft.com/office/drawing/2014/main" id="{00000000-0008-0000-0300-00003F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28" name="Text Box 9">
          <a:extLst>
            <a:ext uri="{FF2B5EF4-FFF2-40B4-BE49-F238E27FC236}">
              <a16:creationId xmlns:a16="http://schemas.microsoft.com/office/drawing/2014/main" id="{00000000-0008-0000-0300-000040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29" name="Text Box 11">
          <a:extLst>
            <a:ext uri="{FF2B5EF4-FFF2-40B4-BE49-F238E27FC236}">
              <a16:creationId xmlns:a16="http://schemas.microsoft.com/office/drawing/2014/main" id="{00000000-0008-0000-0300-000041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930" name="Text Box 8">
          <a:extLst>
            <a:ext uri="{FF2B5EF4-FFF2-40B4-BE49-F238E27FC236}">
              <a16:creationId xmlns:a16="http://schemas.microsoft.com/office/drawing/2014/main" id="{00000000-0008-0000-0300-00004213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931" name="Text Box 9">
          <a:extLst>
            <a:ext uri="{FF2B5EF4-FFF2-40B4-BE49-F238E27FC236}">
              <a16:creationId xmlns:a16="http://schemas.microsoft.com/office/drawing/2014/main" id="{00000000-0008-0000-0300-00004313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932" name="Text Box 11">
          <a:extLst>
            <a:ext uri="{FF2B5EF4-FFF2-40B4-BE49-F238E27FC236}">
              <a16:creationId xmlns:a16="http://schemas.microsoft.com/office/drawing/2014/main" id="{00000000-0008-0000-0300-00004413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33" name="Text Box 8">
          <a:extLst>
            <a:ext uri="{FF2B5EF4-FFF2-40B4-BE49-F238E27FC236}">
              <a16:creationId xmlns:a16="http://schemas.microsoft.com/office/drawing/2014/main" id="{00000000-0008-0000-0300-000045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34" name="Text Box 9">
          <a:extLst>
            <a:ext uri="{FF2B5EF4-FFF2-40B4-BE49-F238E27FC236}">
              <a16:creationId xmlns:a16="http://schemas.microsoft.com/office/drawing/2014/main" id="{00000000-0008-0000-0300-000046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35" name="Text Box 11">
          <a:extLst>
            <a:ext uri="{FF2B5EF4-FFF2-40B4-BE49-F238E27FC236}">
              <a16:creationId xmlns:a16="http://schemas.microsoft.com/office/drawing/2014/main" id="{00000000-0008-0000-0300-000047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936" name="Text Box 8">
          <a:extLst>
            <a:ext uri="{FF2B5EF4-FFF2-40B4-BE49-F238E27FC236}">
              <a16:creationId xmlns:a16="http://schemas.microsoft.com/office/drawing/2014/main" id="{00000000-0008-0000-0300-00004813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937" name="Text Box 11">
          <a:extLst>
            <a:ext uri="{FF2B5EF4-FFF2-40B4-BE49-F238E27FC236}">
              <a16:creationId xmlns:a16="http://schemas.microsoft.com/office/drawing/2014/main" id="{00000000-0008-0000-0300-000049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938" name="Text Box 11">
          <a:extLst>
            <a:ext uri="{FF2B5EF4-FFF2-40B4-BE49-F238E27FC236}">
              <a16:creationId xmlns:a16="http://schemas.microsoft.com/office/drawing/2014/main" id="{00000000-0008-0000-0300-00004A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939" name="Text Box 11">
          <a:extLst>
            <a:ext uri="{FF2B5EF4-FFF2-40B4-BE49-F238E27FC236}">
              <a16:creationId xmlns:a16="http://schemas.microsoft.com/office/drawing/2014/main" id="{00000000-0008-0000-0300-00004B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940" name="Text Box 11">
          <a:extLst>
            <a:ext uri="{FF2B5EF4-FFF2-40B4-BE49-F238E27FC236}">
              <a16:creationId xmlns:a16="http://schemas.microsoft.com/office/drawing/2014/main" id="{00000000-0008-0000-0300-00004C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941" name="Text Box 11">
          <a:extLst>
            <a:ext uri="{FF2B5EF4-FFF2-40B4-BE49-F238E27FC236}">
              <a16:creationId xmlns:a16="http://schemas.microsoft.com/office/drawing/2014/main" id="{00000000-0008-0000-0300-00004D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942" name="Text Box 11">
          <a:extLst>
            <a:ext uri="{FF2B5EF4-FFF2-40B4-BE49-F238E27FC236}">
              <a16:creationId xmlns:a16="http://schemas.microsoft.com/office/drawing/2014/main" id="{00000000-0008-0000-0300-00004E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943" name="Text Box 11">
          <a:extLst>
            <a:ext uri="{FF2B5EF4-FFF2-40B4-BE49-F238E27FC236}">
              <a16:creationId xmlns:a16="http://schemas.microsoft.com/office/drawing/2014/main" id="{00000000-0008-0000-0300-00004F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944" name="Text Box 11">
          <a:extLst>
            <a:ext uri="{FF2B5EF4-FFF2-40B4-BE49-F238E27FC236}">
              <a16:creationId xmlns:a16="http://schemas.microsoft.com/office/drawing/2014/main" id="{00000000-0008-0000-0300-000050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945" name="Text Box 11">
          <a:extLst>
            <a:ext uri="{FF2B5EF4-FFF2-40B4-BE49-F238E27FC236}">
              <a16:creationId xmlns:a16="http://schemas.microsoft.com/office/drawing/2014/main" id="{00000000-0008-0000-0300-000051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946" name="Text Box 8">
          <a:extLst>
            <a:ext uri="{FF2B5EF4-FFF2-40B4-BE49-F238E27FC236}">
              <a16:creationId xmlns:a16="http://schemas.microsoft.com/office/drawing/2014/main" id="{00000000-0008-0000-0300-00005213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947" name="Text Box 11">
          <a:extLst>
            <a:ext uri="{FF2B5EF4-FFF2-40B4-BE49-F238E27FC236}">
              <a16:creationId xmlns:a16="http://schemas.microsoft.com/office/drawing/2014/main" id="{00000000-0008-0000-0300-000053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48" name="Text Box 8">
          <a:extLst>
            <a:ext uri="{FF2B5EF4-FFF2-40B4-BE49-F238E27FC236}">
              <a16:creationId xmlns:a16="http://schemas.microsoft.com/office/drawing/2014/main" id="{00000000-0008-0000-0300-000054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49" name="Text Box 9">
          <a:extLst>
            <a:ext uri="{FF2B5EF4-FFF2-40B4-BE49-F238E27FC236}">
              <a16:creationId xmlns:a16="http://schemas.microsoft.com/office/drawing/2014/main" id="{00000000-0008-0000-0300-000055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50" name="Text Box 11">
          <a:extLst>
            <a:ext uri="{FF2B5EF4-FFF2-40B4-BE49-F238E27FC236}">
              <a16:creationId xmlns:a16="http://schemas.microsoft.com/office/drawing/2014/main" id="{00000000-0008-0000-0300-000056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51" name="Text Box 8">
          <a:extLst>
            <a:ext uri="{FF2B5EF4-FFF2-40B4-BE49-F238E27FC236}">
              <a16:creationId xmlns:a16="http://schemas.microsoft.com/office/drawing/2014/main" id="{00000000-0008-0000-0300-000057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52" name="Text Box 9">
          <a:extLst>
            <a:ext uri="{FF2B5EF4-FFF2-40B4-BE49-F238E27FC236}">
              <a16:creationId xmlns:a16="http://schemas.microsoft.com/office/drawing/2014/main" id="{00000000-0008-0000-0300-000058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53" name="Text Box 11">
          <a:extLst>
            <a:ext uri="{FF2B5EF4-FFF2-40B4-BE49-F238E27FC236}">
              <a16:creationId xmlns:a16="http://schemas.microsoft.com/office/drawing/2014/main" id="{00000000-0008-0000-0300-000059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54" name="Text Box 11">
          <a:extLst>
            <a:ext uri="{FF2B5EF4-FFF2-40B4-BE49-F238E27FC236}">
              <a16:creationId xmlns:a16="http://schemas.microsoft.com/office/drawing/2014/main" id="{00000000-0008-0000-0300-00005A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55" name="Text Box 9">
          <a:extLst>
            <a:ext uri="{FF2B5EF4-FFF2-40B4-BE49-F238E27FC236}">
              <a16:creationId xmlns:a16="http://schemas.microsoft.com/office/drawing/2014/main" id="{00000000-0008-0000-0300-00005B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56" name="Text Box 11">
          <a:extLst>
            <a:ext uri="{FF2B5EF4-FFF2-40B4-BE49-F238E27FC236}">
              <a16:creationId xmlns:a16="http://schemas.microsoft.com/office/drawing/2014/main" id="{00000000-0008-0000-0300-00005C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57" name="Text Box 8">
          <a:extLst>
            <a:ext uri="{FF2B5EF4-FFF2-40B4-BE49-F238E27FC236}">
              <a16:creationId xmlns:a16="http://schemas.microsoft.com/office/drawing/2014/main" id="{00000000-0008-0000-0300-00005D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58" name="Text Box 9">
          <a:extLst>
            <a:ext uri="{FF2B5EF4-FFF2-40B4-BE49-F238E27FC236}">
              <a16:creationId xmlns:a16="http://schemas.microsoft.com/office/drawing/2014/main" id="{00000000-0008-0000-0300-00005E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59" name="Text Box 11">
          <a:extLst>
            <a:ext uri="{FF2B5EF4-FFF2-40B4-BE49-F238E27FC236}">
              <a16:creationId xmlns:a16="http://schemas.microsoft.com/office/drawing/2014/main" id="{00000000-0008-0000-0300-00005F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60" name="Text Box 8">
          <a:extLst>
            <a:ext uri="{FF2B5EF4-FFF2-40B4-BE49-F238E27FC236}">
              <a16:creationId xmlns:a16="http://schemas.microsoft.com/office/drawing/2014/main" id="{00000000-0008-0000-0300-000060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61" name="Text Box 9">
          <a:extLst>
            <a:ext uri="{FF2B5EF4-FFF2-40B4-BE49-F238E27FC236}">
              <a16:creationId xmlns:a16="http://schemas.microsoft.com/office/drawing/2014/main" id="{00000000-0008-0000-0300-000061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62" name="Text Box 11">
          <a:extLst>
            <a:ext uri="{FF2B5EF4-FFF2-40B4-BE49-F238E27FC236}">
              <a16:creationId xmlns:a16="http://schemas.microsoft.com/office/drawing/2014/main" id="{00000000-0008-0000-0300-000062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63" name="Text Box 8">
          <a:extLst>
            <a:ext uri="{FF2B5EF4-FFF2-40B4-BE49-F238E27FC236}">
              <a16:creationId xmlns:a16="http://schemas.microsoft.com/office/drawing/2014/main" id="{00000000-0008-0000-0300-000063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64" name="Text Box 9">
          <a:extLst>
            <a:ext uri="{FF2B5EF4-FFF2-40B4-BE49-F238E27FC236}">
              <a16:creationId xmlns:a16="http://schemas.microsoft.com/office/drawing/2014/main" id="{00000000-0008-0000-0300-000064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65" name="Text Box 11">
          <a:extLst>
            <a:ext uri="{FF2B5EF4-FFF2-40B4-BE49-F238E27FC236}">
              <a16:creationId xmlns:a16="http://schemas.microsoft.com/office/drawing/2014/main" id="{00000000-0008-0000-0300-000065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66" name="Text Box 8">
          <a:extLst>
            <a:ext uri="{FF2B5EF4-FFF2-40B4-BE49-F238E27FC236}">
              <a16:creationId xmlns:a16="http://schemas.microsoft.com/office/drawing/2014/main" id="{00000000-0008-0000-0300-000066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67" name="Text Box 9">
          <a:extLst>
            <a:ext uri="{FF2B5EF4-FFF2-40B4-BE49-F238E27FC236}">
              <a16:creationId xmlns:a16="http://schemas.microsoft.com/office/drawing/2014/main" id="{00000000-0008-0000-0300-000067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68" name="Text Box 11">
          <a:extLst>
            <a:ext uri="{FF2B5EF4-FFF2-40B4-BE49-F238E27FC236}">
              <a16:creationId xmlns:a16="http://schemas.microsoft.com/office/drawing/2014/main" id="{00000000-0008-0000-0300-000068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69" name="Text Box 8">
          <a:extLst>
            <a:ext uri="{FF2B5EF4-FFF2-40B4-BE49-F238E27FC236}">
              <a16:creationId xmlns:a16="http://schemas.microsoft.com/office/drawing/2014/main" id="{00000000-0008-0000-0300-000069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70" name="Text Box 9">
          <a:extLst>
            <a:ext uri="{FF2B5EF4-FFF2-40B4-BE49-F238E27FC236}">
              <a16:creationId xmlns:a16="http://schemas.microsoft.com/office/drawing/2014/main" id="{00000000-0008-0000-0300-00006A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71" name="Text Box 11">
          <a:extLst>
            <a:ext uri="{FF2B5EF4-FFF2-40B4-BE49-F238E27FC236}">
              <a16:creationId xmlns:a16="http://schemas.microsoft.com/office/drawing/2014/main" id="{00000000-0008-0000-0300-00006B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72" name="Text Box 8">
          <a:extLst>
            <a:ext uri="{FF2B5EF4-FFF2-40B4-BE49-F238E27FC236}">
              <a16:creationId xmlns:a16="http://schemas.microsoft.com/office/drawing/2014/main" id="{00000000-0008-0000-0300-00006C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73" name="Text Box 9">
          <a:extLst>
            <a:ext uri="{FF2B5EF4-FFF2-40B4-BE49-F238E27FC236}">
              <a16:creationId xmlns:a16="http://schemas.microsoft.com/office/drawing/2014/main" id="{00000000-0008-0000-0300-00006D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74" name="Text Box 11">
          <a:extLst>
            <a:ext uri="{FF2B5EF4-FFF2-40B4-BE49-F238E27FC236}">
              <a16:creationId xmlns:a16="http://schemas.microsoft.com/office/drawing/2014/main" id="{00000000-0008-0000-0300-00006E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75" name="Text Box 8">
          <a:extLst>
            <a:ext uri="{FF2B5EF4-FFF2-40B4-BE49-F238E27FC236}">
              <a16:creationId xmlns:a16="http://schemas.microsoft.com/office/drawing/2014/main" id="{00000000-0008-0000-0300-00006F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76" name="Text Box 9">
          <a:extLst>
            <a:ext uri="{FF2B5EF4-FFF2-40B4-BE49-F238E27FC236}">
              <a16:creationId xmlns:a16="http://schemas.microsoft.com/office/drawing/2014/main" id="{00000000-0008-0000-0300-000070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77" name="Text Box 11">
          <a:extLst>
            <a:ext uri="{FF2B5EF4-FFF2-40B4-BE49-F238E27FC236}">
              <a16:creationId xmlns:a16="http://schemas.microsoft.com/office/drawing/2014/main" id="{00000000-0008-0000-0300-000071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78" name="Text Box 8">
          <a:extLst>
            <a:ext uri="{FF2B5EF4-FFF2-40B4-BE49-F238E27FC236}">
              <a16:creationId xmlns:a16="http://schemas.microsoft.com/office/drawing/2014/main" id="{00000000-0008-0000-0300-000072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79" name="Text Box 9">
          <a:extLst>
            <a:ext uri="{FF2B5EF4-FFF2-40B4-BE49-F238E27FC236}">
              <a16:creationId xmlns:a16="http://schemas.microsoft.com/office/drawing/2014/main" id="{00000000-0008-0000-0300-000073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80" name="Text Box 11">
          <a:extLst>
            <a:ext uri="{FF2B5EF4-FFF2-40B4-BE49-F238E27FC236}">
              <a16:creationId xmlns:a16="http://schemas.microsoft.com/office/drawing/2014/main" id="{00000000-0008-0000-0300-000074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81" name="Text Box 8">
          <a:extLst>
            <a:ext uri="{FF2B5EF4-FFF2-40B4-BE49-F238E27FC236}">
              <a16:creationId xmlns:a16="http://schemas.microsoft.com/office/drawing/2014/main" id="{00000000-0008-0000-0300-000075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82" name="Text Box 9">
          <a:extLst>
            <a:ext uri="{FF2B5EF4-FFF2-40B4-BE49-F238E27FC236}">
              <a16:creationId xmlns:a16="http://schemas.microsoft.com/office/drawing/2014/main" id="{00000000-0008-0000-0300-000076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83" name="Text Box 11">
          <a:extLst>
            <a:ext uri="{FF2B5EF4-FFF2-40B4-BE49-F238E27FC236}">
              <a16:creationId xmlns:a16="http://schemas.microsoft.com/office/drawing/2014/main" id="{00000000-0008-0000-0300-000077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84" name="Text Box 8">
          <a:extLst>
            <a:ext uri="{FF2B5EF4-FFF2-40B4-BE49-F238E27FC236}">
              <a16:creationId xmlns:a16="http://schemas.microsoft.com/office/drawing/2014/main" id="{00000000-0008-0000-0300-000078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85" name="Text Box 9">
          <a:extLst>
            <a:ext uri="{FF2B5EF4-FFF2-40B4-BE49-F238E27FC236}">
              <a16:creationId xmlns:a16="http://schemas.microsoft.com/office/drawing/2014/main" id="{00000000-0008-0000-0300-000079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86" name="Text Box 11">
          <a:extLst>
            <a:ext uri="{FF2B5EF4-FFF2-40B4-BE49-F238E27FC236}">
              <a16:creationId xmlns:a16="http://schemas.microsoft.com/office/drawing/2014/main" id="{00000000-0008-0000-0300-00007A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87" name="Text Box 8">
          <a:extLst>
            <a:ext uri="{FF2B5EF4-FFF2-40B4-BE49-F238E27FC236}">
              <a16:creationId xmlns:a16="http://schemas.microsoft.com/office/drawing/2014/main" id="{00000000-0008-0000-0300-00007B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88" name="Text Box 9">
          <a:extLst>
            <a:ext uri="{FF2B5EF4-FFF2-40B4-BE49-F238E27FC236}">
              <a16:creationId xmlns:a16="http://schemas.microsoft.com/office/drawing/2014/main" id="{00000000-0008-0000-0300-00007C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89" name="Text Box 11">
          <a:extLst>
            <a:ext uri="{FF2B5EF4-FFF2-40B4-BE49-F238E27FC236}">
              <a16:creationId xmlns:a16="http://schemas.microsoft.com/office/drawing/2014/main" id="{00000000-0008-0000-0300-00007D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4990" name="Text Box 8">
          <a:extLst>
            <a:ext uri="{FF2B5EF4-FFF2-40B4-BE49-F238E27FC236}">
              <a16:creationId xmlns:a16="http://schemas.microsoft.com/office/drawing/2014/main" id="{00000000-0008-0000-0300-00007E13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4991" name="Text Box 11">
          <a:extLst>
            <a:ext uri="{FF2B5EF4-FFF2-40B4-BE49-F238E27FC236}">
              <a16:creationId xmlns:a16="http://schemas.microsoft.com/office/drawing/2014/main" id="{00000000-0008-0000-0300-00007F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92" name="Text Box 8">
          <a:extLst>
            <a:ext uri="{FF2B5EF4-FFF2-40B4-BE49-F238E27FC236}">
              <a16:creationId xmlns:a16="http://schemas.microsoft.com/office/drawing/2014/main" id="{00000000-0008-0000-0300-000080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93" name="Text Box 9">
          <a:extLst>
            <a:ext uri="{FF2B5EF4-FFF2-40B4-BE49-F238E27FC236}">
              <a16:creationId xmlns:a16="http://schemas.microsoft.com/office/drawing/2014/main" id="{00000000-0008-0000-0300-000081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94" name="Text Box 11">
          <a:extLst>
            <a:ext uri="{FF2B5EF4-FFF2-40B4-BE49-F238E27FC236}">
              <a16:creationId xmlns:a16="http://schemas.microsoft.com/office/drawing/2014/main" id="{00000000-0008-0000-0300-000082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50</xdr:row>
      <xdr:rowOff>0</xdr:rowOff>
    </xdr:from>
    <xdr:to>
      <xdr:col>1</xdr:col>
      <xdr:colOff>152400</xdr:colOff>
      <xdr:row>50</xdr:row>
      <xdr:rowOff>28575</xdr:rowOff>
    </xdr:to>
    <xdr:sp macro="" textlink="">
      <xdr:nvSpPr>
        <xdr:cNvPr id="4995" name="Text Box 11">
          <a:extLst>
            <a:ext uri="{FF2B5EF4-FFF2-40B4-BE49-F238E27FC236}">
              <a16:creationId xmlns:a16="http://schemas.microsoft.com/office/drawing/2014/main" id="{00000000-0008-0000-0300-000083130000}"/>
            </a:ext>
          </a:extLst>
        </xdr:cNvPr>
        <xdr:cNvSpPr txBox="1">
          <a:spLocks noChangeArrowheads="1"/>
        </xdr:cNvSpPr>
      </xdr:nvSpPr>
      <xdr:spPr bwMode="auto">
        <a:xfrm>
          <a:off x="5143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996" name="Text Box 8">
          <a:extLst>
            <a:ext uri="{FF2B5EF4-FFF2-40B4-BE49-F238E27FC236}">
              <a16:creationId xmlns:a16="http://schemas.microsoft.com/office/drawing/2014/main" id="{00000000-0008-0000-0300-00008413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997" name="Text Box 9">
          <a:extLst>
            <a:ext uri="{FF2B5EF4-FFF2-40B4-BE49-F238E27FC236}">
              <a16:creationId xmlns:a16="http://schemas.microsoft.com/office/drawing/2014/main" id="{00000000-0008-0000-0300-00008513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4998" name="Text Box 11">
          <a:extLst>
            <a:ext uri="{FF2B5EF4-FFF2-40B4-BE49-F238E27FC236}">
              <a16:creationId xmlns:a16="http://schemas.microsoft.com/office/drawing/2014/main" id="{00000000-0008-0000-0300-00008613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4999" name="Text Box 8">
          <a:extLst>
            <a:ext uri="{FF2B5EF4-FFF2-40B4-BE49-F238E27FC236}">
              <a16:creationId xmlns:a16="http://schemas.microsoft.com/office/drawing/2014/main" id="{00000000-0008-0000-0300-000087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00" name="Text Box 9">
          <a:extLst>
            <a:ext uri="{FF2B5EF4-FFF2-40B4-BE49-F238E27FC236}">
              <a16:creationId xmlns:a16="http://schemas.microsoft.com/office/drawing/2014/main" id="{00000000-0008-0000-0300-000088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01" name="Text Box 11">
          <a:extLst>
            <a:ext uri="{FF2B5EF4-FFF2-40B4-BE49-F238E27FC236}">
              <a16:creationId xmlns:a16="http://schemas.microsoft.com/office/drawing/2014/main" id="{00000000-0008-0000-0300-000089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002" name="Text Box 8">
          <a:extLst>
            <a:ext uri="{FF2B5EF4-FFF2-40B4-BE49-F238E27FC236}">
              <a16:creationId xmlns:a16="http://schemas.microsoft.com/office/drawing/2014/main" id="{00000000-0008-0000-0300-00008A13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003" name="Text Box 9">
          <a:extLst>
            <a:ext uri="{FF2B5EF4-FFF2-40B4-BE49-F238E27FC236}">
              <a16:creationId xmlns:a16="http://schemas.microsoft.com/office/drawing/2014/main" id="{00000000-0008-0000-0300-00008B13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004" name="Text Box 11">
          <a:extLst>
            <a:ext uri="{FF2B5EF4-FFF2-40B4-BE49-F238E27FC236}">
              <a16:creationId xmlns:a16="http://schemas.microsoft.com/office/drawing/2014/main" id="{00000000-0008-0000-0300-00008C13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05" name="Text Box 8">
          <a:extLst>
            <a:ext uri="{FF2B5EF4-FFF2-40B4-BE49-F238E27FC236}">
              <a16:creationId xmlns:a16="http://schemas.microsoft.com/office/drawing/2014/main" id="{00000000-0008-0000-0300-00008D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06" name="Text Box 9">
          <a:extLst>
            <a:ext uri="{FF2B5EF4-FFF2-40B4-BE49-F238E27FC236}">
              <a16:creationId xmlns:a16="http://schemas.microsoft.com/office/drawing/2014/main" id="{00000000-0008-0000-0300-00008E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07" name="Text Box 11">
          <a:extLst>
            <a:ext uri="{FF2B5EF4-FFF2-40B4-BE49-F238E27FC236}">
              <a16:creationId xmlns:a16="http://schemas.microsoft.com/office/drawing/2014/main" id="{00000000-0008-0000-0300-00008F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008" name="Text Box 8">
          <a:extLst>
            <a:ext uri="{FF2B5EF4-FFF2-40B4-BE49-F238E27FC236}">
              <a16:creationId xmlns:a16="http://schemas.microsoft.com/office/drawing/2014/main" id="{00000000-0008-0000-0300-00009013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09" name="Text Box 11">
          <a:extLst>
            <a:ext uri="{FF2B5EF4-FFF2-40B4-BE49-F238E27FC236}">
              <a16:creationId xmlns:a16="http://schemas.microsoft.com/office/drawing/2014/main" id="{00000000-0008-0000-0300-000091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10" name="Text Box 11">
          <a:extLst>
            <a:ext uri="{FF2B5EF4-FFF2-40B4-BE49-F238E27FC236}">
              <a16:creationId xmlns:a16="http://schemas.microsoft.com/office/drawing/2014/main" id="{00000000-0008-0000-0300-000092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11" name="Text Box 11">
          <a:extLst>
            <a:ext uri="{FF2B5EF4-FFF2-40B4-BE49-F238E27FC236}">
              <a16:creationId xmlns:a16="http://schemas.microsoft.com/office/drawing/2014/main" id="{00000000-0008-0000-0300-000093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12" name="Text Box 11">
          <a:extLst>
            <a:ext uri="{FF2B5EF4-FFF2-40B4-BE49-F238E27FC236}">
              <a16:creationId xmlns:a16="http://schemas.microsoft.com/office/drawing/2014/main" id="{00000000-0008-0000-0300-000094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13" name="Text Box 11">
          <a:extLst>
            <a:ext uri="{FF2B5EF4-FFF2-40B4-BE49-F238E27FC236}">
              <a16:creationId xmlns:a16="http://schemas.microsoft.com/office/drawing/2014/main" id="{00000000-0008-0000-0300-000095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14" name="Text Box 11">
          <a:extLst>
            <a:ext uri="{FF2B5EF4-FFF2-40B4-BE49-F238E27FC236}">
              <a16:creationId xmlns:a16="http://schemas.microsoft.com/office/drawing/2014/main" id="{00000000-0008-0000-0300-000096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15" name="Text Box 11">
          <a:extLst>
            <a:ext uri="{FF2B5EF4-FFF2-40B4-BE49-F238E27FC236}">
              <a16:creationId xmlns:a16="http://schemas.microsoft.com/office/drawing/2014/main" id="{00000000-0008-0000-0300-000097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16" name="Text Box 11">
          <a:extLst>
            <a:ext uri="{FF2B5EF4-FFF2-40B4-BE49-F238E27FC236}">
              <a16:creationId xmlns:a16="http://schemas.microsoft.com/office/drawing/2014/main" id="{00000000-0008-0000-0300-000098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17" name="Text Box 11">
          <a:extLst>
            <a:ext uri="{FF2B5EF4-FFF2-40B4-BE49-F238E27FC236}">
              <a16:creationId xmlns:a16="http://schemas.microsoft.com/office/drawing/2014/main" id="{00000000-0008-0000-0300-000099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018" name="Text Box 8">
          <a:extLst>
            <a:ext uri="{FF2B5EF4-FFF2-40B4-BE49-F238E27FC236}">
              <a16:creationId xmlns:a16="http://schemas.microsoft.com/office/drawing/2014/main" id="{00000000-0008-0000-0300-00009A13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19" name="Text Box 11">
          <a:extLst>
            <a:ext uri="{FF2B5EF4-FFF2-40B4-BE49-F238E27FC236}">
              <a16:creationId xmlns:a16="http://schemas.microsoft.com/office/drawing/2014/main" id="{00000000-0008-0000-0300-00009B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20" name="Text Box 9">
          <a:extLst>
            <a:ext uri="{FF2B5EF4-FFF2-40B4-BE49-F238E27FC236}">
              <a16:creationId xmlns:a16="http://schemas.microsoft.com/office/drawing/2014/main" id="{00000000-0008-0000-0300-00009C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21" name="Text Box 11">
          <a:extLst>
            <a:ext uri="{FF2B5EF4-FFF2-40B4-BE49-F238E27FC236}">
              <a16:creationId xmlns:a16="http://schemas.microsoft.com/office/drawing/2014/main" id="{00000000-0008-0000-0300-00009D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22" name="Text Box 8">
          <a:extLst>
            <a:ext uri="{FF2B5EF4-FFF2-40B4-BE49-F238E27FC236}">
              <a16:creationId xmlns:a16="http://schemas.microsoft.com/office/drawing/2014/main" id="{00000000-0008-0000-0300-00009E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23" name="Text Box 9">
          <a:extLst>
            <a:ext uri="{FF2B5EF4-FFF2-40B4-BE49-F238E27FC236}">
              <a16:creationId xmlns:a16="http://schemas.microsoft.com/office/drawing/2014/main" id="{00000000-0008-0000-0300-00009F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24" name="Text Box 11">
          <a:extLst>
            <a:ext uri="{FF2B5EF4-FFF2-40B4-BE49-F238E27FC236}">
              <a16:creationId xmlns:a16="http://schemas.microsoft.com/office/drawing/2014/main" id="{00000000-0008-0000-0300-0000A0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25" name="Text Box 8">
          <a:extLst>
            <a:ext uri="{FF2B5EF4-FFF2-40B4-BE49-F238E27FC236}">
              <a16:creationId xmlns:a16="http://schemas.microsoft.com/office/drawing/2014/main" id="{00000000-0008-0000-0300-0000A1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26" name="Text Box 9">
          <a:extLst>
            <a:ext uri="{FF2B5EF4-FFF2-40B4-BE49-F238E27FC236}">
              <a16:creationId xmlns:a16="http://schemas.microsoft.com/office/drawing/2014/main" id="{00000000-0008-0000-0300-0000A2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27" name="Text Box 11">
          <a:extLst>
            <a:ext uri="{FF2B5EF4-FFF2-40B4-BE49-F238E27FC236}">
              <a16:creationId xmlns:a16="http://schemas.microsoft.com/office/drawing/2014/main" id="{00000000-0008-0000-0300-0000A3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28" name="Text Box 8">
          <a:extLst>
            <a:ext uri="{FF2B5EF4-FFF2-40B4-BE49-F238E27FC236}">
              <a16:creationId xmlns:a16="http://schemas.microsoft.com/office/drawing/2014/main" id="{00000000-0008-0000-0300-0000A4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29" name="Text Box 9">
          <a:extLst>
            <a:ext uri="{FF2B5EF4-FFF2-40B4-BE49-F238E27FC236}">
              <a16:creationId xmlns:a16="http://schemas.microsoft.com/office/drawing/2014/main" id="{00000000-0008-0000-0300-0000A5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30" name="Text Box 11">
          <a:extLst>
            <a:ext uri="{FF2B5EF4-FFF2-40B4-BE49-F238E27FC236}">
              <a16:creationId xmlns:a16="http://schemas.microsoft.com/office/drawing/2014/main" id="{00000000-0008-0000-0300-0000A6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31" name="Text Box 8">
          <a:extLst>
            <a:ext uri="{FF2B5EF4-FFF2-40B4-BE49-F238E27FC236}">
              <a16:creationId xmlns:a16="http://schemas.microsoft.com/office/drawing/2014/main" id="{00000000-0008-0000-0300-0000A7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32" name="Text Box 9">
          <a:extLst>
            <a:ext uri="{FF2B5EF4-FFF2-40B4-BE49-F238E27FC236}">
              <a16:creationId xmlns:a16="http://schemas.microsoft.com/office/drawing/2014/main" id="{00000000-0008-0000-0300-0000A8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33" name="Text Box 11">
          <a:extLst>
            <a:ext uri="{FF2B5EF4-FFF2-40B4-BE49-F238E27FC236}">
              <a16:creationId xmlns:a16="http://schemas.microsoft.com/office/drawing/2014/main" id="{00000000-0008-0000-0300-0000A9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34" name="Text Box 8">
          <a:extLst>
            <a:ext uri="{FF2B5EF4-FFF2-40B4-BE49-F238E27FC236}">
              <a16:creationId xmlns:a16="http://schemas.microsoft.com/office/drawing/2014/main" id="{00000000-0008-0000-0300-0000AA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35" name="Text Box 9">
          <a:extLst>
            <a:ext uri="{FF2B5EF4-FFF2-40B4-BE49-F238E27FC236}">
              <a16:creationId xmlns:a16="http://schemas.microsoft.com/office/drawing/2014/main" id="{00000000-0008-0000-0300-0000AB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36" name="Text Box 11">
          <a:extLst>
            <a:ext uri="{FF2B5EF4-FFF2-40B4-BE49-F238E27FC236}">
              <a16:creationId xmlns:a16="http://schemas.microsoft.com/office/drawing/2014/main" id="{00000000-0008-0000-0300-0000AC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37" name="Text Box 8">
          <a:extLst>
            <a:ext uri="{FF2B5EF4-FFF2-40B4-BE49-F238E27FC236}">
              <a16:creationId xmlns:a16="http://schemas.microsoft.com/office/drawing/2014/main" id="{00000000-0008-0000-0300-0000AD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38" name="Text Box 9">
          <a:extLst>
            <a:ext uri="{FF2B5EF4-FFF2-40B4-BE49-F238E27FC236}">
              <a16:creationId xmlns:a16="http://schemas.microsoft.com/office/drawing/2014/main" id="{00000000-0008-0000-0300-0000AE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39" name="Text Box 11">
          <a:extLst>
            <a:ext uri="{FF2B5EF4-FFF2-40B4-BE49-F238E27FC236}">
              <a16:creationId xmlns:a16="http://schemas.microsoft.com/office/drawing/2014/main" id="{00000000-0008-0000-0300-0000AF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40" name="Text Box 8">
          <a:extLst>
            <a:ext uri="{FF2B5EF4-FFF2-40B4-BE49-F238E27FC236}">
              <a16:creationId xmlns:a16="http://schemas.microsoft.com/office/drawing/2014/main" id="{00000000-0008-0000-0300-0000B0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41" name="Text Box 9">
          <a:extLst>
            <a:ext uri="{FF2B5EF4-FFF2-40B4-BE49-F238E27FC236}">
              <a16:creationId xmlns:a16="http://schemas.microsoft.com/office/drawing/2014/main" id="{00000000-0008-0000-0300-0000B1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42" name="Text Box 11">
          <a:extLst>
            <a:ext uri="{FF2B5EF4-FFF2-40B4-BE49-F238E27FC236}">
              <a16:creationId xmlns:a16="http://schemas.microsoft.com/office/drawing/2014/main" id="{00000000-0008-0000-0300-0000B2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43" name="Text Box 8">
          <a:extLst>
            <a:ext uri="{FF2B5EF4-FFF2-40B4-BE49-F238E27FC236}">
              <a16:creationId xmlns:a16="http://schemas.microsoft.com/office/drawing/2014/main" id="{00000000-0008-0000-0300-0000B3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44" name="Text Box 9">
          <a:extLst>
            <a:ext uri="{FF2B5EF4-FFF2-40B4-BE49-F238E27FC236}">
              <a16:creationId xmlns:a16="http://schemas.microsoft.com/office/drawing/2014/main" id="{00000000-0008-0000-0300-0000B4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45" name="Text Box 11">
          <a:extLst>
            <a:ext uri="{FF2B5EF4-FFF2-40B4-BE49-F238E27FC236}">
              <a16:creationId xmlns:a16="http://schemas.microsoft.com/office/drawing/2014/main" id="{00000000-0008-0000-0300-0000B5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46" name="Text Box 8">
          <a:extLst>
            <a:ext uri="{FF2B5EF4-FFF2-40B4-BE49-F238E27FC236}">
              <a16:creationId xmlns:a16="http://schemas.microsoft.com/office/drawing/2014/main" id="{00000000-0008-0000-0300-0000B6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47" name="Text Box 9">
          <a:extLst>
            <a:ext uri="{FF2B5EF4-FFF2-40B4-BE49-F238E27FC236}">
              <a16:creationId xmlns:a16="http://schemas.microsoft.com/office/drawing/2014/main" id="{00000000-0008-0000-0300-0000B7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48" name="Text Box 11">
          <a:extLst>
            <a:ext uri="{FF2B5EF4-FFF2-40B4-BE49-F238E27FC236}">
              <a16:creationId xmlns:a16="http://schemas.microsoft.com/office/drawing/2014/main" id="{00000000-0008-0000-0300-0000B8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49" name="Text Box 8">
          <a:extLst>
            <a:ext uri="{FF2B5EF4-FFF2-40B4-BE49-F238E27FC236}">
              <a16:creationId xmlns:a16="http://schemas.microsoft.com/office/drawing/2014/main" id="{00000000-0008-0000-0300-0000B9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50" name="Text Box 9">
          <a:extLst>
            <a:ext uri="{FF2B5EF4-FFF2-40B4-BE49-F238E27FC236}">
              <a16:creationId xmlns:a16="http://schemas.microsoft.com/office/drawing/2014/main" id="{00000000-0008-0000-0300-0000BA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51" name="Text Box 11">
          <a:extLst>
            <a:ext uri="{FF2B5EF4-FFF2-40B4-BE49-F238E27FC236}">
              <a16:creationId xmlns:a16="http://schemas.microsoft.com/office/drawing/2014/main" id="{00000000-0008-0000-0300-0000BB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52" name="Text Box 8">
          <a:extLst>
            <a:ext uri="{FF2B5EF4-FFF2-40B4-BE49-F238E27FC236}">
              <a16:creationId xmlns:a16="http://schemas.microsoft.com/office/drawing/2014/main" id="{00000000-0008-0000-0300-0000BC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53" name="Text Box 9">
          <a:extLst>
            <a:ext uri="{FF2B5EF4-FFF2-40B4-BE49-F238E27FC236}">
              <a16:creationId xmlns:a16="http://schemas.microsoft.com/office/drawing/2014/main" id="{00000000-0008-0000-0300-0000BD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54" name="Text Box 11">
          <a:extLst>
            <a:ext uri="{FF2B5EF4-FFF2-40B4-BE49-F238E27FC236}">
              <a16:creationId xmlns:a16="http://schemas.microsoft.com/office/drawing/2014/main" id="{00000000-0008-0000-0300-0000BE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055" name="Text Box 8">
          <a:extLst>
            <a:ext uri="{FF2B5EF4-FFF2-40B4-BE49-F238E27FC236}">
              <a16:creationId xmlns:a16="http://schemas.microsoft.com/office/drawing/2014/main" id="{00000000-0008-0000-0300-0000BF13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56" name="Text Box 11">
          <a:extLst>
            <a:ext uri="{FF2B5EF4-FFF2-40B4-BE49-F238E27FC236}">
              <a16:creationId xmlns:a16="http://schemas.microsoft.com/office/drawing/2014/main" id="{00000000-0008-0000-0300-0000C0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57" name="Text Box 8">
          <a:extLst>
            <a:ext uri="{FF2B5EF4-FFF2-40B4-BE49-F238E27FC236}">
              <a16:creationId xmlns:a16="http://schemas.microsoft.com/office/drawing/2014/main" id="{00000000-0008-0000-0300-0000C1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58" name="Text Box 9">
          <a:extLst>
            <a:ext uri="{FF2B5EF4-FFF2-40B4-BE49-F238E27FC236}">
              <a16:creationId xmlns:a16="http://schemas.microsoft.com/office/drawing/2014/main" id="{00000000-0008-0000-0300-0000C2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59" name="Text Box 11">
          <a:extLst>
            <a:ext uri="{FF2B5EF4-FFF2-40B4-BE49-F238E27FC236}">
              <a16:creationId xmlns:a16="http://schemas.microsoft.com/office/drawing/2014/main" id="{00000000-0008-0000-0300-0000C3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060" name="Text Box 8">
          <a:extLst>
            <a:ext uri="{FF2B5EF4-FFF2-40B4-BE49-F238E27FC236}">
              <a16:creationId xmlns:a16="http://schemas.microsoft.com/office/drawing/2014/main" id="{00000000-0008-0000-0300-0000C413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061" name="Text Box 9">
          <a:extLst>
            <a:ext uri="{FF2B5EF4-FFF2-40B4-BE49-F238E27FC236}">
              <a16:creationId xmlns:a16="http://schemas.microsoft.com/office/drawing/2014/main" id="{00000000-0008-0000-0300-0000C513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062" name="Text Box 11">
          <a:extLst>
            <a:ext uri="{FF2B5EF4-FFF2-40B4-BE49-F238E27FC236}">
              <a16:creationId xmlns:a16="http://schemas.microsoft.com/office/drawing/2014/main" id="{00000000-0008-0000-0300-0000C613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63" name="Text Box 8">
          <a:extLst>
            <a:ext uri="{FF2B5EF4-FFF2-40B4-BE49-F238E27FC236}">
              <a16:creationId xmlns:a16="http://schemas.microsoft.com/office/drawing/2014/main" id="{00000000-0008-0000-0300-0000C7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64" name="Text Box 9">
          <a:extLst>
            <a:ext uri="{FF2B5EF4-FFF2-40B4-BE49-F238E27FC236}">
              <a16:creationId xmlns:a16="http://schemas.microsoft.com/office/drawing/2014/main" id="{00000000-0008-0000-0300-0000C8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65" name="Text Box 11">
          <a:extLst>
            <a:ext uri="{FF2B5EF4-FFF2-40B4-BE49-F238E27FC236}">
              <a16:creationId xmlns:a16="http://schemas.microsoft.com/office/drawing/2014/main" id="{00000000-0008-0000-0300-0000C9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066" name="Text Box 8">
          <a:extLst>
            <a:ext uri="{FF2B5EF4-FFF2-40B4-BE49-F238E27FC236}">
              <a16:creationId xmlns:a16="http://schemas.microsoft.com/office/drawing/2014/main" id="{00000000-0008-0000-0300-0000CA13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067" name="Text Box 9">
          <a:extLst>
            <a:ext uri="{FF2B5EF4-FFF2-40B4-BE49-F238E27FC236}">
              <a16:creationId xmlns:a16="http://schemas.microsoft.com/office/drawing/2014/main" id="{00000000-0008-0000-0300-0000CB13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068" name="Text Box 11">
          <a:extLst>
            <a:ext uri="{FF2B5EF4-FFF2-40B4-BE49-F238E27FC236}">
              <a16:creationId xmlns:a16="http://schemas.microsoft.com/office/drawing/2014/main" id="{00000000-0008-0000-0300-0000CC13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69" name="Text Box 8">
          <a:extLst>
            <a:ext uri="{FF2B5EF4-FFF2-40B4-BE49-F238E27FC236}">
              <a16:creationId xmlns:a16="http://schemas.microsoft.com/office/drawing/2014/main" id="{00000000-0008-0000-0300-0000CD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70" name="Text Box 9">
          <a:extLst>
            <a:ext uri="{FF2B5EF4-FFF2-40B4-BE49-F238E27FC236}">
              <a16:creationId xmlns:a16="http://schemas.microsoft.com/office/drawing/2014/main" id="{00000000-0008-0000-0300-0000CE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71" name="Text Box 11">
          <a:extLst>
            <a:ext uri="{FF2B5EF4-FFF2-40B4-BE49-F238E27FC236}">
              <a16:creationId xmlns:a16="http://schemas.microsoft.com/office/drawing/2014/main" id="{00000000-0008-0000-0300-0000CF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072" name="Text Box 8">
          <a:extLst>
            <a:ext uri="{FF2B5EF4-FFF2-40B4-BE49-F238E27FC236}">
              <a16:creationId xmlns:a16="http://schemas.microsoft.com/office/drawing/2014/main" id="{00000000-0008-0000-0300-0000D013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73" name="Text Box 11">
          <a:extLst>
            <a:ext uri="{FF2B5EF4-FFF2-40B4-BE49-F238E27FC236}">
              <a16:creationId xmlns:a16="http://schemas.microsoft.com/office/drawing/2014/main" id="{00000000-0008-0000-0300-0000D1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74" name="Text Box 11">
          <a:extLst>
            <a:ext uri="{FF2B5EF4-FFF2-40B4-BE49-F238E27FC236}">
              <a16:creationId xmlns:a16="http://schemas.microsoft.com/office/drawing/2014/main" id="{00000000-0008-0000-0300-0000D2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75" name="Text Box 11">
          <a:extLst>
            <a:ext uri="{FF2B5EF4-FFF2-40B4-BE49-F238E27FC236}">
              <a16:creationId xmlns:a16="http://schemas.microsoft.com/office/drawing/2014/main" id="{00000000-0008-0000-0300-0000D3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76" name="Text Box 11">
          <a:extLst>
            <a:ext uri="{FF2B5EF4-FFF2-40B4-BE49-F238E27FC236}">
              <a16:creationId xmlns:a16="http://schemas.microsoft.com/office/drawing/2014/main" id="{00000000-0008-0000-0300-0000D4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77" name="Text Box 11">
          <a:extLst>
            <a:ext uri="{FF2B5EF4-FFF2-40B4-BE49-F238E27FC236}">
              <a16:creationId xmlns:a16="http://schemas.microsoft.com/office/drawing/2014/main" id="{00000000-0008-0000-0300-0000D5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78" name="Text Box 11">
          <a:extLst>
            <a:ext uri="{FF2B5EF4-FFF2-40B4-BE49-F238E27FC236}">
              <a16:creationId xmlns:a16="http://schemas.microsoft.com/office/drawing/2014/main" id="{00000000-0008-0000-0300-0000D6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79" name="Text Box 11">
          <a:extLst>
            <a:ext uri="{FF2B5EF4-FFF2-40B4-BE49-F238E27FC236}">
              <a16:creationId xmlns:a16="http://schemas.microsoft.com/office/drawing/2014/main" id="{00000000-0008-0000-0300-0000D7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80" name="Text Box 11">
          <a:extLst>
            <a:ext uri="{FF2B5EF4-FFF2-40B4-BE49-F238E27FC236}">
              <a16:creationId xmlns:a16="http://schemas.microsoft.com/office/drawing/2014/main" id="{00000000-0008-0000-0300-0000D8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81" name="Text Box 11">
          <a:extLst>
            <a:ext uri="{FF2B5EF4-FFF2-40B4-BE49-F238E27FC236}">
              <a16:creationId xmlns:a16="http://schemas.microsoft.com/office/drawing/2014/main" id="{00000000-0008-0000-0300-0000D9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082" name="Text Box 8">
          <a:extLst>
            <a:ext uri="{FF2B5EF4-FFF2-40B4-BE49-F238E27FC236}">
              <a16:creationId xmlns:a16="http://schemas.microsoft.com/office/drawing/2014/main" id="{00000000-0008-0000-0300-0000DA13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083" name="Text Box 11">
          <a:extLst>
            <a:ext uri="{FF2B5EF4-FFF2-40B4-BE49-F238E27FC236}">
              <a16:creationId xmlns:a16="http://schemas.microsoft.com/office/drawing/2014/main" id="{00000000-0008-0000-0300-0000DB13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84" name="Text Box 8">
          <a:extLst>
            <a:ext uri="{FF2B5EF4-FFF2-40B4-BE49-F238E27FC236}">
              <a16:creationId xmlns:a16="http://schemas.microsoft.com/office/drawing/2014/main" id="{00000000-0008-0000-0300-0000DC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85" name="Text Box 9">
          <a:extLst>
            <a:ext uri="{FF2B5EF4-FFF2-40B4-BE49-F238E27FC236}">
              <a16:creationId xmlns:a16="http://schemas.microsoft.com/office/drawing/2014/main" id="{00000000-0008-0000-0300-0000DD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86" name="Text Box 11">
          <a:extLst>
            <a:ext uri="{FF2B5EF4-FFF2-40B4-BE49-F238E27FC236}">
              <a16:creationId xmlns:a16="http://schemas.microsoft.com/office/drawing/2014/main" id="{00000000-0008-0000-0300-0000DE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87" name="Text Box 8">
          <a:extLst>
            <a:ext uri="{FF2B5EF4-FFF2-40B4-BE49-F238E27FC236}">
              <a16:creationId xmlns:a16="http://schemas.microsoft.com/office/drawing/2014/main" id="{00000000-0008-0000-0300-0000DF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88" name="Text Box 9">
          <a:extLst>
            <a:ext uri="{FF2B5EF4-FFF2-40B4-BE49-F238E27FC236}">
              <a16:creationId xmlns:a16="http://schemas.microsoft.com/office/drawing/2014/main" id="{00000000-0008-0000-0300-0000E0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89" name="Text Box 11">
          <a:extLst>
            <a:ext uri="{FF2B5EF4-FFF2-40B4-BE49-F238E27FC236}">
              <a16:creationId xmlns:a16="http://schemas.microsoft.com/office/drawing/2014/main" id="{00000000-0008-0000-0300-0000E1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90" name="Text Box 8">
          <a:extLst>
            <a:ext uri="{FF2B5EF4-FFF2-40B4-BE49-F238E27FC236}">
              <a16:creationId xmlns:a16="http://schemas.microsoft.com/office/drawing/2014/main" id="{00000000-0008-0000-0300-0000E2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91" name="Text Box 9">
          <a:extLst>
            <a:ext uri="{FF2B5EF4-FFF2-40B4-BE49-F238E27FC236}">
              <a16:creationId xmlns:a16="http://schemas.microsoft.com/office/drawing/2014/main" id="{00000000-0008-0000-0300-0000E3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92" name="Text Box 11">
          <a:extLst>
            <a:ext uri="{FF2B5EF4-FFF2-40B4-BE49-F238E27FC236}">
              <a16:creationId xmlns:a16="http://schemas.microsoft.com/office/drawing/2014/main" id="{00000000-0008-0000-0300-0000E4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93" name="Text Box 8">
          <a:extLst>
            <a:ext uri="{FF2B5EF4-FFF2-40B4-BE49-F238E27FC236}">
              <a16:creationId xmlns:a16="http://schemas.microsoft.com/office/drawing/2014/main" id="{00000000-0008-0000-0300-0000E5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94" name="Text Box 9">
          <a:extLst>
            <a:ext uri="{FF2B5EF4-FFF2-40B4-BE49-F238E27FC236}">
              <a16:creationId xmlns:a16="http://schemas.microsoft.com/office/drawing/2014/main" id="{00000000-0008-0000-0300-0000E6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95" name="Text Box 11">
          <a:extLst>
            <a:ext uri="{FF2B5EF4-FFF2-40B4-BE49-F238E27FC236}">
              <a16:creationId xmlns:a16="http://schemas.microsoft.com/office/drawing/2014/main" id="{00000000-0008-0000-0300-0000E7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96" name="Text Box 8">
          <a:extLst>
            <a:ext uri="{FF2B5EF4-FFF2-40B4-BE49-F238E27FC236}">
              <a16:creationId xmlns:a16="http://schemas.microsoft.com/office/drawing/2014/main" id="{00000000-0008-0000-0300-0000E8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97" name="Text Box 9">
          <a:extLst>
            <a:ext uri="{FF2B5EF4-FFF2-40B4-BE49-F238E27FC236}">
              <a16:creationId xmlns:a16="http://schemas.microsoft.com/office/drawing/2014/main" id="{00000000-0008-0000-0300-0000E9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98" name="Text Box 11">
          <a:extLst>
            <a:ext uri="{FF2B5EF4-FFF2-40B4-BE49-F238E27FC236}">
              <a16:creationId xmlns:a16="http://schemas.microsoft.com/office/drawing/2014/main" id="{00000000-0008-0000-0300-0000EA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099" name="Text Box 8">
          <a:extLst>
            <a:ext uri="{FF2B5EF4-FFF2-40B4-BE49-F238E27FC236}">
              <a16:creationId xmlns:a16="http://schemas.microsoft.com/office/drawing/2014/main" id="{00000000-0008-0000-0300-0000EB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00" name="Text Box 9">
          <a:extLst>
            <a:ext uri="{FF2B5EF4-FFF2-40B4-BE49-F238E27FC236}">
              <a16:creationId xmlns:a16="http://schemas.microsoft.com/office/drawing/2014/main" id="{00000000-0008-0000-0300-0000EC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01" name="Text Box 11">
          <a:extLst>
            <a:ext uri="{FF2B5EF4-FFF2-40B4-BE49-F238E27FC236}">
              <a16:creationId xmlns:a16="http://schemas.microsoft.com/office/drawing/2014/main" id="{00000000-0008-0000-0300-0000ED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02" name="Text Box 11">
          <a:extLst>
            <a:ext uri="{FF2B5EF4-FFF2-40B4-BE49-F238E27FC236}">
              <a16:creationId xmlns:a16="http://schemas.microsoft.com/office/drawing/2014/main" id="{00000000-0008-0000-0300-0000EE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03" name="Text Box 9">
          <a:extLst>
            <a:ext uri="{FF2B5EF4-FFF2-40B4-BE49-F238E27FC236}">
              <a16:creationId xmlns:a16="http://schemas.microsoft.com/office/drawing/2014/main" id="{00000000-0008-0000-0300-0000EF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04" name="Text Box 11">
          <a:extLst>
            <a:ext uri="{FF2B5EF4-FFF2-40B4-BE49-F238E27FC236}">
              <a16:creationId xmlns:a16="http://schemas.microsoft.com/office/drawing/2014/main" id="{00000000-0008-0000-0300-0000F0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05" name="Text Box 8">
          <a:extLst>
            <a:ext uri="{FF2B5EF4-FFF2-40B4-BE49-F238E27FC236}">
              <a16:creationId xmlns:a16="http://schemas.microsoft.com/office/drawing/2014/main" id="{00000000-0008-0000-0300-0000F1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06" name="Text Box 9">
          <a:extLst>
            <a:ext uri="{FF2B5EF4-FFF2-40B4-BE49-F238E27FC236}">
              <a16:creationId xmlns:a16="http://schemas.microsoft.com/office/drawing/2014/main" id="{00000000-0008-0000-0300-0000F2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07" name="Text Box 11">
          <a:extLst>
            <a:ext uri="{FF2B5EF4-FFF2-40B4-BE49-F238E27FC236}">
              <a16:creationId xmlns:a16="http://schemas.microsoft.com/office/drawing/2014/main" id="{00000000-0008-0000-0300-0000F3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08" name="Text Box 8">
          <a:extLst>
            <a:ext uri="{FF2B5EF4-FFF2-40B4-BE49-F238E27FC236}">
              <a16:creationId xmlns:a16="http://schemas.microsoft.com/office/drawing/2014/main" id="{00000000-0008-0000-0300-0000F4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09" name="Text Box 9">
          <a:extLst>
            <a:ext uri="{FF2B5EF4-FFF2-40B4-BE49-F238E27FC236}">
              <a16:creationId xmlns:a16="http://schemas.microsoft.com/office/drawing/2014/main" id="{00000000-0008-0000-0300-0000F5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10" name="Text Box 11">
          <a:extLst>
            <a:ext uri="{FF2B5EF4-FFF2-40B4-BE49-F238E27FC236}">
              <a16:creationId xmlns:a16="http://schemas.microsoft.com/office/drawing/2014/main" id="{00000000-0008-0000-0300-0000F6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11" name="Text Box 8">
          <a:extLst>
            <a:ext uri="{FF2B5EF4-FFF2-40B4-BE49-F238E27FC236}">
              <a16:creationId xmlns:a16="http://schemas.microsoft.com/office/drawing/2014/main" id="{00000000-0008-0000-0300-0000F7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12" name="Text Box 9">
          <a:extLst>
            <a:ext uri="{FF2B5EF4-FFF2-40B4-BE49-F238E27FC236}">
              <a16:creationId xmlns:a16="http://schemas.microsoft.com/office/drawing/2014/main" id="{00000000-0008-0000-0300-0000F8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13" name="Text Box 11">
          <a:extLst>
            <a:ext uri="{FF2B5EF4-FFF2-40B4-BE49-F238E27FC236}">
              <a16:creationId xmlns:a16="http://schemas.microsoft.com/office/drawing/2014/main" id="{00000000-0008-0000-0300-0000F9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14" name="Text Box 8">
          <a:extLst>
            <a:ext uri="{FF2B5EF4-FFF2-40B4-BE49-F238E27FC236}">
              <a16:creationId xmlns:a16="http://schemas.microsoft.com/office/drawing/2014/main" id="{00000000-0008-0000-0300-0000FA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15" name="Text Box 9">
          <a:extLst>
            <a:ext uri="{FF2B5EF4-FFF2-40B4-BE49-F238E27FC236}">
              <a16:creationId xmlns:a16="http://schemas.microsoft.com/office/drawing/2014/main" id="{00000000-0008-0000-0300-0000FB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16" name="Text Box 11">
          <a:extLst>
            <a:ext uri="{FF2B5EF4-FFF2-40B4-BE49-F238E27FC236}">
              <a16:creationId xmlns:a16="http://schemas.microsoft.com/office/drawing/2014/main" id="{00000000-0008-0000-0300-0000FC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17" name="Text Box 8">
          <a:extLst>
            <a:ext uri="{FF2B5EF4-FFF2-40B4-BE49-F238E27FC236}">
              <a16:creationId xmlns:a16="http://schemas.microsoft.com/office/drawing/2014/main" id="{00000000-0008-0000-0300-0000FD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18" name="Text Box 9">
          <a:extLst>
            <a:ext uri="{FF2B5EF4-FFF2-40B4-BE49-F238E27FC236}">
              <a16:creationId xmlns:a16="http://schemas.microsoft.com/office/drawing/2014/main" id="{00000000-0008-0000-0300-0000FE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19" name="Text Box 11">
          <a:extLst>
            <a:ext uri="{FF2B5EF4-FFF2-40B4-BE49-F238E27FC236}">
              <a16:creationId xmlns:a16="http://schemas.microsoft.com/office/drawing/2014/main" id="{00000000-0008-0000-0300-0000FF13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20" name="Text Box 8">
          <a:extLst>
            <a:ext uri="{FF2B5EF4-FFF2-40B4-BE49-F238E27FC236}">
              <a16:creationId xmlns:a16="http://schemas.microsoft.com/office/drawing/2014/main" id="{00000000-0008-0000-0300-000000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21" name="Text Box 9">
          <a:extLst>
            <a:ext uri="{FF2B5EF4-FFF2-40B4-BE49-F238E27FC236}">
              <a16:creationId xmlns:a16="http://schemas.microsoft.com/office/drawing/2014/main" id="{00000000-0008-0000-0300-000001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22" name="Text Box 11">
          <a:extLst>
            <a:ext uri="{FF2B5EF4-FFF2-40B4-BE49-F238E27FC236}">
              <a16:creationId xmlns:a16="http://schemas.microsoft.com/office/drawing/2014/main" id="{00000000-0008-0000-0300-000002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23" name="Text Box 8">
          <a:extLst>
            <a:ext uri="{FF2B5EF4-FFF2-40B4-BE49-F238E27FC236}">
              <a16:creationId xmlns:a16="http://schemas.microsoft.com/office/drawing/2014/main" id="{00000000-0008-0000-0300-000003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24" name="Text Box 9">
          <a:extLst>
            <a:ext uri="{FF2B5EF4-FFF2-40B4-BE49-F238E27FC236}">
              <a16:creationId xmlns:a16="http://schemas.microsoft.com/office/drawing/2014/main" id="{00000000-0008-0000-0300-000004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25" name="Text Box 11">
          <a:extLst>
            <a:ext uri="{FF2B5EF4-FFF2-40B4-BE49-F238E27FC236}">
              <a16:creationId xmlns:a16="http://schemas.microsoft.com/office/drawing/2014/main" id="{00000000-0008-0000-0300-000005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26" name="Text Box 8">
          <a:extLst>
            <a:ext uri="{FF2B5EF4-FFF2-40B4-BE49-F238E27FC236}">
              <a16:creationId xmlns:a16="http://schemas.microsoft.com/office/drawing/2014/main" id="{00000000-0008-0000-0300-000006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27" name="Text Box 9">
          <a:extLst>
            <a:ext uri="{FF2B5EF4-FFF2-40B4-BE49-F238E27FC236}">
              <a16:creationId xmlns:a16="http://schemas.microsoft.com/office/drawing/2014/main" id="{00000000-0008-0000-0300-000007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28" name="Text Box 11">
          <a:extLst>
            <a:ext uri="{FF2B5EF4-FFF2-40B4-BE49-F238E27FC236}">
              <a16:creationId xmlns:a16="http://schemas.microsoft.com/office/drawing/2014/main" id="{00000000-0008-0000-0300-000008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29" name="Text Box 8">
          <a:extLst>
            <a:ext uri="{FF2B5EF4-FFF2-40B4-BE49-F238E27FC236}">
              <a16:creationId xmlns:a16="http://schemas.microsoft.com/office/drawing/2014/main" id="{00000000-0008-0000-0300-000009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30" name="Text Box 9">
          <a:extLst>
            <a:ext uri="{FF2B5EF4-FFF2-40B4-BE49-F238E27FC236}">
              <a16:creationId xmlns:a16="http://schemas.microsoft.com/office/drawing/2014/main" id="{00000000-0008-0000-0300-00000A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31" name="Text Box 11">
          <a:extLst>
            <a:ext uri="{FF2B5EF4-FFF2-40B4-BE49-F238E27FC236}">
              <a16:creationId xmlns:a16="http://schemas.microsoft.com/office/drawing/2014/main" id="{00000000-0008-0000-0300-00000B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32" name="Text Box 8">
          <a:extLst>
            <a:ext uri="{FF2B5EF4-FFF2-40B4-BE49-F238E27FC236}">
              <a16:creationId xmlns:a16="http://schemas.microsoft.com/office/drawing/2014/main" id="{00000000-0008-0000-0300-00000C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33" name="Text Box 9">
          <a:extLst>
            <a:ext uri="{FF2B5EF4-FFF2-40B4-BE49-F238E27FC236}">
              <a16:creationId xmlns:a16="http://schemas.microsoft.com/office/drawing/2014/main" id="{00000000-0008-0000-0300-00000D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34" name="Text Box 11">
          <a:extLst>
            <a:ext uri="{FF2B5EF4-FFF2-40B4-BE49-F238E27FC236}">
              <a16:creationId xmlns:a16="http://schemas.microsoft.com/office/drawing/2014/main" id="{00000000-0008-0000-0300-00000E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35" name="Text Box 8">
          <a:extLst>
            <a:ext uri="{FF2B5EF4-FFF2-40B4-BE49-F238E27FC236}">
              <a16:creationId xmlns:a16="http://schemas.microsoft.com/office/drawing/2014/main" id="{00000000-0008-0000-0300-00000F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36" name="Text Box 9">
          <a:extLst>
            <a:ext uri="{FF2B5EF4-FFF2-40B4-BE49-F238E27FC236}">
              <a16:creationId xmlns:a16="http://schemas.microsoft.com/office/drawing/2014/main" id="{00000000-0008-0000-0300-000010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37" name="Text Box 11">
          <a:extLst>
            <a:ext uri="{FF2B5EF4-FFF2-40B4-BE49-F238E27FC236}">
              <a16:creationId xmlns:a16="http://schemas.microsoft.com/office/drawing/2014/main" id="{00000000-0008-0000-0300-000011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138" name="Text Box 8">
          <a:extLst>
            <a:ext uri="{FF2B5EF4-FFF2-40B4-BE49-F238E27FC236}">
              <a16:creationId xmlns:a16="http://schemas.microsoft.com/office/drawing/2014/main" id="{00000000-0008-0000-0300-00001214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139" name="Text Box 11">
          <a:extLst>
            <a:ext uri="{FF2B5EF4-FFF2-40B4-BE49-F238E27FC236}">
              <a16:creationId xmlns:a16="http://schemas.microsoft.com/office/drawing/2014/main" id="{00000000-0008-0000-0300-000013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40" name="Text Box 8">
          <a:extLst>
            <a:ext uri="{FF2B5EF4-FFF2-40B4-BE49-F238E27FC236}">
              <a16:creationId xmlns:a16="http://schemas.microsoft.com/office/drawing/2014/main" id="{00000000-0008-0000-0300-000014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41" name="Text Box 9">
          <a:extLst>
            <a:ext uri="{FF2B5EF4-FFF2-40B4-BE49-F238E27FC236}">
              <a16:creationId xmlns:a16="http://schemas.microsoft.com/office/drawing/2014/main" id="{00000000-0008-0000-0300-000015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42" name="Text Box 11">
          <a:extLst>
            <a:ext uri="{FF2B5EF4-FFF2-40B4-BE49-F238E27FC236}">
              <a16:creationId xmlns:a16="http://schemas.microsoft.com/office/drawing/2014/main" id="{00000000-0008-0000-0300-000016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50</xdr:row>
      <xdr:rowOff>0</xdr:rowOff>
    </xdr:from>
    <xdr:to>
      <xdr:col>1</xdr:col>
      <xdr:colOff>152400</xdr:colOff>
      <xdr:row>50</xdr:row>
      <xdr:rowOff>28575</xdr:rowOff>
    </xdr:to>
    <xdr:sp macro="" textlink="">
      <xdr:nvSpPr>
        <xdr:cNvPr id="5143" name="Text Box 11">
          <a:extLst>
            <a:ext uri="{FF2B5EF4-FFF2-40B4-BE49-F238E27FC236}">
              <a16:creationId xmlns:a16="http://schemas.microsoft.com/office/drawing/2014/main" id="{00000000-0008-0000-0300-000017140000}"/>
            </a:ext>
          </a:extLst>
        </xdr:cNvPr>
        <xdr:cNvSpPr txBox="1">
          <a:spLocks noChangeArrowheads="1"/>
        </xdr:cNvSpPr>
      </xdr:nvSpPr>
      <xdr:spPr bwMode="auto">
        <a:xfrm>
          <a:off x="5143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144" name="Text Box 8">
          <a:extLst>
            <a:ext uri="{FF2B5EF4-FFF2-40B4-BE49-F238E27FC236}">
              <a16:creationId xmlns:a16="http://schemas.microsoft.com/office/drawing/2014/main" id="{00000000-0008-0000-0300-00001814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145" name="Text Box 9">
          <a:extLst>
            <a:ext uri="{FF2B5EF4-FFF2-40B4-BE49-F238E27FC236}">
              <a16:creationId xmlns:a16="http://schemas.microsoft.com/office/drawing/2014/main" id="{00000000-0008-0000-0300-00001914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146" name="Text Box 11">
          <a:extLst>
            <a:ext uri="{FF2B5EF4-FFF2-40B4-BE49-F238E27FC236}">
              <a16:creationId xmlns:a16="http://schemas.microsoft.com/office/drawing/2014/main" id="{00000000-0008-0000-0300-00001A14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47" name="Text Box 8">
          <a:extLst>
            <a:ext uri="{FF2B5EF4-FFF2-40B4-BE49-F238E27FC236}">
              <a16:creationId xmlns:a16="http://schemas.microsoft.com/office/drawing/2014/main" id="{00000000-0008-0000-0300-00001B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48" name="Text Box 9">
          <a:extLst>
            <a:ext uri="{FF2B5EF4-FFF2-40B4-BE49-F238E27FC236}">
              <a16:creationId xmlns:a16="http://schemas.microsoft.com/office/drawing/2014/main" id="{00000000-0008-0000-0300-00001C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49" name="Text Box 11">
          <a:extLst>
            <a:ext uri="{FF2B5EF4-FFF2-40B4-BE49-F238E27FC236}">
              <a16:creationId xmlns:a16="http://schemas.microsoft.com/office/drawing/2014/main" id="{00000000-0008-0000-0300-00001D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150" name="Text Box 8">
          <a:extLst>
            <a:ext uri="{FF2B5EF4-FFF2-40B4-BE49-F238E27FC236}">
              <a16:creationId xmlns:a16="http://schemas.microsoft.com/office/drawing/2014/main" id="{00000000-0008-0000-0300-00001E14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151" name="Text Box 9">
          <a:extLst>
            <a:ext uri="{FF2B5EF4-FFF2-40B4-BE49-F238E27FC236}">
              <a16:creationId xmlns:a16="http://schemas.microsoft.com/office/drawing/2014/main" id="{00000000-0008-0000-0300-00001F14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152" name="Text Box 11">
          <a:extLst>
            <a:ext uri="{FF2B5EF4-FFF2-40B4-BE49-F238E27FC236}">
              <a16:creationId xmlns:a16="http://schemas.microsoft.com/office/drawing/2014/main" id="{00000000-0008-0000-0300-00002014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53" name="Text Box 8">
          <a:extLst>
            <a:ext uri="{FF2B5EF4-FFF2-40B4-BE49-F238E27FC236}">
              <a16:creationId xmlns:a16="http://schemas.microsoft.com/office/drawing/2014/main" id="{00000000-0008-0000-0300-000021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54" name="Text Box 9">
          <a:extLst>
            <a:ext uri="{FF2B5EF4-FFF2-40B4-BE49-F238E27FC236}">
              <a16:creationId xmlns:a16="http://schemas.microsoft.com/office/drawing/2014/main" id="{00000000-0008-0000-0300-000022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55" name="Text Box 11">
          <a:extLst>
            <a:ext uri="{FF2B5EF4-FFF2-40B4-BE49-F238E27FC236}">
              <a16:creationId xmlns:a16="http://schemas.microsoft.com/office/drawing/2014/main" id="{00000000-0008-0000-0300-000023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156" name="Text Box 8">
          <a:extLst>
            <a:ext uri="{FF2B5EF4-FFF2-40B4-BE49-F238E27FC236}">
              <a16:creationId xmlns:a16="http://schemas.microsoft.com/office/drawing/2014/main" id="{00000000-0008-0000-0300-00002414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157" name="Text Box 11">
          <a:extLst>
            <a:ext uri="{FF2B5EF4-FFF2-40B4-BE49-F238E27FC236}">
              <a16:creationId xmlns:a16="http://schemas.microsoft.com/office/drawing/2014/main" id="{00000000-0008-0000-0300-000025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158" name="Text Box 11">
          <a:extLst>
            <a:ext uri="{FF2B5EF4-FFF2-40B4-BE49-F238E27FC236}">
              <a16:creationId xmlns:a16="http://schemas.microsoft.com/office/drawing/2014/main" id="{00000000-0008-0000-0300-000026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159" name="Text Box 11">
          <a:extLst>
            <a:ext uri="{FF2B5EF4-FFF2-40B4-BE49-F238E27FC236}">
              <a16:creationId xmlns:a16="http://schemas.microsoft.com/office/drawing/2014/main" id="{00000000-0008-0000-0300-000027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160" name="Text Box 11">
          <a:extLst>
            <a:ext uri="{FF2B5EF4-FFF2-40B4-BE49-F238E27FC236}">
              <a16:creationId xmlns:a16="http://schemas.microsoft.com/office/drawing/2014/main" id="{00000000-0008-0000-0300-000028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161" name="Text Box 11">
          <a:extLst>
            <a:ext uri="{FF2B5EF4-FFF2-40B4-BE49-F238E27FC236}">
              <a16:creationId xmlns:a16="http://schemas.microsoft.com/office/drawing/2014/main" id="{00000000-0008-0000-0300-000029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162" name="Text Box 11">
          <a:extLst>
            <a:ext uri="{FF2B5EF4-FFF2-40B4-BE49-F238E27FC236}">
              <a16:creationId xmlns:a16="http://schemas.microsoft.com/office/drawing/2014/main" id="{00000000-0008-0000-0300-00002A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163" name="Text Box 11">
          <a:extLst>
            <a:ext uri="{FF2B5EF4-FFF2-40B4-BE49-F238E27FC236}">
              <a16:creationId xmlns:a16="http://schemas.microsoft.com/office/drawing/2014/main" id="{00000000-0008-0000-0300-00002B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164" name="Text Box 11">
          <a:extLst>
            <a:ext uri="{FF2B5EF4-FFF2-40B4-BE49-F238E27FC236}">
              <a16:creationId xmlns:a16="http://schemas.microsoft.com/office/drawing/2014/main" id="{00000000-0008-0000-0300-00002C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165" name="Text Box 11">
          <a:extLst>
            <a:ext uri="{FF2B5EF4-FFF2-40B4-BE49-F238E27FC236}">
              <a16:creationId xmlns:a16="http://schemas.microsoft.com/office/drawing/2014/main" id="{00000000-0008-0000-0300-00002D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166" name="Text Box 8">
          <a:extLst>
            <a:ext uri="{FF2B5EF4-FFF2-40B4-BE49-F238E27FC236}">
              <a16:creationId xmlns:a16="http://schemas.microsoft.com/office/drawing/2014/main" id="{00000000-0008-0000-0300-00002E14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167" name="Text Box 11">
          <a:extLst>
            <a:ext uri="{FF2B5EF4-FFF2-40B4-BE49-F238E27FC236}">
              <a16:creationId xmlns:a16="http://schemas.microsoft.com/office/drawing/2014/main" id="{00000000-0008-0000-0300-00002F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68" name="Text Box 9">
          <a:extLst>
            <a:ext uri="{FF2B5EF4-FFF2-40B4-BE49-F238E27FC236}">
              <a16:creationId xmlns:a16="http://schemas.microsoft.com/office/drawing/2014/main" id="{00000000-0008-0000-0300-000030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69" name="Text Box 11">
          <a:extLst>
            <a:ext uri="{FF2B5EF4-FFF2-40B4-BE49-F238E27FC236}">
              <a16:creationId xmlns:a16="http://schemas.microsoft.com/office/drawing/2014/main" id="{00000000-0008-0000-0300-000031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70" name="Text Box 8">
          <a:extLst>
            <a:ext uri="{FF2B5EF4-FFF2-40B4-BE49-F238E27FC236}">
              <a16:creationId xmlns:a16="http://schemas.microsoft.com/office/drawing/2014/main" id="{00000000-0008-0000-0300-000032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71" name="Text Box 9">
          <a:extLst>
            <a:ext uri="{FF2B5EF4-FFF2-40B4-BE49-F238E27FC236}">
              <a16:creationId xmlns:a16="http://schemas.microsoft.com/office/drawing/2014/main" id="{00000000-0008-0000-0300-000033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72" name="Text Box 11">
          <a:extLst>
            <a:ext uri="{FF2B5EF4-FFF2-40B4-BE49-F238E27FC236}">
              <a16:creationId xmlns:a16="http://schemas.microsoft.com/office/drawing/2014/main" id="{00000000-0008-0000-0300-000034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73" name="Text Box 8">
          <a:extLst>
            <a:ext uri="{FF2B5EF4-FFF2-40B4-BE49-F238E27FC236}">
              <a16:creationId xmlns:a16="http://schemas.microsoft.com/office/drawing/2014/main" id="{00000000-0008-0000-0300-000035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74" name="Text Box 9">
          <a:extLst>
            <a:ext uri="{FF2B5EF4-FFF2-40B4-BE49-F238E27FC236}">
              <a16:creationId xmlns:a16="http://schemas.microsoft.com/office/drawing/2014/main" id="{00000000-0008-0000-0300-000036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75" name="Text Box 11">
          <a:extLst>
            <a:ext uri="{FF2B5EF4-FFF2-40B4-BE49-F238E27FC236}">
              <a16:creationId xmlns:a16="http://schemas.microsoft.com/office/drawing/2014/main" id="{00000000-0008-0000-0300-000037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76" name="Text Box 8">
          <a:extLst>
            <a:ext uri="{FF2B5EF4-FFF2-40B4-BE49-F238E27FC236}">
              <a16:creationId xmlns:a16="http://schemas.microsoft.com/office/drawing/2014/main" id="{00000000-0008-0000-0300-000038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77" name="Text Box 9">
          <a:extLst>
            <a:ext uri="{FF2B5EF4-FFF2-40B4-BE49-F238E27FC236}">
              <a16:creationId xmlns:a16="http://schemas.microsoft.com/office/drawing/2014/main" id="{00000000-0008-0000-0300-000039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78" name="Text Box 11">
          <a:extLst>
            <a:ext uri="{FF2B5EF4-FFF2-40B4-BE49-F238E27FC236}">
              <a16:creationId xmlns:a16="http://schemas.microsoft.com/office/drawing/2014/main" id="{00000000-0008-0000-0300-00003A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79" name="Text Box 8">
          <a:extLst>
            <a:ext uri="{FF2B5EF4-FFF2-40B4-BE49-F238E27FC236}">
              <a16:creationId xmlns:a16="http://schemas.microsoft.com/office/drawing/2014/main" id="{00000000-0008-0000-0300-00003B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80" name="Text Box 9">
          <a:extLst>
            <a:ext uri="{FF2B5EF4-FFF2-40B4-BE49-F238E27FC236}">
              <a16:creationId xmlns:a16="http://schemas.microsoft.com/office/drawing/2014/main" id="{00000000-0008-0000-0300-00003C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81" name="Text Box 11">
          <a:extLst>
            <a:ext uri="{FF2B5EF4-FFF2-40B4-BE49-F238E27FC236}">
              <a16:creationId xmlns:a16="http://schemas.microsoft.com/office/drawing/2014/main" id="{00000000-0008-0000-0300-00003D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82" name="Text Box 8">
          <a:extLst>
            <a:ext uri="{FF2B5EF4-FFF2-40B4-BE49-F238E27FC236}">
              <a16:creationId xmlns:a16="http://schemas.microsoft.com/office/drawing/2014/main" id="{00000000-0008-0000-0300-00003E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83" name="Text Box 9">
          <a:extLst>
            <a:ext uri="{FF2B5EF4-FFF2-40B4-BE49-F238E27FC236}">
              <a16:creationId xmlns:a16="http://schemas.microsoft.com/office/drawing/2014/main" id="{00000000-0008-0000-0300-00003F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84" name="Text Box 11">
          <a:extLst>
            <a:ext uri="{FF2B5EF4-FFF2-40B4-BE49-F238E27FC236}">
              <a16:creationId xmlns:a16="http://schemas.microsoft.com/office/drawing/2014/main" id="{00000000-0008-0000-0300-000040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85" name="Text Box 8">
          <a:extLst>
            <a:ext uri="{FF2B5EF4-FFF2-40B4-BE49-F238E27FC236}">
              <a16:creationId xmlns:a16="http://schemas.microsoft.com/office/drawing/2014/main" id="{00000000-0008-0000-0300-000041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86" name="Text Box 9">
          <a:extLst>
            <a:ext uri="{FF2B5EF4-FFF2-40B4-BE49-F238E27FC236}">
              <a16:creationId xmlns:a16="http://schemas.microsoft.com/office/drawing/2014/main" id="{00000000-0008-0000-0300-000042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87" name="Text Box 11">
          <a:extLst>
            <a:ext uri="{FF2B5EF4-FFF2-40B4-BE49-F238E27FC236}">
              <a16:creationId xmlns:a16="http://schemas.microsoft.com/office/drawing/2014/main" id="{00000000-0008-0000-0300-000043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88" name="Text Box 8">
          <a:extLst>
            <a:ext uri="{FF2B5EF4-FFF2-40B4-BE49-F238E27FC236}">
              <a16:creationId xmlns:a16="http://schemas.microsoft.com/office/drawing/2014/main" id="{00000000-0008-0000-0300-000044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89" name="Text Box 9">
          <a:extLst>
            <a:ext uri="{FF2B5EF4-FFF2-40B4-BE49-F238E27FC236}">
              <a16:creationId xmlns:a16="http://schemas.microsoft.com/office/drawing/2014/main" id="{00000000-0008-0000-0300-000045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90" name="Text Box 11">
          <a:extLst>
            <a:ext uri="{FF2B5EF4-FFF2-40B4-BE49-F238E27FC236}">
              <a16:creationId xmlns:a16="http://schemas.microsoft.com/office/drawing/2014/main" id="{00000000-0008-0000-0300-000046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91" name="Text Box 8">
          <a:extLst>
            <a:ext uri="{FF2B5EF4-FFF2-40B4-BE49-F238E27FC236}">
              <a16:creationId xmlns:a16="http://schemas.microsoft.com/office/drawing/2014/main" id="{00000000-0008-0000-0300-000047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92" name="Text Box 9">
          <a:extLst>
            <a:ext uri="{FF2B5EF4-FFF2-40B4-BE49-F238E27FC236}">
              <a16:creationId xmlns:a16="http://schemas.microsoft.com/office/drawing/2014/main" id="{00000000-0008-0000-0300-000048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93" name="Text Box 11">
          <a:extLst>
            <a:ext uri="{FF2B5EF4-FFF2-40B4-BE49-F238E27FC236}">
              <a16:creationId xmlns:a16="http://schemas.microsoft.com/office/drawing/2014/main" id="{00000000-0008-0000-0300-000049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94" name="Text Box 8">
          <a:extLst>
            <a:ext uri="{FF2B5EF4-FFF2-40B4-BE49-F238E27FC236}">
              <a16:creationId xmlns:a16="http://schemas.microsoft.com/office/drawing/2014/main" id="{00000000-0008-0000-0300-00004A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95" name="Text Box 9">
          <a:extLst>
            <a:ext uri="{FF2B5EF4-FFF2-40B4-BE49-F238E27FC236}">
              <a16:creationId xmlns:a16="http://schemas.microsoft.com/office/drawing/2014/main" id="{00000000-0008-0000-0300-00004B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96" name="Text Box 11">
          <a:extLst>
            <a:ext uri="{FF2B5EF4-FFF2-40B4-BE49-F238E27FC236}">
              <a16:creationId xmlns:a16="http://schemas.microsoft.com/office/drawing/2014/main" id="{00000000-0008-0000-0300-00004C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97" name="Text Box 8">
          <a:extLst>
            <a:ext uri="{FF2B5EF4-FFF2-40B4-BE49-F238E27FC236}">
              <a16:creationId xmlns:a16="http://schemas.microsoft.com/office/drawing/2014/main" id="{00000000-0008-0000-0300-00004D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98" name="Text Box 9">
          <a:extLst>
            <a:ext uri="{FF2B5EF4-FFF2-40B4-BE49-F238E27FC236}">
              <a16:creationId xmlns:a16="http://schemas.microsoft.com/office/drawing/2014/main" id="{00000000-0008-0000-0300-00004E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199" name="Text Box 11">
          <a:extLst>
            <a:ext uri="{FF2B5EF4-FFF2-40B4-BE49-F238E27FC236}">
              <a16:creationId xmlns:a16="http://schemas.microsoft.com/office/drawing/2014/main" id="{00000000-0008-0000-0300-00004F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00" name="Text Box 8">
          <a:extLst>
            <a:ext uri="{FF2B5EF4-FFF2-40B4-BE49-F238E27FC236}">
              <a16:creationId xmlns:a16="http://schemas.microsoft.com/office/drawing/2014/main" id="{00000000-0008-0000-0300-000050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01" name="Text Box 9">
          <a:extLst>
            <a:ext uri="{FF2B5EF4-FFF2-40B4-BE49-F238E27FC236}">
              <a16:creationId xmlns:a16="http://schemas.microsoft.com/office/drawing/2014/main" id="{00000000-0008-0000-0300-000051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02" name="Text Box 11">
          <a:extLst>
            <a:ext uri="{FF2B5EF4-FFF2-40B4-BE49-F238E27FC236}">
              <a16:creationId xmlns:a16="http://schemas.microsoft.com/office/drawing/2014/main" id="{00000000-0008-0000-0300-000052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203" name="Text Box 8">
          <a:extLst>
            <a:ext uri="{FF2B5EF4-FFF2-40B4-BE49-F238E27FC236}">
              <a16:creationId xmlns:a16="http://schemas.microsoft.com/office/drawing/2014/main" id="{00000000-0008-0000-0300-00005314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204" name="Text Box 11">
          <a:extLst>
            <a:ext uri="{FF2B5EF4-FFF2-40B4-BE49-F238E27FC236}">
              <a16:creationId xmlns:a16="http://schemas.microsoft.com/office/drawing/2014/main" id="{00000000-0008-0000-0300-000054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05" name="Text Box 8">
          <a:extLst>
            <a:ext uri="{FF2B5EF4-FFF2-40B4-BE49-F238E27FC236}">
              <a16:creationId xmlns:a16="http://schemas.microsoft.com/office/drawing/2014/main" id="{00000000-0008-0000-0300-000055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06" name="Text Box 9">
          <a:extLst>
            <a:ext uri="{FF2B5EF4-FFF2-40B4-BE49-F238E27FC236}">
              <a16:creationId xmlns:a16="http://schemas.microsoft.com/office/drawing/2014/main" id="{00000000-0008-0000-0300-000056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07" name="Text Box 11">
          <a:extLst>
            <a:ext uri="{FF2B5EF4-FFF2-40B4-BE49-F238E27FC236}">
              <a16:creationId xmlns:a16="http://schemas.microsoft.com/office/drawing/2014/main" id="{00000000-0008-0000-0300-000057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208" name="Text Box 8">
          <a:extLst>
            <a:ext uri="{FF2B5EF4-FFF2-40B4-BE49-F238E27FC236}">
              <a16:creationId xmlns:a16="http://schemas.microsoft.com/office/drawing/2014/main" id="{00000000-0008-0000-0300-00005814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209" name="Text Box 9">
          <a:extLst>
            <a:ext uri="{FF2B5EF4-FFF2-40B4-BE49-F238E27FC236}">
              <a16:creationId xmlns:a16="http://schemas.microsoft.com/office/drawing/2014/main" id="{00000000-0008-0000-0300-00005914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210" name="Text Box 11">
          <a:extLst>
            <a:ext uri="{FF2B5EF4-FFF2-40B4-BE49-F238E27FC236}">
              <a16:creationId xmlns:a16="http://schemas.microsoft.com/office/drawing/2014/main" id="{00000000-0008-0000-0300-00005A14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11" name="Text Box 8">
          <a:extLst>
            <a:ext uri="{FF2B5EF4-FFF2-40B4-BE49-F238E27FC236}">
              <a16:creationId xmlns:a16="http://schemas.microsoft.com/office/drawing/2014/main" id="{00000000-0008-0000-0300-00005B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12" name="Text Box 9">
          <a:extLst>
            <a:ext uri="{FF2B5EF4-FFF2-40B4-BE49-F238E27FC236}">
              <a16:creationId xmlns:a16="http://schemas.microsoft.com/office/drawing/2014/main" id="{00000000-0008-0000-0300-00005C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13" name="Text Box 11">
          <a:extLst>
            <a:ext uri="{FF2B5EF4-FFF2-40B4-BE49-F238E27FC236}">
              <a16:creationId xmlns:a16="http://schemas.microsoft.com/office/drawing/2014/main" id="{00000000-0008-0000-0300-00005D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214" name="Text Box 8">
          <a:extLst>
            <a:ext uri="{FF2B5EF4-FFF2-40B4-BE49-F238E27FC236}">
              <a16:creationId xmlns:a16="http://schemas.microsoft.com/office/drawing/2014/main" id="{00000000-0008-0000-0300-00005E14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215" name="Text Box 9">
          <a:extLst>
            <a:ext uri="{FF2B5EF4-FFF2-40B4-BE49-F238E27FC236}">
              <a16:creationId xmlns:a16="http://schemas.microsoft.com/office/drawing/2014/main" id="{00000000-0008-0000-0300-00005F14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216" name="Text Box 11">
          <a:extLst>
            <a:ext uri="{FF2B5EF4-FFF2-40B4-BE49-F238E27FC236}">
              <a16:creationId xmlns:a16="http://schemas.microsoft.com/office/drawing/2014/main" id="{00000000-0008-0000-0300-00006014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17" name="Text Box 8">
          <a:extLst>
            <a:ext uri="{FF2B5EF4-FFF2-40B4-BE49-F238E27FC236}">
              <a16:creationId xmlns:a16="http://schemas.microsoft.com/office/drawing/2014/main" id="{00000000-0008-0000-0300-000061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18" name="Text Box 9">
          <a:extLst>
            <a:ext uri="{FF2B5EF4-FFF2-40B4-BE49-F238E27FC236}">
              <a16:creationId xmlns:a16="http://schemas.microsoft.com/office/drawing/2014/main" id="{00000000-0008-0000-0300-000062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19" name="Text Box 11">
          <a:extLst>
            <a:ext uri="{FF2B5EF4-FFF2-40B4-BE49-F238E27FC236}">
              <a16:creationId xmlns:a16="http://schemas.microsoft.com/office/drawing/2014/main" id="{00000000-0008-0000-0300-000063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220" name="Text Box 8">
          <a:extLst>
            <a:ext uri="{FF2B5EF4-FFF2-40B4-BE49-F238E27FC236}">
              <a16:creationId xmlns:a16="http://schemas.microsoft.com/office/drawing/2014/main" id="{00000000-0008-0000-0300-00006414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221" name="Text Box 11">
          <a:extLst>
            <a:ext uri="{FF2B5EF4-FFF2-40B4-BE49-F238E27FC236}">
              <a16:creationId xmlns:a16="http://schemas.microsoft.com/office/drawing/2014/main" id="{00000000-0008-0000-0300-000065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222" name="Text Box 11">
          <a:extLst>
            <a:ext uri="{FF2B5EF4-FFF2-40B4-BE49-F238E27FC236}">
              <a16:creationId xmlns:a16="http://schemas.microsoft.com/office/drawing/2014/main" id="{00000000-0008-0000-0300-000066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223" name="Text Box 11">
          <a:extLst>
            <a:ext uri="{FF2B5EF4-FFF2-40B4-BE49-F238E27FC236}">
              <a16:creationId xmlns:a16="http://schemas.microsoft.com/office/drawing/2014/main" id="{00000000-0008-0000-0300-000067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224" name="Text Box 11">
          <a:extLst>
            <a:ext uri="{FF2B5EF4-FFF2-40B4-BE49-F238E27FC236}">
              <a16:creationId xmlns:a16="http://schemas.microsoft.com/office/drawing/2014/main" id="{00000000-0008-0000-0300-000068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225" name="Text Box 11">
          <a:extLst>
            <a:ext uri="{FF2B5EF4-FFF2-40B4-BE49-F238E27FC236}">
              <a16:creationId xmlns:a16="http://schemas.microsoft.com/office/drawing/2014/main" id="{00000000-0008-0000-0300-000069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226" name="Text Box 11">
          <a:extLst>
            <a:ext uri="{FF2B5EF4-FFF2-40B4-BE49-F238E27FC236}">
              <a16:creationId xmlns:a16="http://schemas.microsoft.com/office/drawing/2014/main" id="{00000000-0008-0000-0300-00006A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227" name="Text Box 11">
          <a:extLst>
            <a:ext uri="{FF2B5EF4-FFF2-40B4-BE49-F238E27FC236}">
              <a16:creationId xmlns:a16="http://schemas.microsoft.com/office/drawing/2014/main" id="{00000000-0008-0000-0300-00006B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228" name="Text Box 11">
          <a:extLst>
            <a:ext uri="{FF2B5EF4-FFF2-40B4-BE49-F238E27FC236}">
              <a16:creationId xmlns:a16="http://schemas.microsoft.com/office/drawing/2014/main" id="{00000000-0008-0000-0300-00006C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229" name="Text Box 8">
          <a:extLst>
            <a:ext uri="{FF2B5EF4-FFF2-40B4-BE49-F238E27FC236}">
              <a16:creationId xmlns:a16="http://schemas.microsoft.com/office/drawing/2014/main" id="{00000000-0008-0000-0300-00006D14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30" name="Text Box 8">
          <a:extLst>
            <a:ext uri="{FF2B5EF4-FFF2-40B4-BE49-F238E27FC236}">
              <a16:creationId xmlns:a16="http://schemas.microsoft.com/office/drawing/2014/main" id="{00000000-0008-0000-0300-00006E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31" name="Text Box 9">
          <a:extLst>
            <a:ext uri="{FF2B5EF4-FFF2-40B4-BE49-F238E27FC236}">
              <a16:creationId xmlns:a16="http://schemas.microsoft.com/office/drawing/2014/main" id="{00000000-0008-0000-0300-00006F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32" name="Text Box 11">
          <a:extLst>
            <a:ext uri="{FF2B5EF4-FFF2-40B4-BE49-F238E27FC236}">
              <a16:creationId xmlns:a16="http://schemas.microsoft.com/office/drawing/2014/main" id="{00000000-0008-0000-0300-000070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33" name="Text Box 8">
          <a:extLst>
            <a:ext uri="{FF2B5EF4-FFF2-40B4-BE49-F238E27FC236}">
              <a16:creationId xmlns:a16="http://schemas.microsoft.com/office/drawing/2014/main" id="{00000000-0008-0000-0300-000071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34" name="Text Box 9">
          <a:extLst>
            <a:ext uri="{FF2B5EF4-FFF2-40B4-BE49-F238E27FC236}">
              <a16:creationId xmlns:a16="http://schemas.microsoft.com/office/drawing/2014/main" id="{00000000-0008-0000-0300-000072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35" name="Text Box 11">
          <a:extLst>
            <a:ext uri="{FF2B5EF4-FFF2-40B4-BE49-F238E27FC236}">
              <a16:creationId xmlns:a16="http://schemas.microsoft.com/office/drawing/2014/main" id="{00000000-0008-0000-0300-000073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36" name="Text Box 8">
          <a:extLst>
            <a:ext uri="{FF2B5EF4-FFF2-40B4-BE49-F238E27FC236}">
              <a16:creationId xmlns:a16="http://schemas.microsoft.com/office/drawing/2014/main" id="{00000000-0008-0000-0300-000074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37" name="Text Box 9">
          <a:extLst>
            <a:ext uri="{FF2B5EF4-FFF2-40B4-BE49-F238E27FC236}">
              <a16:creationId xmlns:a16="http://schemas.microsoft.com/office/drawing/2014/main" id="{00000000-0008-0000-0300-000075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38" name="Text Box 11">
          <a:extLst>
            <a:ext uri="{FF2B5EF4-FFF2-40B4-BE49-F238E27FC236}">
              <a16:creationId xmlns:a16="http://schemas.microsoft.com/office/drawing/2014/main" id="{00000000-0008-0000-0300-000076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39" name="Text Box 8">
          <a:extLst>
            <a:ext uri="{FF2B5EF4-FFF2-40B4-BE49-F238E27FC236}">
              <a16:creationId xmlns:a16="http://schemas.microsoft.com/office/drawing/2014/main" id="{00000000-0008-0000-0300-000077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40" name="Text Box 9">
          <a:extLst>
            <a:ext uri="{FF2B5EF4-FFF2-40B4-BE49-F238E27FC236}">
              <a16:creationId xmlns:a16="http://schemas.microsoft.com/office/drawing/2014/main" id="{00000000-0008-0000-0300-000078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41" name="Text Box 11">
          <a:extLst>
            <a:ext uri="{FF2B5EF4-FFF2-40B4-BE49-F238E27FC236}">
              <a16:creationId xmlns:a16="http://schemas.microsoft.com/office/drawing/2014/main" id="{00000000-0008-0000-0300-000079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42" name="Text Box 8">
          <a:extLst>
            <a:ext uri="{FF2B5EF4-FFF2-40B4-BE49-F238E27FC236}">
              <a16:creationId xmlns:a16="http://schemas.microsoft.com/office/drawing/2014/main" id="{00000000-0008-0000-0300-00007A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43" name="Text Box 9">
          <a:extLst>
            <a:ext uri="{FF2B5EF4-FFF2-40B4-BE49-F238E27FC236}">
              <a16:creationId xmlns:a16="http://schemas.microsoft.com/office/drawing/2014/main" id="{00000000-0008-0000-0300-00007B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44" name="Text Box 11">
          <a:extLst>
            <a:ext uri="{FF2B5EF4-FFF2-40B4-BE49-F238E27FC236}">
              <a16:creationId xmlns:a16="http://schemas.microsoft.com/office/drawing/2014/main" id="{00000000-0008-0000-0300-00007C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45" name="Text Box 8">
          <a:extLst>
            <a:ext uri="{FF2B5EF4-FFF2-40B4-BE49-F238E27FC236}">
              <a16:creationId xmlns:a16="http://schemas.microsoft.com/office/drawing/2014/main" id="{00000000-0008-0000-0300-00007D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46" name="Text Box 9">
          <a:extLst>
            <a:ext uri="{FF2B5EF4-FFF2-40B4-BE49-F238E27FC236}">
              <a16:creationId xmlns:a16="http://schemas.microsoft.com/office/drawing/2014/main" id="{00000000-0008-0000-0300-00007E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47" name="Text Box 11">
          <a:extLst>
            <a:ext uri="{FF2B5EF4-FFF2-40B4-BE49-F238E27FC236}">
              <a16:creationId xmlns:a16="http://schemas.microsoft.com/office/drawing/2014/main" id="{00000000-0008-0000-0300-00007F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48" name="Text Box 11">
          <a:extLst>
            <a:ext uri="{FF2B5EF4-FFF2-40B4-BE49-F238E27FC236}">
              <a16:creationId xmlns:a16="http://schemas.microsoft.com/office/drawing/2014/main" id="{00000000-0008-0000-0300-000080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49" name="Text Box 9">
          <a:extLst>
            <a:ext uri="{FF2B5EF4-FFF2-40B4-BE49-F238E27FC236}">
              <a16:creationId xmlns:a16="http://schemas.microsoft.com/office/drawing/2014/main" id="{00000000-0008-0000-0300-000081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50" name="Text Box 11">
          <a:extLst>
            <a:ext uri="{FF2B5EF4-FFF2-40B4-BE49-F238E27FC236}">
              <a16:creationId xmlns:a16="http://schemas.microsoft.com/office/drawing/2014/main" id="{00000000-0008-0000-0300-000082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51" name="Text Box 8">
          <a:extLst>
            <a:ext uri="{FF2B5EF4-FFF2-40B4-BE49-F238E27FC236}">
              <a16:creationId xmlns:a16="http://schemas.microsoft.com/office/drawing/2014/main" id="{00000000-0008-0000-0300-000083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52" name="Text Box 9">
          <a:extLst>
            <a:ext uri="{FF2B5EF4-FFF2-40B4-BE49-F238E27FC236}">
              <a16:creationId xmlns:a16="http://schemas.microsoft.com/office/drawing/2014/main" id="{00000000-0008-0000-0300-000084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53" name="Text Box 11">
          <a:extLst>
            <a:ext uri="{FF2B5EF4-FFF2-40B4-BE49-F238E27FC236}">
              <a16:creationId xmlns:a16="http://schemas.microsoft.com/office/drawing/2014/main" id="{00000000-0008-0000-0300-000085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54" name="Text Box 8">
          <a:extLst>
            <a:ext uri="{FF2B5EF4-FFF2-40B4-BE49-F238E27FC236}">
              <a16:creationId xmlns:a16="http://schemas.microsoft.com/office/drawing/2014/main" id="{00000000-0008-0000-0300-000086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55" name="Text Box 9">
          <a:extLst>
            <a:ext uri="{FF2B5EF4-FFF2-40B4-BE49-F238E27FC236}">
              <a16:creationId xmlns:a16="http://schemas.microsoft.com/office/drawing/2014/main" id="{00000000-0008-0000-0300-000087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56" name="Text Box 11">
          <a:extLst>
            <a:ext uri="{FF2B5EF4-FFF2-40B4-BE49-F238E27FC236}">
              <a16:creationId xmlns:a16="http://schemas.microsoft.com/office/drawing/2014/main" id="{00000000-0008-0000-0300-000088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57" name="Text Box 8">
          <a:extLst>
            <a:ext uri="{FF2B5EF4-FFF2-40B4-BE49-F238E27FC236}">
              <a16:creationId xmlns:a16="http://schemas.microsoft.com/office/drawing/2014/main" id="{00000000-0008-0000-0300-000089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58" name="Text Box 9">
          <a:extLst>
            <a:ext uri="{FF2B5EF4-FFF2-40B4-BE49-F238E27FC236}">
              <a16:creationId xmlns:a16="http://schemas.microsoft.com/office/drawing/2014/main" id="{00000000-0008-0000-0300-00008A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59" name="Text Box 11">
          <a:extLst>
            <a:ext uri="{FF2B5EF4-FFF2-40B4-BE49-F238E27FC236}">
              <a16:creationId xmlns:a16="http://schemas.microsoft.com/office/drawing/2014/main" id="{00000000-0008-0000-0300-00008B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60" name="Text Box 8">
          <a:extLst>
            <a:ext uri="{FF2B5EF4-FFF2-40B4-BE49-F238E27FC236}">
              <a16:creationId xmlns:a16="http://schemas.microsoft.com/office/drawing/2014/main" id="{00000000-0008-0000-0300-00008C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61" name="Text Box 9">
          <a:extLst>
            <a:ext uri="{FF2B5EF4-FFF2-40B4-BE49-F238E27FC236}">
              <a16:creationId xmlns:a16="http://schemas.microsoft.com/office/drawing/2014/main" id="{00000000-0008-0000-0300-00008D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62" name="Text Box 11">
          <a:extLst>
            <a:ext uri="{FF2B5EF4-FFF2-40B4-BE49-F238E27FC236}">
              <a16:creationId xmlns:a16="http://schemas.microsoft.com/office/drawing/2014/main" id="{00000000-0008-0000-0300-00008E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63" name="Text Box 8">
          <a:extLst>
            <a:ext uri="{FF2B5EF4-FFF2-40B4-BE49-F238E27FC236}">
              <a16:creationId xmlns:a16="http://schemas.microsoft.com/office/drawing/2014/main" id="{00000000-0008-0000-0300-00008F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64" name="Text Box 9">
          <a:extLst>
            <a:ext uri="{FF2B5EF4-FFF2-40B4-BE49-F238E27FC236}">
              <a16:creationId xmlns:a16="http://schemas.microsoft.com/office/drawing/2014/main" id="{00000000-0008-0000-0300-000090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65" name="Text Box 11">
          <a:extLst>
            <a:ext uri="{FF2B5EF4-FFF2-40B4-BE49-F238E27FC236}">
              <a16:creationId xmlns:a16="http://schemas.microsoft.com/office/drawing/2014/main" id="{00000000-0008-0000-0300-000091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66" name="Text Box 8">
          <a:extLst>
            <a:ext uri="{FF2B5EF4-FFF2-40B4-BE49-F238E27FC236}">
              <a16:creationId xmlns:a16="http://schemas.microsoft.com/office/drawing/2014/main" id="{00000000-0008-0000-0300-000092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67" name="Text Box 9">
          <a:extLst>
            <a:ext uri="{FF2B5EF4-FFF2-40B4-BE49-F238E27FC236}">
              <a16:creationId xmlns:a16="http://schemas.microsoft.com/office/drawing/2014/main" id="{00000000-0008-0000-0300-000093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68" name="Text Box 11">
          <a:extLst>
            <a:ext uri="{FF2B5EF4-FFF2-40B4-BE49-F238E27FC236}">
              <a16:creationId xmlns:a16="http://schemas.microsoft.com/office/drawing/2014/main" id="{00000000-0008-0000-0300-000094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69" name="Text Box 8">
          <a:extLst>
            <a:ext uri="{FF2B5EF4-FFF2-40B4-BE49-F238E27FC236}">
              <a16:creationId xmlns:a16="http://schemas.microsoft.com/office/drawing/2014/main" id="{00000000-0008-0000-0300-000095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70" name="Text Box 9">
          <a:extLst>
            <a:ext uri="{FF2B5EF4-FFF2-40B4-BE49-F238E27FC236}">
              <a16:creationId xmlns:a16="http://schemas.microsoft.com/office/drawing/2014/main" id="{00000000-0008-0000-0300-000096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71" name="Text Box 11">
          <a:extLst>
            <a:ext uri="{FF2B5EF4-FFF2-40B4-BE49-F238E27FC236}">
              <a16:creationId xmlns:a16="http://schemas.microsoft.com/office/drawing/2014/main" id="{00000000-0008-0000-0300-000097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72" name="Text Box 8">
          <a:extLst>
            <a:ext uri="{FF2B5EF4-FFF2-40B4-BE49-F238E27FC236}">
              <a16:creationId xmlns:a16="http://schemas.microsoft.com/office/drawing/2014/main" id="{00000000-0008-0000-0300-000098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73" name="Text Box 9">
          <a:extLst>
            <a:ext uri="{FF2B5EF4-FFF2-40B4-BE49-F238E27FC236}">
              <a16:creationId xmlns:a16="http://schemas.microsoft.com/office/drawing/2014/main" id="{00000000-0008-0000-0300-000099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74" name="Text Box 11">
          <a:extLst>
            <a:ext uri="{FF2B5EF4-FFF2-40B4-BE49-F238E27FC236}">
              <a16:creationId xmlns:a16="http://schemas.microsoft.com/office/drawing/2014/main" id="{00000000-0008-0000-0300-00009A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75" name="Text Box 8">
          <a:extLst>
            <a:ext uri="{FF2B5EF4-FFF2-40B4-BE49-F238E27FC236}">
              <a16:creationId xmlns:a16="http://schemas.microsoft.com/office/drawing/2014/main" id="{00000000-0008-0000-0300-00009B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76" name="Text Box 9">
          <a:extLst>
            <a:ext uri="{FF2B5EF4-FFF2-40B4-BE49-F238E27FC236}">
              <a16:creationId xmlns:a16="http://schemas.microsoft.com/office/drawing/2014/main" id="{00000000-0008-0000-0300-00009C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77" name="Text Box 11">
          <a:extLst>
            <a:ext uri="{FF2B5EF4-FFF2-40B4-BE49-F238E27FC236}">
              <a16:creationId xmlns:a16="http://schemas.microsoft.com/office/drawing/2014/main" id="{00000000-0008-0000-0300-00009D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78" name="Text Box 8">
          <a:extLst>
            <a:ext uri="{FF2B5EF4-FFF2-40B4-BE49-F238E27FC236}">
              <a16:creationId xmlns:a16="http://schemas.microsoft.com/office/drawing/2014/main" id="{00000000-0008-0000-0300-00009E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79" name="Text Box 9">
          <a:extLst>
            <a:ext uri="{FF2B5EF4-FFF2-40B4-BE49-F238E27FC236}">
              <a16:creationId xmlns:a16="http://schemas.microsoft.com/office/drawing/2014/main" id="{00000000-0008-0000-0300-00009F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80" name="Text Box 11">
          <a:extLst>
            <a:ext uri="{FF2B5EF4-FFF2-40B4-BE49-F238E27FC236}">
              <a16:creationId xmlns:a16="http://schemas.microsoft.com/office/drawing/2014/main" id="{00000000-0008-0000-0300-0000A0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81" name="Text Box 8">
          <a:extLst>
            <a:ext uri="{FF2B5EF4-FFF2-40B4-BE49-F238E27FC236}">
              <a16:creationId xmlns:a16="http://schemas.microsoft.com/office/drawing/2014/main" id="{00000000-0008-0000-0300-0000A1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82" name="Text Box 9">
          <a:extLst>
            <a:ext uri="{FF2B5EF4-FFF2-40B4-BE49-F238E27FC236}">
              <a16:creationId xmlns:a16="http://schemas.microsoft.com/office/drawing/2014/main" id="{00000000-0008-0000-0300-0000A2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83" name="Text Box 11">
          <a:extLst>
            <a:ext uri="{FF2B5EF4-FFF2-40B4-BE49-F238E27FC236}">
              <a16:creationId xmlns:a16="http://schemas.microsoft.com/office/drawing/2014/main" id="{00000000-0008-0000-0300-0000A3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284" name="Text Box 8">
          <a:extLst>
            <a:ext uri="{FF2B5EF4-FFF2-40B4-BE49-F238E27FC236}">
              <a16:creationId xmlns:a16="http://schemas.microsoft.com/office/drawing/2014/main" id="{00000000-0008-0000-0300-0000A414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285" name="Text Box 11">
          <a:extLst>
            <a:ext uri="{FF2B5EF4-FFF2-40B4-BE49-F238E27FC236}">
              <a16:creationId xmlns:a16="http://schemas.microsoft.com/office/drawing/2014/main" id="{00000000-0008-0000-0300-0000A5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86" name="Text Box 8">
          <a:extLst>
            <a:ext uri="{FF2B5EF4-FFF2-40B4-BE49-F238E27FC236}">
              <a16:creationId xmlns:a16="http://schemas.microsoft.com/office/drawing/2014/main" id="{00000000-0008-0000-0300-0000A6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87" name="Text Box 9">
          <a:extLst>
            <a:ext uri="{FF2B5EF4-FFF2-40B4-BE49-F238E27FC236}">
              <a16:creationId xmlns:a16="http://schemas.microsoft.com/office/drawing/2014/main" id="{00000000-0008-0000-0300-0000A7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88" name="Text Box 11">
          <a:extLst>
            <a:ext uri="{FF2B5EF4-FFF2-40B4-BE49-F238E27FC236}">
              <a16:creationId xmlns:a16="http://schemas.microsoft.com/office/drawing/2014/main" id="{00000000-0008-0000-0300-0000A8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50</xdr:row>
      <xdr:rowOff>0</xdr:rowOff>
    </xdr:from>
    <xdr:to>
      <xdr:col>1</xdr:col>
      <xdr:colOff>152400</xdr:colOff>
      <xdr:row>50</xdr:row>
      <xdr:rowOff>28575</xdr:rowOff>
    </xdr:to>
    <xdr:sp macro="" textlink="">
      <xdr:nvSpPr>
        <xdr:cNvPr id="5289" name="Text Box 11">
          <a:extLst>
            <a:ext uri="{FF2B5EF4-FFF2-40B4-BE49-F238E27FC236}">
              <a16:creationId xmlns:a16="http://schemas.microsoft.com/office/drawing/2014/main" id="{00000000-0008-0000-0300-0000A9140000}"/>
            </a:ext>
          </a:extLst>
        </xdr:cNvPr>
        <xdr:cNvSpPr txBox="1">
          <a:spLocks noChangeArrowheads="1"/>
        </xdr:cNvSpPr>
      </xdr:nvSpPr>
      <xdr:spPr bwMode="auto">
        <a:xfrm>
          <a:off x="5143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290" name="Text Box 8">
          <a:extLst>
            <a:ext uri="{FF2B5EF4-FFF2-40B4-BE49-F238E27FC236}">
              <a16:creationId xmlns:a16="http://schemas.microsoft.com/office/drawing/2014/main" id="{00000000-0008-0000-0300-0000AA14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291" name="Text Box 9">
          <a:extLst>
            <a:ext uri="{FF2B5EF4-FFF2-40B4-BE49-F238E27FC236}">
              <a16:creationId xmlns:a16="http://schemas.microsoft.com/office/drawing/2014/main" id="{00000000-0008-0000-0300-0000AB14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292" name="Text Box 11">
          <a:extLst>
            <a:ext uri="{FF2B5EF4-FFF2-40B4-BE49-F238E27FC236}">
              <a16:creationId xmlns:a16="http://schemas.microsoft.com/office/drawing/2014/main" id="{00000000-0008-0000-0300-0000AC14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93" name="Text Box 8">
          <a:extLst>
            <a:ext uri="{FF2B5EF4-FFF2-40B4-BE49-F238E27FC236}">
              <a16:creationId xmlns:a16="http://schemas.microsoft.com/office/drawing/2014/main" id="{00000000-0008-0000-0300-0000AD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94" name="Text Box 9">
          <a:extLst>
            <a:ext uri="{FF2B5EF4-FFF2-40B4-BE49-F238E27FC236}">
              <a16:creationId xmlns:a16="http://schemas.microsoft.com/office/drawing/2014/main" id="{00000000-0008-0000-0300-0000AE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95" name="Text Box 11">
          <a:extLst>
            <a:ext uri="{FF2B5EF4-FFF2-40B4-BE49-F238E27FC236}">
              <a16:creationId xmlns:a16="http://schemas.microsoft.com/office/drawing/2014/main" id="{00000000-0008-0000-0300-0000AF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296" name="Text Box 8">
          <a:extLst>
            <a:ext uri="{FF2B5EF4-FFF2-40B4-BE49-F238E27FC236}">
              <a16:creationId xmlns:a16="http://schemas.microsoft.com/office/drawing/2014/main" id="{00000000-0008-0000-0300-0000B014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297" name="Text Box 9">
          <a:extLst>
            <a:ext uri="{FF2B5EF4-FFF2-40B4-BE49-F238E27FC236}">
              <a16:creationId xmlns:a16="http://schemas.microsoft.com/office/drawing/2014/main" id="{00000000-0008-0000-0300-0000B114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298" name="Text Box 11">
          <a:extLst>
            <a:ext uri="{FF2B5EF4-FFF2-40B4-BE49-F238E27FC236}">
              <a16:creationId xmlns:a16="http://schemas.microsoft.com/office/drawing/2014/main" id="{00000000-0008-0000-0300-0000B214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299" name="Text Box 8">
          <a:extLst>
            <a:ext uri="{FF2B5EF4-FFF2-40B4-BE49-F238E27FC236}">
              <a16:creationId xmlns:a16="http://schemas.microsoft.com/office/drawing/2014/main" id="{00000000-0008-0000-0300-0000B3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00" name="Text Box 9">
          <a:extLst>
            <a:ext uri="{FF2B5EF4-FFF2-40B4-BE49-F238E27FC236}">
              <a16:creationId xmlns:a16="http://schemas.microsoft.com/office/drawing/2014/main" id="{00000000-0008-0000-0300-0000B4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01" name="Text Box 11">
          <a:extLst>
            <a:ext uri="{FF2B5EF4-FFF2-40B4-BE49-F238E27FC236}">
              <a16:creationId xmlns:a16="http://schemas.microsoft.com/office/drawing/2014/main" id="{00000000-0008-0000-0300-0000B5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302" name="Text Box 8">
          <a:extLst>
            <a:ext uri="{FF2B5EF4-FFF2-40B4-BE49-F238E27FC236}">
              <a16:creationId xmlns:a16="http://schemas.microsoft.com/office/drawing/2014/main" id="{00000000-0008-0000-0300-0000B614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03" name="Text Box 11">
          <a:extLst>
            <a:ext uri="{FF2B5EF4-FFF2-40B4-BE49-F238E27FC236}">
              <a16:creationId xmlns:a16="http://schemas.microsoft.com/office/drawing/2014/main" id="{00000000-0008-0000-0300-0000B7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04" name="Text Box 11">
          <a:extLst>
            <a:ext uri="{FF2B5EF4-FFF2-40B4-BE49-F238E27FC236}">
              <a16:creationId xmlns:a16="http://schemas.microsoft.com/office/drawing/2014/main" id="{00000000-0008-0000-0300-0000B8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05" name="Text Box 11">
          <a:extLst>
            <a:ext uri="{FF2B5EF4-FFF2-40B4-BE49-F238E27FC236}">
              <a16:creationId xmlns:a16="http://schemas.microsoft.com/office/drawing/2014/main" id="{00000000-0008-0000-0300-0000B9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06" name="Text Box 11">
          <a:extLst>
            <a:ext uri="{FF2B5EF4-FFF2-40B4-BE49-F238E27FC236}">
              <a16:creationId xmlns:a16="http://schemas.microsoft.com/office/drawing/2014/main" id="{00000000-0008-0000-0300-0000BA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07" name="Text Box 11">
          <a:extLst>
            <a:ext uri="{FF2B5EF4-FFF2-40B4-BE49-F238E27FC236}">
              <a16:creationId xmlns:a16="http://schemas.microsoft.com/office/drawing/2014/main" id="{00000000-0008-0000-0300-0000BB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08" name="Text Box 11">
          <a:extLst>
            <a:ext uri="{FF2B5EF4-FFF2-40B4-BE49-F238E27FC236}">
              <a16:creationId xmlns:a16="http://schemas.microsoft.com/office/drawing/2014/main" id="{00000000-0008-0000-0300-0000BC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09" name="Text Box 11">
          <a:extLst>
            <a:ext uri="{FF2B5EF4-FFF2-40B4-BE49-F238E27FC236}">
              <a16:creationId xmlns:a16="http://schemas.microsoft.com/office/drawing/2014/main" id="{00000000-0008-0000-0300-0000BD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10" name="Text Box 11">
          <a:extLst>
            <a:ext uri="{FF2B5EF4-FFF2-40B4-BE49-F238E27FC236}">
              <a16:creationId xmlns:a16="http://schemas.microsoft.com/office/drawing/2014/main" id="{00000000-0008-0000-0300-0000BE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11" name="Text Box 11">
          <a:extLst>
            <a:ext uri="{FF2B5EF4-FFF2-40B4-BE49-F238E27FC236}">
              <a16:creationId xmlns:a16="http://schemas.microsoft.com/office/drawing/2014/main" id="{00000000-0008-0000-0300-0000BF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312" name="Text Box 8">
          <a:extLst>
            <a:ext uri="{FF2B5EF4-FFF2-40B4-BE49-F238E27FC236}">
              <a16:creationId xmlns:a16="http://schemas.microsoft.com/office/drawing/2014/main" id="{00000000-0008-0000-0300-0000C014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50</xdr:row>
      <xdr:rowOff>0</xdr:rowOff>
    </xdr:from>
    <xdr:to>
      <xdr:col>1</xdr:col>
      <xdr:colOff>123825</xdr:colOff>
      <xdr:row>50</xdr:row>
      <xdr:rowOff>28575</xdr:rowOff>
    </xdr:to>
    <xdr:sp macro="" textlink="">
      <xdr:nvSpPr>
        <xdr:cNvPr id="5313" name="Text Box 11">
          <a:extLst>
            <a:ext uri="{FF2B5EF4-FFF2-40B4-BE49-F238E27FC236}">
              <a16:creationId xmlns:a16="http://schemas.microsoft.com/office/drawing/2014/main" id="{00000000-0008-0000-0300-0000C1140000}"/>
            </a:ext>
          </a:extLst>
        </xdr:cNvPr>
        <xdr:cNvSpPr txBox="1">
          <a:spLocks noChangeArrowheads="1"/>
        </xdr:cNvSpPr>
      </xdr:nvSpPr>
      <xdr:spPr bwMode="auto">
        <a:xfrm>
          <a:off x="485775"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14" name="Text Box 9">
          <a:extLst>
            <a:ext uri="{FF2B5EF4-FFF2-40B4-BE49-F238E27FC236}">
              <a16:creationId xmlns:a16="http://schemas.microsoft.com/office/drawing/2014/main" id="{00000000-0008-0000-0300-0000C2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15" name="Text Box 11">
          <a:extLst>
            <a:ext uri="{FF2B5EF4-FFF2-40B4-BE49-F238E27FC236}">
              <a16:creationId xmlns:a16="http://schemas.microsoft.com/office/drawing/2014/main" id="{00000000-0008-0000-0300-0000C3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16" name="Text Box 8">
          <a:extLst>
            <a:ext uri="{FF2B5EF4-FFF2-40B4-BE49-F238E27FC236}">
              <a16:creationId xmlns:a16="http://schemas.microsoft.com/office/drawing/2014/main" id="{00000000-0008-0000-0300-0000C4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17" name="Text Box 9">
          <a:extLst>
            <a:ext uri="{FF2B5EF4-FFF2-40B4-BE49-F238E27FC236}">
              <a16:creationId xmlns:a16="http://schemas.microsoft.com/office/drawing/2014/main" id="{00000000-0008-0000-0300-0000C5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18" name="Text Box 11">
          <a:extLst>
            <a:ext uri="{FF2B5EF4-FFF2-40B4-BE49-F238E27FC236}">
              <a16:creationId xmlns:a16="http://schemas.microsoft.com/office/drawing/2014/main" id="{00000000-0008-0000-0300-0000C6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19" name="Text Box 8">
          <a:extLst>
            <a:ext uri="{FF2B5EF4-FFF2-40B4-BE49-F238E27FC236}">
              <a16:creationId xmlns:a16="http://schemas.microsoft.com/office/drawing/2014/main" id="{00000000-0008-0000-0300-0000C7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20" name="Text Box 9">
          <a:extLst>
            <a:ext uri="{FF2B5EF4-FFF2-40B4-BE49-F238E27FC236}">
              <a16:creationId xmlns:a16="http://schemas.microsoft.com/office/drawing/2014/main" id="{00000000-0008-0000-0300-0000C8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21" name="Text Box 11">
          <a:extLst>
            <a:ext uri="{FF2B5EF4-FFF2-40B4-BE49-F238E27FC236}">
              <a16:creationId xmlns:a16="http://schemas.microsoft.com/office/drawing/2014/main" id="{00000000-0008-0000-0300-0000C9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22" name="Text Box 8">
          <a:extLst>
            <a:ext uri="{FF2B5EF4-FFF2-40B4-BE49-F238E27FC236}">
              <a16:creationId xmlns:a16="http://schemas.microsoft.com/office/drawing/2014/main" id="{00000000-0008-0000-0300-0000CA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23" name="Text Box 9">
          <a:extLst>
            <a:ext uri="{FF2B5EF4-FFF2-40B4-BE49-F238E27FC236}">
              <a16:creationId xmlns:a16="http://schemas.microsoft.com/office/drawing/2014/main" id="{00000000-0008-0000-0300-0000CB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24" name="Text Box 11">
          <a:extLst>
            <a:ext uri="{FF2B5EF4-FFF2-40B4-BE49-F238E27FC236}">
              <a16:creationId xmlns:a16="http://schemas.microsoft.com/office/drawing/2014/main" id="{00000000-0008-0000-0300-0000CC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25" name="Text Box 8">
          <a:extLst>
            <a:ext uri="{FF2B5EF4-FFF2-40B4-BE49-F238E27FC236}">
              <a16:creationId xmlns:a16="http://schemas.microsoft.com/office/drawing/2014/main" id="{00000000-0008-0000-0300-0000CD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26" name="Text Box 9">
          <a:extLst>
            <a:ext uri="{FF2B5EF4-FFF2-40B4-BE49-F238E27FC236}">
              <a16:creationId xmlns:a16="http://schemas.microsoft.com/office/drawing/2014/main" id="{00000000-0008-0000-0300-0000CE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27" name="Text Box 11">
          <a:extLst>
            <a:ext uri="{FF2B5EF4-FFF2-40B4-BE49-F238E27FC236}">
              <a16:creationId xmlns:a16="http://schemas.microsoft.com/office/drawing/2014/main" id="{00000000-0008-0000-0300-0000CF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28" name="Text Box 8">
          <a:extLst>
            <a:ext uri="{FF2B5EF4-FFF2-40B4-BE49-F238E27FC236}">
              <a16:creationId xmlns:a16="http://schemas.microsoft.com/office/drawing/2014/main" id="{00000000-0008-0000-0300-0000D0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29" name="Text Box 9">
          <a:extLst>
            <a:ext uri="{FF2B5EF4-FFF2-40B4-BE49-F238E27FC236}">
              <a16:creationId xmlns:a16="http://schemas.microsoft.com/office/drawing/2014/main" id="{00000000-0008-0000-0300-0000D1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30" name="Text Box 11">
          <a:extLst>
            <a:ext uri="{FF2B5EF4-FFF2-40B4-BE49-F238E27FC236}">
              <a16:creationId xmlns:a16="http://schemas.microsoft.com/office/drawing/2014/main" id="{00000000-0008-0000-0300-0000D2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31" name="Text Box 8">
          <a:extLst>
            <a:ext uri="{FF2B5EF4-FFF2-40B4-BE49-F238E27FC236}">
              <a16:creationId xmlns:a16="http://schemas.microsoft.com/office/drawing/2014/main" id="{00000000-0008-0000-0300-0000D3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32" name="Text Box 9">
          <a:extLst>
            <a:ext uri="{FF2B5EF4-FFF2-40B4-BE49-F238E27FC236}">
              <a16:creationId xmlns:a16="http://schemas.microsoft.com/office/drawing/2014/main" id="{00000000-0008-0000-0300-0000D4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33" name="Text Box 11">
          <a:extLst>
            <a:ext uri="{FF2B5EF4-FFF2-40B4-BE49-F238E27FC236}">
              <a16:creationId xmlns:a16="http://schemas.microsoft.com/office/drawing/2014/main" id="{00000000-0008-0000-0300-0000D5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34" name="Text Box 8">
          <a:extLst>
            <a:ext uri="{FF2B5EF4-FFF2-40B4-BE49-F238E27FC236}">
              <a16:creationId xmlns:a16="http://schemas.microsoft.com/office/drawing/2014/main" id="{00000000-0008-0000-0300-0000D6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35" name="Text Box 9">
          <a:extLst>
            <a:ext uri="{FF2B5EF4-FFF2-40B4-BE49-F238E27FC236}">
              <a16:creationId xmlns:a16="http://schemas.microsoft.com/office/drawing/2014/main" id="{00000000-0008-0000-0300-0000D7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36" name="Text Box 11">
          <a:extLst>
            <a:ext uri="{FF2B5EF4-FFF2-40B4-BE49-F238E27FC236}">
              <a16:creationId xmlns:a16="http://schemas.microsoft.com/office/drawing/2014/main" id="{00000000-0008-0000-0300-0000D8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37" name="Text Box 8">
          <a:extLst>
            <a:ext uri="{FF2B5EF4-FFF2-40B4-BE49-F238E27FC236}">
              <a16:creationId xmlns:a16="http://schemas.microsoft.com/office/drawing/2014/main" id="{00000000-0008-0000-0300-0000D9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38" name="Text Box 9">
          <a:extLst>
            <a:ext uri="{FF2B5EF4-FFF2-40B4-BE49-F238E27FC236}">
              <a16:creationId xmlns:a16="http://schemas.microsoft.com/office/drawing/2014/main" id="{00000000-0008-0000-0300-0000DA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39" name="Text Box 11">
          <a:extLst>
            <a:ext uri="{FF2B5EF4-FFF2-40B4-BE49-F238E27FC236}">
              <a16:creationId xmlns:a16="http://schemas.microsoft.com/office/drawing/2014/main" id="{00000000-0008-0000-0300-0000DB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40" name="Text Box 8">
          <a:extLst>
            <a:ext uri="{FF2B5EF4-FFF2-40B4-BE49-F238E27FC236}">
              <a16:creationId xmlns:a16="http://schemas.microsoft.com/office/drawing/2014/main" id="{00000000-0008-0000-0300-0000DC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41" name="Text Box 9">
          <a:extLst>
            <a:ext uri="{FF2B5EF4-FFF2-40B4-BE49-F238E27FC236}">
              <a16:creationId xmlns:a16="http://schemas.microsoft.com/office/drawing/2014/main" id="{00000000-0008-0000-0300-0000DD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42" name="Text Box 11">
          <a:extLst>
            <a:ext uri="{FF2B5EF4-FFF2-40B4-BE49-F238E27FC236}">
              <a16:creationId xmlns:a16="http://schemas.microsoft.com/office/drawing/2014/main" id="{00000000-0008-0000-0300-0000DE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43" name="Text Box 8">
          <a:extLst>
            <a:ext uri="{FF2B5EF4-FFF2-40B4-BE49-F238E27FC236}">
              <a16:creationId xmlns:a16="http://schemas.microsoft.com/office/drawing/2014/main" id="{00000000-0008-0000-0300-0000DF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44" name="Text Box 9">
          <a:extLst>
            <a:ext uri="{FF2B5EF4-FFF2-40B4-BE49-F238E27FC236}">
              <a16:creationId xmlns:a16="http://schemas.microsoft.com/office/drawing/2014/main" id="{00000000-0008-0000-0300-0000E0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45" name="Text Box 11">
          <a:extLst>
            <a:ext uri="{FF2B5EF4-FFF2-40B4-BE49-F238E27FC236}">
              <a16:creationId xmlns:a16="http://schemas.microsoft.com/office/drawing/2014/main" id="{00000000-0008-0000-0300-0000E1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46" name="Text Box 8">
          <a:extLst>
            <a:ext uri="{FF2B5EF4-FFF2-40B4-BE49-F238E27FC236}">
              <a16:creationId xmlns:a16="http://schemas.microsoft.com/office/drawing/2014/main" id="{00000000-0008-0000-0300-0000E2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47" name="Text Box 9">
          <a:extLst>
            <a:ext uri="{FF2B5EF4-FFF2-40B4-BE49-F238E27FC236}">
              <a16:creationId xmlns:a16="http://schemas.microsoft.com/office/drawing/2014/main" id="{00000000-0008-0000-0300-0000E3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48" name="Text Box 11">
          <a:extLst>
            <a:ext uri="{FF2B5EF4-FFF2-40B4-BE49-F238E27FC236}">
              <a16:creationId xmlns:a16="http://schemas.microsoft.com/office/drawing/2014/main" id="{00000000-0008-0000-0300-0000E4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349" name="Text Box 8">
          <a:extLst>
            <a:ext uri="{FF2B5EF4-FFF2-40B4-BE49-F238E27FC236}">
              <a16:creationId xmlns:a16="http://schemas.microsoft.com/office/drawing/2014/main" id="{00000000-0008-0000-0300-0000E514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50" name="Text Box 11">
          <a:extLst>
            <a:ext uri="{FF2B5EF4-FFF2-40B4-BE49-F238E27FC236}">
              <a16:creationId xmlns:a16="http://schemas.microsoft.com/office/drawing/2014/main" id="{00000000-0008-0000-0300-0000E6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51" name="Text Box 8">
          <a:extLst>
            <a:ext uri="{FF2B5EF4-FFF2-40B4-BE49-F238E27FC236}">
              <a16:creationId xmlns:a16="http://schemas.microsoft.com/office/drawing/2014/main" id="{00000000-0008-0000-0300-0000E7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52" name="Text Box 9">
          <a:extLst>
            <a:ext uri="{FF2B5EF4-FFF2-40B4-BE49-F238E27FC236}">
              <a16:creationId xmlns:a16="http://schemas.microsoft.com/office/drawing/2014/main" id="{00000000-0008-0000-0300-0000E8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53" name="Text Box 11">
          <a:extLst>
            <a:ext uri="{FF2B5EF4-FFF2-40B4-BE49-F238E27FC236}">
              <a16:creationId xmlns:a16="http://schemas.microsoft.com/office/drawing/2014/main" id="{00000000-0008-0000-0300-0000E9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354" name="Text Box 8">
          <a:extLst>
            <a:ext uri="{FF2B5EF4-FFF2-40B4-BE49-F238E27FC236}">
              <a16:creationId xmlns:a16="http://schemas.microsoft.com/office/drawing/2014/main" id="{00000000-0008-0000-0300-0000EA14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355" name="Text Box 9">
          <a:extLst>
            <a:ext uri="{FF2B5EF4-FFF2-40B4-BE49-F238E27FC236}">
              <a16:creationId xmlns:a16="http://schemas.microsoft.com/office/drawing/2014/main" id="{00000000-0008-0000-0300-0000EB14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356" name="Text Box 11">
          <a:extLst>
            <a:ext uri="{FF2B5EF4-FFF2-40B4-BE49-F238E27FC236}">
              <a16:creationId xmlns:a16="http://schemas.microsoft.com/office/drawing/2014/main" id="{00000000-0008-0000-0300-0000EC14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57" name="Text Box 8">
          <a:extLst>
            <a:ext uri="{FF2B5EF4-FFF2-40B4-BE49-F238E27FC236}">
              <a16:creationId xmlns:a16="http://schemas.microsoft.com/office/drawing/2014/main" id="{00000000-0008-0000-0300-0000ED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58" name="Text Box 9">
          <a:extLst>
            <a:ext uri="{FF2B5EF4-FFF2-40B4-BE49-F238E27FC236}">
              <a16:creationId xmlns:a16="http://schemas.microsoft.com/office/drawing/2014/main" id="{00000000-0008-0000-0300-0000EE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59" name="Text Box 11">
          <a:extLst>
            <a:ext uri="{FF2B5EF4-FFF2-40B4-BE49-F238E27FC236}">
              <a16:creationId xmlns:a16="http://schemas.microsoft.com/office/drawing/2014/main" id="{00000000-0008-0000-0300-0000EF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360" name="Text Box 8">
          <a:extLst>
            <a:ext uri="{FF2B5EF4-FFF2-40B4-BE49-F238E27FC236}">
              <a16:creationId xmlns:a16="http://schemas.microsoft.com/office/drawing/2014/main" id="{00000000-0008-0000-0300-0000F014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361" name="Text Box 9">
          <a:extLst>
            <a:ext uri="{FF2B5EF4-FFF2-40B4-BE49-F238E27FC236}">
              <a16:creationId xmlns:a16="http://schemas.microsoft.com/office/drawing/2014/main" id="{00000000-0008-0000-0300-0000F114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362" name="Text Box 11">
          <a:extLst>
            <a:ext uri="{FF2B5EF4-FFF2-40B4-BE49-F238E27FC236}">
              <a16:creationId xmlns:a16="http://schemas.microsoft.com/office/drawing/2014/main" id="{00000000-0008-0000-0300-0000F214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63" name="Text Box 8">
          <a:extLst>
            <a:ext uri="{FF2B5EF4-FFF2-40B4-BE49-F238E27FC236}">
              <a16:creationId xmlns:a16="http://schemas.microsoft.com/office/drawing/2014/main" id="{00000000-0008-0000-0300-0000F3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64" name="Text Box 9">
          <a:extLst>
            <a:ext uri="{FF2B5EF4-FFF2-40B4-BE49-F238E27FC236}">
              <a16:creationId xmlns:a16="http://schemas.microsoft.com/office/drawing/2014/main" id="{00000000-0008-0000-0300-0000F4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365" name="Text Box 11">
          <a:extLst>
            <a:ext uri="{FF2B5EF4-FFF2-40B4-BE49-F238E27FC236}">
              <a16:creationId xmlns:a16="http://schemas.microsoft.com/office/drawing/2014/main" id="{00000000-0008-0000-0300-0000F514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366" name="Text Box 8">
          <a:extLst>
            <a:ext uri="{FF2B5EF4-FFF2-40B4-BE49-F238E27FC236}">
              <a16:creationId xmlns:a16="http://schemas.microsoft.com/office/drawing/2014/main" id="{00000000-0008-0000-0300-0000F614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67" name="Text Box 11">
          <a:extLst>
            <a:ext uri="{FF2B5EF4-FFF2-40B4-BE49-F238E27FC236}">
              <a16:creationId xmlns:a16="http://schemas.microsoft.com/office/drawing/2014/main" id="{00000000-0008-0000-0300-0000F7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68" name="Text Box 11">
          <a:extLst>
            <a:ext uri="{FF2B5EF4-FFF2-40B4-BE49-F238E27FC236}">
              <a16:creationId xmlns:a16="http://schemas.microsoft.com/office/drawing/2014/main" id="{00000000-0008-0000-0300-0000F8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69" name="Text Box 11">
          <a:extLst>
            <a:ext uri="{FF2B5EF4-FFF2-40B4-BE49-F238E27FC236}">
              <a16:creationId xmlns:a16="http://schemas.microsoft.com/office/drawing/2014/main" id="{00000000-0008-0000-0300-0000F9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70" name="Text Box 11">
          <a:extLst>
            <a:ext uri="{FF2B5EF4-FFF2-40B4-BE49-F238E27FC236}">
              <a16:creationId xmlns:a16="http://schemas.microsoft.com/office/drawing/2014/main" id="{00000000-0008-0000-0300-0000FA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71" name="Text Box 11">
          <a:extLst>
            <a:ext uri="{FF2B5EF4-FFF2-40B4-BE49-F238E27FC236}">
              <a16:creationId xmlns:a16="http://schemas.microsoft.com/office/drawing/2014/main" id="{00000000-0008-0000-0300-0000FB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72" name="Text Box 11">
          <a:extLst>
            <a:ext uri="{FF2B5EF4-FFF2-40B4-BE49-F238E27FC236}">
              <a16:creationId xmlns:a16="http://schemas.microsoft.com/office/drawing/2014/main" id="{00000000-0008-0000-0300-0000FC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73" name="Text Box 11">
          <a:extLst>
            <a:ext uri="{FF2B5EF4-FFF2-40B4-BE49-F238E27FC236}">
              <a16:creationId xmlns:a16="http://schemas.microsoft.com/office/drawing/2014/main" id="{00000000-0008-0000-0300-0000FD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74" name="Text Box 11">
          <a:extLst>
            <a:ext uri="{FF2B5EF4-FFF2-40B4-BE49-F238E27FC236}">
              <a16:creationId xmlns:a16="http://schemas.microsoft.com/office/drawing/2014/main" id="{00000000-0008-0000-0300-0000FE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75" name="Text Box 11">
          <a:extLst>
            <a:ext uri="{FF2B5EF4-FFF2-40B4-BE49-F238E27FC236}">
              <a16:creationId xmlns:a16="http://schemas.microsoft.com/office/drawing/2014/main" id="{00000000-0008-0000-0300-0000FF14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376" name="Text Box 8">
          <a:extLst>
            <a:ext uri="{FF2B5EF4-FFF2-40B4-BE49-F238E27FC236}">
              <a16:creationId xmlns:a16="http://schemas.microsoft.com/office/drawing/2014/main" id="{00000000-0008-0000-0300-00000015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77" name="Text Box 11">
          <a:extLst>
            <a:ext uri="{FF2B5EF4-FFF2-40B4-BE49-F238E27FC236}">
              <a16:creationId xmlns:a16="http://schemas.microsoft.com/office/drawing/2014/main" id="{00000000-0008-0000-0300-000001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78" name="Text Box 11">
          <a:extLst>
            <a:ext uri="{FF2B5EF4-FFF2-40B4-BE49-F238E27FC236}">
              <a16:creationId xmlns:a16="http://schemas.microsoft.com/office/drawing/2014/main" id="{00000000-0008-0000-0300-000002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79" name="Text Box 11">
          <a:extLst>
            <a:ext uri="{FF2B5EF4-FFF2-40B4-BE49-F238E27FC236}">
              <a16:creationId xmlns:a16="http://schemas.microsoft.com/office/drawing/2014/main" id="{00000000-0008-0000-0300-000003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80" name="Text Box 11">
          <a:extLst>
            <a:ext uri="{FF2B5EF4-FFF2-40B4-BE49-F238E27FC236}">
              <a16:creationId xmlns:a16="http://schemas.microsoft.com/office/drawing/2014/main" id="{00000000-0008-0000-0300-000004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81" name="Text Box 11">
          <a:extLst>
            <a:ext uri="{FF2B5EF4-FFF2-40B4-BE49-F238E27FC236}">
              <a16:creationId xmlns:a16="http://schemas.microsoft.com/office/drawing/2014/main" id="{00000000-0008-0000-0300-000005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82" name="Text Box 11">
          <a:extLst>
            <a:ext uri="{FF2B5EF4-FFF2-40B4-BE49-F238E27FC236}">
              <a16:creationId xmlns:a16="http://schemas.microsoft.com/office/drawing/2014/main" id="{00000000-0008-0000-0300-000006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83" name="Text Box 11">
          <a:extLst>
            <a:ext uri="{FF2B5EF4-FFF2-40B4-BE49-F238E27FC236}">
              <a16:creationId xmlns:a16="http://schemas.microsoft.com/office/drawing/2014/main" id="{00000000-0008-0000-0300-000007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84" name="Text Box 11">
          <a:extLst>
            <a:ext uri="{FF2B5EF4-FFF2-40B4-BE49-F238E27FC236}">
              <a16:creationId xmlns:a16="http://schemas.microsoft.com/office/drawing/2014/main" id="{00000000-0008-0000-0300-000008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85" name="Text Box 11">
          <a:extLst>
            <a:ext uri="{FF2B5EF4-FFF2-40B4-BE49-F238E27FC236}">
              <a16:creationId xmlns:a16="http://schemas.microsoft.com/office/drawing/2014/main" id="{00000000-0008-0000-0300-000009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86" name="Text Box 11">
          <a:extLst>
            <a:ext uri="{FF2B5EF4-FFF2-40B4-BE49-F238E27FC236}">
              <a16:creationId xmlns:a16="http://schemas.microsoft.com/office/drawing/2014/main" id="{00000000-0008-0000-0300-00000A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87" name="Text Box 11">
          <a:extLst>
            <a:ext uri="{FF2B5EF4-FFF2-40B4-BE49-F238E27FC236}">
              <a16:creationId xmlns:a16="http://schemas.microsoft.com/office/drawing/2014/main" id="{00000000-0008-0000-0300-00000B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88" name="Text Box 11">
          <a:extLst>
            <a:ext uri="{FF2B5EF4-FFF2-40B4-BE49-F238E27FC236}">
              <a16:creationId xmlns:a16="http://schemas.microsoft.com/office/drawing/2014/main" id="{00000000-0008-0000-0300-00000C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89" name="Text Box 11">
          <a:extLst>
            <a:ext uri="{FF2B5EF4-FFF2-40B4-BE49-F238E27FC236}">
              <a16:creationId xmlns:a16="http://schemas.microsoft.com/office/drawing/2014/main" id="{00000000-0008-0000-0300-00000D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90" name="Text Box 11">
          <a:extLst>
            <a:ext uri="{FF2B5EF4-FFF2-40B4-BE49-F238E27FC236}">
              <a16:creationId xmlns:a16="http://schemas.microsoft.com/office/drawing/2014/main" id="{00000000-0008-0000-0300-00000E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91" name="Text Box 11">
          <a:extLst>
            <a:ext uri="{FF2B5EF4-FFF2-40B4-BE49-F238E27FC236}">
              <a16:creationId xmlns:a16="http://schemas.microsoft.com/office/drawing/2014/main" id="{00000000-0008-0000-0300-00000F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92" name="Text Box 11">
          <a:extLst>
            <a:ext uri="{FF2B5EF4-FFF2-40B4-BE49-F238E27FC236}">
              <a16:creationId xmlns:a16="http://schemas.microsoft.com/office/drawing/2014/main" id="{00000000-0008-0000-0300-000010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93" name="Text Box 11">
          <a:extLst>
            <a:ext uri="{FF2B5EF4-FFF2-40B4-BE49-F238E27FC236}">
              <a16:creationId xmlns:a16="http://schemas.microsoft.com/office/drawing/2014/main" id="{00000000-0008-0000-0300-000011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94" name="Text Box 11">
          <a:extLst>
            <a:ext uri="{FF2B5EF4-FFF2-40B4-BE49-F238E27FC236}">
              <a16:creationId xmlns:a16="http://schemas.microsoft.com/office/drawing/2014/main" id="{00000000-0008-0000-0300-000012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95" name="Text Box 11">
          <a:extLst>
            <a:ext uri="{FF2B5EF4-FFF2-40B4-BE49-F238E27FC236}">
              <a16:creationId xmlns:a16="http://schemas.microsoft.com/office/drawing/2014/main" id="{00000000-0008-0000-0300-000013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96" name="Text Box 11">
          <a:extLst>
            <a:ext uri="{FF2B5EF4-FFF2-40B4-BE49-F238E27FC236}">
              <a16:creationId xmlns:a16="http://schemas.microsoft.com/office/drawing/2014/main" id="{00000000-0008-0000-0300-000014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97" name="Text Box 11">
          <a:extLst>
            <a:ext uri="{FF2B5EF4-FFF2-40B4-BE49-F238E27FC236}">
              <a16:creationId xmlns:a16="http://schemas.microsoft.com/office/drawing/2014/main" id="{00000000-0008-0000-0300-000015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98" name="Text Box 11">
          <a:extLst>
            <a:ext uri="{FF2B5EF4-FFF2-40B4-BE49-F238E27FC236}">
              <a16:creationId xmlns:a16="http://schemas.microsoft.com/office/drawing/2014/main" id="{00000000-0008-0000-0300-000016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399" name="Text Box 11">
          <a:extLst>
            <a:ext uri="{FF2B5EF4-FFF2-40B4-BE49-F238E27FC236}">
              <a16:creationId xmlns:a16="http://schemas.microsoft.com/office/drawing/2014/main" id="{00000000-0008-0000-0300-000017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00" name="Text Box 11">
          <a:extLst>
            <a:ext uri="{FF2B5EF4-FFF2-40B4-BE49-F238E27FC236}">
              <a16:creationId xmlns:a16="http://schemas.microsoft.com/office/drawing/2014/main" id="{00000000-0008-0000-0300-000018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01" name="Text Box 11">
          <a:extLst>
            <a:ext uri="{FF2B5EF4-FFF2-40B4-BE49-F238E27FC236}">
              <a16:creationId xmlns:a16="http://schemas.microsoft.com/office/drawing/2014/main" id="{00000000-0008-0000-0300-000019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02" name="Text Box 11">
          <a:extLst>
            <a:ext uri="{FF2B5EF4-FFF2-40B4-BE49-F238E27FC236}">
              <a16:creationId xmlns:a16="http://schemas.microsoft.com/office/drawing/2014/main" id="{00000000-0008-0000-0300-00001A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03" name="Text Box 11">
          <a:extLst>
            <a:ext uri="{FF2B5EF4-FFF2-40B4-BE49-F238E27FC236}">
              <a16:creationId xmlns:a16="http://schemas.microsoft.com/office/drawing/2014/main" id="{00000000-0008-0000-0300-00001B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04" name="Text Box 11">
          <a:extLst>
            <a:ext uri="{FF2B5EF4-FFF2-40B4-BE49-F238E27FC236}">
              <a16:creationId xmlns:a16="http://schemas.microsoft.com/office/drawing/2014/main" id="{00000000-0008-0000-0300-00001C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05" name="Text Box 11">
          <a:extLst>
            <a:ext uri="{FF2B5EF4-FFF2-40B4-BE49-F238E27FC236}">
              <a16:creationId xmlns:a16="http://schemas.microsoft.com/office/drawing/2014/main" id="{00000000-0008-0000-0300-00001D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06" name="Text Box 11">
          <a:extLst>
            <a:ext uri="{FF2B5EF4-FFF2-40B4-BE49-F238E27FC236}">
              <a16:creationId xmlns:a16="http://schemas.microsoft.com/office/drawing/2014/main" id="{00000000-0008-0000-0300-00001E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07" name="Text Box 11">
          <a:extLst>
            <a:ext uri="{FF2B5EF4-FFF2-40B4-BE49-F238E27FC236}">
              <a16:creationId xmlns:a16="http://schemas.microsoft.com/office/drawing/2014/main" id="{00000000-0008-0000-0300-00001F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08" name="Text Box 11">
          <a:extLst>
            <a:ext uri="{FF2B5EF4-FFF2-40B4-BE49-F238E27FC236}">
              <a16:creationId xmlns:a16="http://schemas.microsoft.com/office/drawing/2014/main" id="{00000000-0008-0000-0300-000020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09" name="Text Box 11">
          <a:extLst>
            <a:ext uri="{FF2B5EF4-FFF2-40B4-BE49-F238E27FC236}">
              <a16:creationId xmlns:a16="http://schemas.microsoft.com/office/drawing/2014/main" id="{00000000-0008-0000-0300-000021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10" name="Text Box 11">
          <a:extLst>
            <a:ext uri="{FF2B5EF4-FFF2-40B4-BE49-F238E27FC236}">
              <a16:creationId xmlns:a16="http://schemas.microsoft.com/office/drawing/2014/main" id="{00000000-0008-0000-0300-000022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11" name="Text Box 11">
          <a:extLst>
            <a:ext uri="{FF2B5EF4-FFF2-40B4-BE49-F238E27FC236}">
              <a16:creationId xmlns:a16="http://schemas.microsoft.com/office/drawing/2014/main" id="{00000000-0008-0000-0300-000023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12" name="Text Box 11">
          <a:extLst>
            <a:ext uri="{FF2B5EF4-FFF2-40B4-BE49-F238E27FC236}">
              <a16:creationId xmlns:a16="http://schemas.microsoft.com/office/drawing/2014/main" id="{00000000-0008-0000-0300-000024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13" name="Text Box 11">
          <a:extLst>
            <a:ext uri="{FF2B5EF4-FFF2-40B4-BE49-F238E27FC236}">
              <a16:creationId xmlns:a16="http://schemas.microsoft.com/office/drawing/2014/main" id="{00000000-0008-0000-0300-000025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14" name="Text Box 11">
          <a:extLst>
            <a:ext uri="{FF2B5EF4-FFF2-40B4-BE49-F238E27FC236}">
              <a16:creationId xmlns:a16="http://schemas.microsoft.com/office/drawing/2014/main" id="{00000000-0008-0000-0300-000026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15" name="Text Box 11">
          <a:extLst>
            <a:ext uri="{FF2B5EF4-FFF2-40B4-BE49-F238E27FC236}">
              <a16:creationId xmlns:a16="http://schemas.microsoft.com/office/drawing/2014/main" id="{00000000-0008-0000-0300-000027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16" name="Text Box 11">
          <a:extLst>
            <a:ext uri="{FF2B5EF4-FFF2-40B4-BE49-F238E27FC236}">
              <a16:creationId xmlns:a16="http://schemas.microsoft.com/office/drawing/2014/main" id="{00000000-0008-0000-0300-000028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17" name="Text Box 11">
          <a:extLst>
            <a:ext uri="{FF2B5EF4-FFF2-40B4-BE49-F238E27FC236}">
              <a16:creationId xmlns:a16="http://schemas.microsoft.com/office/drawing/2014/main" id="{00000000-0008-0000-0300-000029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18" name="Text Box 11">
          <a:extLst>
            <a:ext uri="{FF2B5EF4-FFF2-40B4-BE49-F238E27FC236}">
              <a16:creationId xmlns:a16="http://schemas.microsoft.com/office/drawing/2014/main" id="{00000000-0008-0000-0300-00002A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19" name="Text Box 11">
          <a:extLst>
            <a:ext uri="{FF2B5EF4-FFF2-40B4-BE49-F238E27FC236}">
              <a16:creationId xmlns:a16="http://schemas.microsoft.com/office/drawing/2014/main" id="{00000000-0008-0000-0300-00002B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20" name="Text Box 11">
          <a:extLst>
            <a:ext uri="{FF2B5EF4-FFF2-40B4-BE49-F238E27FC236}">
              <a16:creationId xmlns:a16="http://schemas.microsoft.com/office/drawing/2014/main" id="{00000000-0008-0000-0300-00002C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21" name="Text Box 11">
          <a:extLst>
            <a:ext uri="{FF2B5EF4-FFF2-40B4-BE49-F238E27FC236}">
              <a16:creationId xmlns:a16="http://schemas.microsoft.com/office/drawing/2014/main" id="{00000000-0008-0000-0300-00002D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22" name="Text Box 11">
          <a:extLst>
            <a:ext uri="{FF2B5EF4-FFF2-40B4-BE49-F238E27FC236}">
              <a16:creationId xmlns:a16="http://schemas.microsoft.com/office/drawing/2014/main" id="{00000000-0008-0000-0300-00002E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23" name="Text Box 11">
          <a:extLst>
            <a:ext uri="{FF2B5EF4-FFF2-40B4-BE49-F238E27FC236}">
              <a16:creationId xmlns:a16="http://schemas.microsoft.com/office/drawing/2014/main" id="{00000000-0008-0000-0300-00002F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24" name="Text Box 11">
          <a:extLst>
            <a:ext uri="{FF2B5EF4-FFF2-40B4-BE49-F238E27FC236}">
              <a16:creationId xmlns:a16="http://schemas.microsoft.com/office/drawing/2014/main" id="{00000000-0008-0000-0300-000030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25" name="Text Box 11">
          <a:extLst>
            <a:ext uri="{FF2B5EF4-FFF2-40B4-BE49-F238E27FC236}">
              <a16:creationId xmlns:a16="http://schemas.microsoft.com/office/drawing/2014/main" id="{00000000-0008-0000-0300-000031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26" name="Text Box 11">
          <a:extLst>
            <a:ext uri="{FF2B5EF4-FFF2-40B4-BE49-F238E27FC236}">
              <a16:creationId xmlns:a16="http://schemas.microsoft.com/office/drawing/2014/main" id="{00000000-0008-0000-0300-000032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27" name="Text Box 11">
          <a:extLst>
            <a:ext uri="{FF2B5EF4-FFF2-40B4-BE49-F238E27FC236}">
              <a16:creationId xmlns:a16="http://schemas.microsoft.com/office/drawing/2014/main" id="{00000000-0008-0000-0300-000033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28" name="Text Box 11">
          <a:extLst>
            <a:ext uri="{FF2B5EF4-FFF2-40B4-BE49-F238E27FC236}">
              <a16:creationId xmlns:a16="http://schemas.microsoft.com/office/drawing/2014/main" id="{00000000-0008-0000-0300-000034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29" name="Text Box 11">
          <a:extLst>
            <a:ext uri="{FF2B5EF4-FFF2-40B4-BE49-F238E27FC236}">
              <a16:creationId xmlns:a16="http://schemas.microsoft.com/office/drawing/2014/main" id="{00000000-0008-0000-0300-000035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30" name="Text Box 11">
          <a:extLst>
            <a:ext uri="{FF2B5EF4-FFF2-40B4-BE49-F238E27FC236}">
              <a16:creationId xmlns:a16="http://schemas.microsoft.com/office/drawing/2014/main" id="{00000000-0008-0000-0300-000036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31" name="Text Box 11">
          <a:extLst>
            <a:ext uri="{FF2B5EF4-FFF2-40B4-BE49-F238E27FC236}">
              <a16:creationId xmlns:a16="http://schemas.microsoft.com/office/drawing/2014/main" id="{00000000-0008-0000-0300-000037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32" name="Text Box 11">
          <a:extLst>
            <a:ext uri="{FF2B5EF4-FFF2-40B4-BE49-F238E27FC236}">
              <a16:creationId xmlns:a16="http://schemas.microsoft.com/office/drawing/2014/main" id="{00000000-0008-0000-0300-000038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33" name="Text Box 11">
          <a:extLst>
            <a:ext uri="{FF2B5EF4-FFF2-40B4-BE49-F238E27FC236}">
              <a16:creationId xmlns:a16="http://schemas.microsoft.com/office/drawing/2014/main" id="{00000000-0008-0000-0300-000039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34" name="Text Box 11">
          <a:extLst>
            <a:ext uri="{FF2B5EF4-FFF2-40B4-BE49-F238E27FC236}">
              <a16:creationId xmlns:a16="http://schemas.microsoft.com/office/drawing/2014/main" id="{00000000-0008-0000-0300-00003A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35" name="Text Box 11">
          <a:extLst>
            <a:ext uri="{FF2B5EF4-FFF2-40B4-BE49-F238E27FC236}">
              <a16:creationId xmlns:a16="http://schemas.microsoft.com/office/drawing/2014/main" id="{00000000-0008-0000-0300-00003B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36" name="Text Box 11">
          <a:extLst>
            <a:ext uri="{FF2B5EF4-FFF2-40B4-BE49-F238E27FC236}">
              <a16:creationId xmlns:a16="http://schemas.microsoft.com/office/drawing/2014/main" id="{00000000-0008-0000-0300-00003C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37" name="Text Box 11">
          <a:extLst>
            <a:ext uri="{FF2B5EF4-FFF2-40B4-BE49-F238E27FC236}">
              <a16:creationId xmlns:a16="http://schemas.microsoft.com/office/drawing/2014/main" id="{00000000-0008-0000-0300-00003D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38" name="Text Box 11">
          <a:extLst>
            <a:ext uri="{FF2B5EF4-FFF2-40B4-BE49-F238E27FC236}">
              <a16:creationId xmlns:a16="http://schemas.microsoft.com/office/drawing/2014/main" id="{00000000-0008-0000-0300-00003E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39" name="Text Box 11">
          <a:extLst>
            <a:ext uri="{FF2B5EF4-FFF2-40B4-BE49-F238E27FC236}">
              <a16:creationId xmlns:a16="http://schemas.microsoft.com/office/drawing/2014/main" id="{00000000-0008-0000-0300-00003F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40" name="Text Box 11">
          <a:extLst>
            <a:ext uri="{FF2B5EF4-FFF2-40B4-BE49-F238E27FC236}">
              <a16:creationId xmlns:a16="http://schemas.microsoft.com/office/drawing/2014/main" id="{00000000-0008-0000-0300-000040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41" name="Text Box 11">
          <a:extLst>
            <a:ext uri="{FF2B5EF4-FFF2-40B4-BE49-F238E27FC236}">
              <a16:creationId xmlns:a16="http://schemas.microsoft.com/office/drawing/2014/main" id="{00000000-0008-0000-0300-000041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42" name="Text Box 11">
          <a:extLst>
            <a:ext uri="{FF2B5EF4-FFF2-40B4-BE49-F238E27FC236}">
              <a16:creationId xmlns:a16="http://schemas.microsoft.com/office/drawing/2014/main" id="{00000000-0008-0000-0300-000042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5442</xdr:colOff>
      <xdr:row>50</xdr:row>
      <xdr:rowOff>0</xdr:rowOff>
    </xdr:from>
    <xdr:to>
      <xdr:col>1</xdr:col>
      <xdr:colOff>155121</xdr:colOff>
      <xdr:row>50</xdr:row>
      <xdr:rowOff>28575</xdr:rowOff>
    </xdr:to>
    <xdr:sp macro="" textlink="">
      <xdr:nvSpPr>
        <xdr:cNvPr id="5443" name="Text Box 11">
          <a:extLst>
            <a:ext uri="{FF2B5EF4-FFF2-40B4-BE49-F238E27FC236}">
              <a16:creationId xmlns:a16="http://schemas.microsoft.com/office/drawing/2014/main" id="{00000000-0008-0000-0300-000043150000}"/>
            </a:ext>
          </a:extLst>
        </xdr:cNvPr>
        <xdr:cNvSpPr txBox="1">
          <a:spLocks noChangeArrowheads="1"/>
        </xdr:cNvSpPr>
      </xdr:nvSpPr>
      <xdr:spPr bwMode="auto">
        <a:xfrm>
          <a:off x="443592" y="6381750"/>
          <a:ext cx="149679"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19050</xdr:colOff>
      <xdr:row>50</xdr:row>
      <xdr:rowOff>0</xdr:rowOff>
    </xdr:from>
    <xdr:to>
      <xdr:col>1</xdr:col>
      <xdr:colOff>168729</xdr:colOff>
      <xdr:row>50</xdr:row>
      <xdr:rowOff>28575</xdr:rowOff>
    </xdr:to>
    <xdr:sp macro="" textlink="">
      <xdr:nvSpPr>
        <xdr:cNvPr id="5444" name="Text Box 11">
          <a:extLst>
            <a:ext uri="{FF2B5EF4-FFF2-40B4-BE49-F238E27FC236}">
              <a16:creationId xmlns:a16="http://schemas.microsoft.com/office/drawing/2014/main" id="{00000000-0008-0000-0300-000044150000}"/>
            </a:ext>
          </a:extLst>
        </xdr:cNvPr>
        <xdr:cNvSpPr txBox="1">
          <a:spLocks noChangeArrowheads="1"/>
        </xdr:cNvSpPr>
      </xdr:nvSpPr>
      <xdr:spPr bwMode="auto">
        <a:xfrm>
          <a:off x="457200" y="6381750"/>
          <a:ext cx="149679"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45" name="Text Box 11">
          <a:extLst>
            <a:ext uri="{FF2B5EF4-FFF2-40B4-BE49-F238E27FC236}">
              <a16:creationId xmlns:a16="http://schemas.microsoft.com/office/drawing/2014/main" id="{00000000-0008-0000-0300-000045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46" name="Text Box 11">
          <a:extLst>
            <a:ext uri="{FF2B5EF4-FFF2-40B4-BE49-F238E27FC236}">
              <a16:creationId xmlns:a16="http://schemas.microsoft.com/office/drawing/2014/main" id="{00000000-0008-0000-0300-000046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47" name="Text Box 11">
          <a:extLst>
            <a:ext uri="{FF2B5EF4-FFF2-40B4-BE49-F238E27FC236}">
              <a16:creationId xmlns:a16="http://schemas.microsoft.com/office/drawing/2014/main" id="{00000000-0008-0000-0300-000047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48" name="Text Box 11">
          <a:extLst>
            <a:ext uri="{FF2B5EF4-FFF2-40B4-BE49-F238E27FC236}">
              <a16:creationId xmlns:a16="http://schemas.microsoft.com/office/drawing/2014/main" id="{00000000-0008-0000-0300-000048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49" name="Text Box 11">
          <a:extLst>
            <a:ext uri="{FF2B5EF4-FFF2-40B4-BE49-F238E27FC236}">
              <a16:creationId xmlns:a16="http://schemas.microsoft.com/office/drawing/2014/main" id="{00000000-0008-0000-0300-000049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50" name="Text Box 11">
          <a:extLst>
            <a:ext uri="{FF2B5EF4-FFF2-40B4-BE49-F238E27FC236}">
              <a16:creationId xmlns:a16="http://schemas.microsoft.com/office/drawing/2014/main" id="{00000000-0008-0000-0300-00004A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51" name="Text Box 11">
          <a:extLst>
            <a:ext uri="{FF2B5EF4-FFF2-40B4-BE49-F238E27FC236}">
              <a16:creationId xmlns:a16="http://schemas.microsoft.com/office/drawing/2014/main" id="{00000000-0008-0000-0300-00004B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52" name="Text Box 11">
          <a:extLst>
            <a:ext uri="{FF2B5EF4-FFF2-40B4-BE49-F238E27FC236}">
              <a16:creationId xmlns:a16="http://schemas.microsoft.com/office/drawing/2014/main" id="{00000000-0008-0000-0300-00004C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53" name="Text Box 11">
          <a:extLst>
            <a:ext uri="{FF2B5EF4-FFF2-40B4-BE49-F238E27FC236}">
              <a16:creationId xmlns:a16="http://schemas.microsoft.com/office/drawing/2014/main" id="{00000000-0008-0000-0300-00004D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54" name="Text Box 11">
          <a:extLst>
            <a:ext uri="{FF2B5EF4-FFF2-40B4-BE49-F238E27FC236}">
              <a16:creationId xmlns:a16="http://schemas.microsoft.com/office/drawing/2014/main" id="{00000000-0008-0000-0300-00004E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55" name="Text Box 11">
          <a:extLst>
            <a:ext uri="{FF2B5EF4-FFF2-40B4-BE49-F238E27FC236}">
              <a16:creationId xmlns:a16="http://schemas.microsoft.com/office/drawing/2014/main" id="{00000000-0008-0000-0300-00004F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56" name="Text Box 11">
          <a:extLst>
            <a:ext uri="{FF2B5EF4-FFF2-40B4-BE49-F238E27FC236}">
              <a16:creationId xmlns:a16="http://schemas.microsoft.com/office/drawing/2014/main" id="{00000000-0008-0000-0300-000050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57" name="Text Box 11">
          <a:extLst>
            <a:ext uri="{FF2B5EF4-FFF2-40B4-BE49-F238E27FC236}">
              <a16:creationId xmlns:a16="http://schemas.microsoft.com/office/drawing/2014/main" id="{00000000-0008-0000-0300-000051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58" name="Text Box 11">
          <a:extLst>
            <a:ext uri="{FF2B5EF4-FFF2-40B4-BE49-F238E27FC236}">
              <a16:creationId xmlns:a16="http://schemas.microsoft.com/office/drawing/2014/main" id="{00000000-0008-0000-0300-000052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59" name="Text Box 11">
          <a:extLst>
            <a:ext uri="{FF2B5EF4-FFF2-40B4-BE49-F238E27FC236}">
              <a16:creationId xmlns:a16="http://schemas.microsoft.com/office/drawing/2014/main" id="{00000000-0008-0000-0300-000053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60" name="Text Box 11">
          <a:extLst>
            <a:ext uri="{FF2B5EF4-FFF2-40B4-BE49-F238E27FC236}">
              <a16:creationId xmlns:a16="http://schemas.microsoft.com/office/drawing/2014/main" id="{00000000-0008-0000-0300-000054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61" name="Text Box 11">
          <a:extLst>
            <a:ext uri="{FF2B5EF4-FFF2-40B4-BE49-F238E27FC236}">
              <a16:creationId xmlns:a16="http://schemas.microsoft.com/office/drawing/2014/main" id="{00000000-0008-0000-0300-000055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62" name="Text Box 11">
          <a:extLst>
            <a:ext uri="{FF2B5EF4-FFF2-40B4-BE49-F238E27FC236}">
              <a16:creationId xmlns:a16="http://schemas.microsoft.com/office/drawing/2014/main" id="{00000000-0008-0000-0300-000056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63" name="Text Box 11">
          <a:extLst>
            <a:ext uri="{FF2B5EF4-FFF2-40B4-BE49-F238E27FC236}">
              <a16:creationId xmlns:a16="http://schemas.microsoft.com/office/drawing/2014/main" id="{00000000-0008-0000-0300-000057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64" name="Text Box 11">
          <a:extLst>
            <a:ext uri="{FF2B5EF4-FFF2-40B4-BE49-F238E27FC236}">
              <a16:creationId xmlns:a16="http://schemas.microsoft.com/office/drawing/2014/main" id="{00000000-0008-0000-0300-000058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65" name="Text Box 11">
          <a:extLst>
            <a:ext uri="{FF2B5EF4-FFF2-40B4-BE49-F238E27FC236}">
              <a16:creationId xmlns:a16="http://schemas.microsoft.com/office/drawing/2014/main" id="{00000000-0008-0000-0300-000059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66" name="Text Box 11">
          <a:extLst>
            <a:ext uri="{FF2B5EF4-FFF2-40B4-BE49-F238E27FC236}">
              <a16:creationId xmlns:a16="http://schemas.microsoft.com/office/drawing/2014/main" id="{00000000-0008-0000-0300-00005A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67" name="Text Box 11">
          <a:extLst>
            <a:ext uri="{FF2B5EF4-FFF2-40B4-BE49-F238E27FC236}">
              <a16:creationId xmlns:a16="http://schemas.microsoft.com/office/drawing/2014/main" id="{00000000-0008-0000-0300-00005B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68" name="Text Box 11">
          <a:extLst>
            <a:ext uri="{FF2B5EF4-FFF2-40B4-BE49-F238E27FC236}">
              <a16:creationId xmlns:a16="http://schemas.microsoft.com/office/drawing/2014/main" id="{00000000-0008-0000-0300-00005C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69" name="Text Box 11">
          <a:extLst>
            <a:ext uri="{FF2B5EF4-FFF2-40B4-BE49-F238E27FC236}">
              <a16:creationId xmlns:a16="http://schemas.microsoft.com/office/drawing/2014/main" id="{00000000-0008-0000-0300-00005D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70" name="Text Box 11">
          <a:extLst>
            <a:ext uri="{FF2B5EF4-FFF2-40B4-BE49-F238E27FC236}">
              <a16:creationId xmlns:a16="http://schemas.microsoft.com/office/drawing/2014/main" id="{00000000-0008-0000-0300-00005E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71" name="Text Box 11">
          <a:extLst>
            <a:ext uri="{FF2B5EF4-FFF2-40B4-BE49-F238E27FC236}">
              <a16:creationId xmlns:a16="http://schemas.microsoft.com/office/drawing/2014/main" id="{00000000-0008-0000-0300-00005F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72" name="Text Box 11">
          <a:extLst>
            <a:ext uri="{FF2B5EF4-FFF2-40B4-BE49-F238E27FC236}">
              <a16:creationId xmlns:a16="http://schemas.microsoft.com/office/drawing/2014/main" id="{00000000-0008-0000-0300-000060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73" name="Text Box 11">
          <a:extLst>
            <a:ext uri="{FF2B5EF4-FFF2-40B4-BE49-F238E27FC236}">
              <a16:creationId xmlns:a16="http://schemas.microsoft.com/office/drawing/2014/main" id="{00000000-0008-0000-0300-000061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74" name="Text Box 11">
          <a:extLst>
            <a:ext uri="{FF2B5EF4-FFF2-40B4-BE49-F238E27FC236}">
              <a16:creationId xmlns:a16="http://schemas.microsoft.com/office/drawing/2014/main" id="{00000000-0008-0000-0300-000062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75" name="Text Box 11">
          <a:extLst>
            <a:ext uri="{FF2B5EF4-FFF2-40B4-BE49-F238E27FC236}">
              <a16:creationId xmlns:a16="http://schemas.microsoft.com/office/drawing/2014/main" id="{00000000-0008-0000-0300-000063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76" name="Text Box 11">
          <a:extLst>
            <a:ext uri="{FF2B5EF4-FFF2-40B4-BE49-F238E27FC236}">
              <a16:creationId xmlns:a16="http://schemas.microsoft.com/office/drawing/2014/main" id="{00000000-0008-0000-0300-000064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77" name="Text Box 11">
          <a:extLst>
            <a:ext uri="{FF2B5EF4-FFF2-40B4-BE49-F238E27FC236}">
              <a16:creationId xmlns:a16="http://schemas.microsoft.com/office/drawing/2014/main" id="{00000000-0008-0000-0300-000065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78" name="Text Box 11">
          <a:extLst>
            <a:ext uri="{FF2B5EF4-FFF2-40B4-BE49-F238E27FC236}">
              <a16:creationId xmlns:a16="http://schemas.microsoft.com/office/drawing/2014/main" id="{00000000-0008-0000-0300-000066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79" name="Text Box 11">
          <a:extLst>
            <a:ext uri="{FF2B5EF4-FFF2-40B4-BE49-F238E27FC236}">
              <a16:creationId xmlns:a16="http://schemas.microsoft.com/office/drawing/2014/main" id="{00000000-0008-0000-0300-000067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80" name="Text Box 11">
          <a:extLst>
            <a:ext uri="{FF2B5EF4-FFF2-40B4-BE49-F238E27FC236}">
              <a16:creationId xmlns:a16="http://schemas.microsoft.com/office/drawing/2014/main" id="{00000000-0008-0000-0300-000068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81" name="Text Box 11">
          <a:extLst>
            <a:ext uri="{FF2B5EF4-FFF2-40B4-BE49-F238E27FC236}">
              <a16:creationId xmlns:a16="http://schemas.microsoft.com/office/drawing/2014/main" id="{00000000-0008-0000-0300-000069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82" name="Text Box 11">
          <a:extLst>
            <a:ext uri="{FF2B5EF4-FFF2-40B4-BE49-F238E27FC236}">
              <a16:creationId xmlns:a16="http://schemas.microsoft.com/office/drawing/2014/main" id="{00000000-0008-0000-0300-00006A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83" name="Text Box 11">
          <a:extLst>
            <a:ext uri="{FF2B5EF4-FFF2-40B4-BE49-F238E27FC236}">
              <a16:creationId xmlns:a16="http://schemas.microsoft.com/office/drawing/2014/main" id="{00000000-0008-0000-0300-00006B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84" name="Text Box 11">
          <a:extLst>
            <a:ext uri="{FF2B5EF4-FFF2-40B4-BE49-F238E27FC236}">
              <a16:creationId xmlns:a16="http://schemas.microsoft.com/office/drawing/2014/main" id="{00000000-0008-0000-0300-00006C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85" name="Text Box 11">
          <a:extLst>
            <a:ext uri="{FF2B5EF4-FFF2-40B4-BE49-F238E27FC236}">
              <a16:creationId xmlns:a16="http://schemas.microsoft.com/office/drawing/2014/main" id="{00000000-0008-0000-0300-00006D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86" name="Text Box 11">
          <a:extLst>
            <a:ext uri="{FF2B5EF4-FFF2-40B4-BE49-F238E27FC236}">
              <a16:creationId xmlns:a16="http://schemas.microsoft.com/office/drawing/2014/main" id="{00000000-0008-0000-0300-00006E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87" name="Text Box 11">
          <a:extLst>
            <a:ext uri="{FF2B5EF4-FFF2-40B4-BE49-F238E27FC236}">
              <a16:creationId xmlns:a16="http://schemas.microsoft.com/office/drawing/2014/main" id="{00000000-0008-0000-0300-00006F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88" name="Text Box 11">
          <a:extLst>
            <a:ext uri="{FF2B5EF4-FFF2-40B4-BE49-F238E27FC236}">
              <a16:creationId xmlns:a16="http://schemas.microsoft.com/office/drawing/2014/main" id="{00000000-0008-0000-0300-000070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89" name="Text Box 11">
          <a:extLst>
            <a:ext uri="{FF2B5EF4-FFF2-40B4-BE49-F238E27FC236}">
              <a16:creationId xmlns:a16="http://schemas.microsoft.com/office/drawing/2014/main" id="{00000000-0008-0000-0300-000071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90" name="Text Box 11">
          <a:extLst>
            <a:ext uri="{FF2B5EF4-FFF2-40B4-BE49-F238E27FC236}">
              <a16:creationId xmlns:a16="http://schemas.microsoft.com/office/drawing/2014/main" id="{00000000-0008-0000-0300-000072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91" name="Text Box 11">
          <a:extLst>
            <a:ext uri="{FF2B5EF4-FFF2-40B4-BE49-F238E27FC236}">
              <a16:creationId xmlns:a16="http://schemas.microsoft.com/office/drawing/2014/main" id="{00000000-0008-0000-0300-000073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92" name="Text Box 11">
          <a:extLst>
            <a:ext uri="{FF2B5EF4-FFF2-40B4-BE49-F238E27FC236}">
              <a16:creationId xmlns:a16="http://schemas.microsoft.com/office/drawing/2014/main" id="{00000000-0008-0000-0300-000074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93" name="Text Box 11">
          <a:extLst>
            <a:ext uri="{FF2B5EF4-FFF2-40B4-BE49-F238E27FC236}">
              <a16:creationId xmlns:a16="http://schemas.microsoft.com/office/drawing/2014/main" id="{00000000-0008-0000-0300-000075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94" name="Text Box 11">
          <a:extLst>
            <a:ext uri="{FF2B5EF4-FFF2-40B4-BE49-F238E27FC236}">
              <a16:creationId xmlns:a16="http://schemas.microsoft.com/office/drawing/2014/main" id="{00000000-0008-0000-0300-000076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95" name="Text Box 11">
          <a:extLst>
            <a:ext uri="{FF2B5EF4-FFF2-40B4-BE49-F238E27FC236}">
              <a16:creationId xmlns:a16="http://schemas.microsoft.com/office/drawing/2014/main" id="{00000000-0008-0000-0300-000077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96" name="Text Box 11">
          <a:extLst>
            <a:ext uri="{FF2B5EF4-FFF2-40B4-BE49-F238E27FC236}">
              <a16:creationId xmlns:a16="http://schemas.microsoft.com/office/drawing/2014/main" id="{00000000-0008-0000-0300-000078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97" name="Text Box 11">
          <a:extLst>
            <a:ext uri="{FF2B5EF4-FFF2-40B4-BE49-F238E27FC236}">
              <a16:creationId xmlns:a16="http://schemas.microsoft.com/office/drawing/2014/main" id="{00000000-0008-0000-0300-000079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98" name="Text Box 11">
          <a:extLst>
            <a:ext uri="{FF2B5EF4-FFF2-40B4-BE49-F238E27FC236}">
              <a16:creationId xmlns:a16="http://schemas.microsoft.com/office/drawing/2014/main" id="{00000000-0008-0000-0300-00007A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499" name="Text Box 11">
          <a:extLst>
            <a:ext uri="{FF2B5EF4-FFF2-40B4-BE49-F238E27FC236}">
              <a16:creationId xmlns:a16="http://schemas.microsoft.com/office/drawing/2014/main" id="{00000000-0008-0000-0300-00007B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00" name="Text Box 11">
          <a:extLst>
            <a:ext uri="{FF2B5EF4-FFF2-40B4-BE49-F238E27FC236}">
              <a16:creationId xmlns:a16="http://schemas.microsoft.com/office/drawing/2014/main" id="{00000000-0008-0000-0300-00007C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01" name="Text Box 11">
          <a:extLst>
            <a:ext uri="{FF2B5EF4-FFF2-40B4-BE49-F238E27FC236}">
              <a16:creationId xmlns:a16="http://schemas.microsoft.com/office/drawing/2014/main" id="{00000000-0008-0000-0300-00007D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02" name="Text Box 11">
          <a:extLst>
            <a:ext uri="{FF2B5EF4-FFF2-40B4-BE49-F238E27FC236}">
              <a16:creationId xmlns:a16="http://schemas.microsoft.com/office/drawing/2014/main" id="{00000000-0008-0000-0300-00007E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03" name="Text Box 11">
          <a:extLst>
            <a:ext uri="{FF2B5EF4-FFF2-40B4-BE49-F238E27FC236}">
              <a16:creationId xmlns:a16="http://schemas.microsoft.com/office/drawing/2014/main" id="{00000000-0008-0000-0300-00007F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04" name="Text Box 11">
          <a:extLst>
            <a:ext uri="{FF2B5EF4-FFF2-40B4-BE49-F238E27FC236}">
              <a16:creationId xmlns:a16="http://schemas.microsoft.com/office/drawing/2014/main" id="{00000000-0008-0000-0300-000080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05" name="Text Box 11">
          <a:extLst>
            <a:ext uri="{FF2B5EF4-FFF2-40B4-BE49-F238E27FC236}">
              <a16:creationId xmlns:a16="http://schemas.microsoft.com/office/drawing/2014/main" id="{00000000-0008-0000-0300-000081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06" name="Text Box 11">
          <a:extLst>
            <a:ext uri="{FF2B5EF4-FFF2-40B4-BE49-F238E27FC236}">
              <a16:creationId xmlns:a16="http://schemas.microsoft.com/office/drawing/2014/main" id="{00000000-0008-0000-0300-000082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07" name="Text Box 11">
          <a:extLst>
            <a:ext uri="{FF2B5EF4-FFF2-40B4-BE49-F238E27FC236}">
              <a16:creationId xmlns:a16="http://schemas.microsoft.com/office/drawing/2014/main" id="{00000000-0008-0000-0300-000083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08" name="Text Box 11">
          <a:extLst>
            <a:ext uri="{FF2B5EF4-FFF2-40B4-BE49-F238E27FC236}">
              <a16:creationId xmlns:a16="http://schemas.microsoft.com/office/drawing/2014/main" id="{00000000-0008-0000-0300-000084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09" name="Text Box 11">
          <a:extLst>
            <a:ext uri="{FF2B5EF4-FFF2-40B4-BE49-F238E27FC236}">
              <a16:creationId xmlns:a16="http://schemas.microsoft.com/office/drawing/2014/main" id="{00000000-0008-0000-0300-000085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10" name="Text Box 11">
          <a:extLst>
            <a:ext uri="{FF2B5EF4-FFF2-40B4-BE49-F238E27FC236}">
              <a16:creationId xmlns:a16="http://schemas.microsoft.com/office/drawing/2014/main" id="{00000000-0008-0000-0300-000086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11" name="Text Box 11">
          <a:extLst>
            <a:ext uri="{FF2B5EF4-FFF2-40B4-BE49-F238E27FC236}">
              <a16:creationId xmlns:a16="http://schemas.microsoft.com/office/drawing/2014/main" id="{00000000-0008-0000-0300-000087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12" name="Text Box 11">
          <a:extLst>
            <a:ext uri="{FF2B5EF4-FFF2-40B4-BE49-F238E27FC236}">
              <a16:creationId xmlns:a16="http://schemas.microsoft.com/office/drawing/2014/main" id="{00000000-0008-0000-0300-000088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13" name="Text Box 11">
          <a:extLst>
            <a:ext uri="{FF2B5EF4-FFF2-40B4-BE49-F238E27FC236}">
              <a16:creationId xmlns:a16="http://schemas.microsoft.com/office/drawing/2014/main" id="{00000000-0008-0000-0300-000089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14" name="Text Box 11">
          <a:extLst>
            <a:ext uri="{FF2B5EF4-FFF2-40B4-BE49-F238E27FC236}">
              <a16:creationId xmlns:a16="http://schemas.microsoft.com/office/drawing/2014/main" id="{00000000-0008-0000-0300-00008A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15" name="Text Box 11">
          <a:extLst>
            <a:ext uri="{FF2B5EF4-FFF2-40B4-BE49-F238E27FC236}">
              <a16:creationId xmlns:a16="http://schemas.microsoft.com/office/drawing/2014/main" id="{00000000-0008-0000-0300-00008B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16" name="Text Box 11">
          <a:extLst>
            <a:ext uri="{FF2B5EF4-FFF2-40B4-BE49-F238E27FC236}">
              <a16:creationId xmlns:a16="http://schemas.microsoft.com/office/drawing/2014/main" id="{00000000-0008-0000-0300-00008C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17" name="Text Box 11">
          <a:extLst>
            <a:ext uri="{FF2B5EF4-FFF2-40B4-BE49-F238E27FC236}">
              <a16:creationId xmlns:a16="http://schemas.microsoft.com/office/drawing/2014/main" id="{00000000-0008-0000-0300-00008D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18" name="Text Box 11">
          <a:extLst>
            <a:ext uri="{FF2B5EF4-FFF2-40B4-BE49-F238E27FC236}">
              <a16:creationId xmlns:a16="http://schemas.microsoft.com/office/drawing/2014/main" id="{00000000-0008-0000-0300-00008E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19" name="Text Box 11">
          <a:extLst>
            <a:ext uri="{FF2B5EF4-FFF2-40B4-BE49-F238E27FC236}">
              <a16:creationId xmlns:a16="http://schemas.microsoft.com/office/drawing/2014/main" id="{00000000-0008-0000-0300-00008F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20" name="Text Box 11">
          <a:extLst>
            <a:ext uri="{FF2B5EF4-FFF2-40B4-BE49-F238E27FC236}">
              <a16:creationId xmlns:a16="http://schemas.microsoft.com/office/drawing/2014/main" id="{00000000-0008-0000-0300-000090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21" name="Text Box 11">
          <a:extLst>
            <a:ext uri="{FF2B5EF4-FFF2-40B4-BE49-F238E27FC236}">
              <a16:creationId xmlns:a16="http://schemas.microsoft.com/office/drawing/2014/main" id="{00000000-0008-0000-0300-000091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22" name="Text Box 11">
          <a:extLst>
            <a:ext uri="{FF2B5EF4-FFF2-40B4-BE49-F238E27FC236}">
              <a16:creationId xmlns:a16="http://schemas.microsoft.com/office/drawing/2014/main" id="{00000000-0008-0000-0300-000092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23" name="Text Box 11">
          <a:extLst>
            <a:ext uri="{FF2B5EF4-FFF2-40B4-BE49-F238E27FC236}">
              <a16:creationId xmlns:a16="http://schemas.microsoft.com/office/drawing/2014/main" id="{00000000-0008-0000-0300-000093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24" name="Text Box 11">
          <a:extLst>
            <a:ext uri="{FF2B5EF4-FFF2-40B4-BE49-F238E27FC236}">
              <a16:creationId xmlns:a16="http://schemas.microsoft.com/office/drawing/2014/main" id="{00000000-0008-0000-0300-000094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25" name="Text Box 11">
          <a:extLst>
            <a:ext uri="{FF2B5EF4-FFF2-40B4-BE49-F238E27FC236}">
              <a16:creationId xmlns:a16="http://schemas.microsoft.com/office/drawing/2014/main" id="{00000000-0008-0000-0300-000095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26" name="Text Box 11">
          <a:extLst>
            <a:ext uri="{FF2B5EF4-FFF2-40B4-BE49-F238E27FC236}">
              <a16:creationId xmlns:a16="http://schemas.microsoft.com/office/drawing/2014/main" id="{00000000-0008-0000-0300-000096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27" name="Text Box 11">
          <a:extLst>
            <a:ext uri="{FF2B5EF4-FFF2-40B4-BE49-F238E27FC236}">
              <a16:creationId xmlns:a16="http://schemas.microsoft.com/office/drawing/2014/main" id="{00000000-0008-0000-0300-000097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28" name="Text Box 11">
          <a:extLst>
            <a:ext uri="{FF2B5EF4-FFF2-40B4-BE49-F238E27FC236}">
              <a16:creationId xmlns:a16="http://schemas.microsoft.com/office/drawing/2014/main" id="{00000000-0008-0000-0300-000098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114299</xdr:colOff>
      <xdr:row>50</xdr:row>
      <xdr:rowOff>0</xdr:rowOff>
    </xdr:from>
    <xdr:to>
      <xdr:col>1</xdr:col>
      <xdr:colOff>263978</xdr:colOff>
      <xdr:row>50</xdr:row>
      <xdr:rowOff>28575</xdr:rowOff>
    </xdr:to>
    <xdr:sp macro="" textlink="">
      <xdr:nvSpPr>
        <xdr:cNvPr id="5529" name="Text Box 11">
          <a:extLst>
            <a:ext uri="{FF2B5EF4-FFF2-40B4-BE49-F238E27FC236}">
              <a16:creationId xmlns:a16="http://schemas.microsoft.com/office/drawing/2014/main" id="{00000000-0008-0000-0300-000099150000}"/>
            </a:ext>
          </a:extLst>
        </xdr:cNvPr>
        <xdr:cNvSpPr txBox="1">
          <a:spLocks noChangeArrowheads="1"/>
        </xdr:cNvSpPr>
      </xdr:nvSpPr>
      <xdr:spPr bwMode="auto">
        <a:xfrm>
          <a:off x="552449" y="6381750"/>
          <a:ext cx="149679"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30" name="Text Box 11">
          <a:extLst>
            <a:ext uri="{FF2B5EF4-FFF2-40B4-BE49-F238E27FC236}">
              <a16:creationId xmlns:a16="http://schemas.microsoft.com/office/drawing/2014/main" id="{00000000-0008-0000-0300-00009A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31" name="Text Box 11">
          <a:extLst>
            <a:ext uri="{FF2B5EF4-FFF2-40B4-BE49-F238E27FC236}">
              <a16:creationId xmlns:a16="http://schemas.microsoft.com/office/drawing/2014/main" id="{00000000-0008-0000-0300-00009B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32" name="Text Box 11">
          <a:extLst>
            <a:ext uri="{FF2B5EF4-FFF2-40B4-BE49-F238E27FC236}">
              <a16:creationId xmlns:a16="http://schemas.microsoft.com/office/drawing/2014/main" id="{00000000-0008-0000-0300-00009C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33" name="Text Box 11">
          <a:extLst>
            <a:ext uri="{FF2B5EF4-FFF2-40B4-BE49-F238E27FC236}">
              <a16:creationId xmlns:a16="http://schemas.microsoft.com/office/drawing/2014/main" id="{00000000-0008-0000-0300-00009D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34" name="Text Box 11">
          <a:extLst>
            <a:ext uri="{FF2B5EF4-FFF2-40B4-BE49-F238E27FC236}">
              <a16:creationId xmlns:a16="http://schemas.microsoft.com/office/drawing/2014/main" id="{00000000-0008-0000-0300-00009E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35" name="Text Box 11">
          <a:extLst>
            <a:ext uri="{FF2B5EF4-FFF2-40B4-BE49-F238E27FC236}">
              <a16:creationId xmlns:a16="http://schemas.microsoft.com/office/drawing/2014/main" id="{00000000-0008-0000-0300-00009F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36" name="Text Box 11">
          <a:extLst>
            <a:ext uri="{FF2B5EF4-FFF2-40B4-BE49-F238E27FC236}">
              <a16:creationId xmlns:a16="http://schemas.microsoft.com/office/drawing/2014/main" id="{00000000-0008-0000-0300-0000A0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37" name="Text Box 11">
          <a:extLst>
            <a:ext uri="{FF2B5EF4-FFF2-40B4-BE49-F238E27FC236}">
              <a16:creationId xmlns:a16="http://schemas.microsoft.com/office/drawing/2014/main" id="{00000000-0008-0000-0300-0000A1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38" name="Text Box 11">
          <a:extLst>
            <a:ext uri="{FF2B5EF4-FFF2-40B4-BE49-F238E27FC236}">
              <a16:creationId xmlns:a16="http://schemas.microsoft.com/office/drawing/2014/main" id="{00000000-0008-0000-0300-0000A2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39" name="Text Box 11">
          <a:extLst>
            <a:ext uri="{FF2B5EF4-FFF2-40B4-BE49-F238E27FC236}">
              <a16:creationId xmlns:a16="http://schemas.microsoft.com/office/drawing/2014/main" id="{00000000-0008-0000-0300-0000A3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40" name="Text Box 11">
          <a:extLst>
            <a:ext uri="{FF2B5EF4-FFF2-40B4-BE49-F238E27FC236}">
              <a16:creationId xmlns:a16="http://schemas.microsoft.com/office/drawing/2014/main" id="{00000000-0008-0000-0300-0000A4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41" name="Text Box 11">
          <a:extLst>
            <a:ext uri="{FF2B5EF4-FFF2-40B4-BE49-F238E27FC236}">
              <a16:creationId xmlns:a16="http://schemas.microsoft.com/office/drawing/2014/main" id="{00000000-0008-0000-0300-0000A5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42" name="Text Box 11">
          <a:extLst>
            <a:ext uri="{FF2B5EF4-FFF2-40B4-BE49-F238E27FC236}">
              <a16:creationId xmlns:a16="http://schemas.microsoft.com/office/drawing/2014/main" id="{00000000-0008-0000-0300-0000A6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43" name="Text Box 11">
          <a:extLst>
            <a:ext uri="{FF2B5EF4-FFF2-40B4-BE49-F238E27FC236}">
              <a16:creationId xmlns:a16="http://schemas.microsoft.com/office/drawing/2014/main" id="{00000000-0008-0000-0300-0000A7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44" name="Text Box 11">
          <a:extLst>
            <a:ext uri="{FF2B5EF4-FFF2-40B4-BE49-F238E27FC236}">
              <a16:creationId xmlns:a16="http://schemas.microsoft.com/office/drawing/2014/main" id="{00000000-0008-0000-0300-0000A8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45" name="Text Box 11">
          <a:extLst>
            <a:ext uri="{FF2B5EF4-FFF2-40B4-BE49-F238E27FC236}">
              <a16:creationId xmlns:a16="http://schemas.microsoft.com/office/drawing/2014/main" id="{00000000-0008-0000-0300-0000A9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46" name="Text Box 11">
          <a:extLst>
            <a:ext uri="{FF2B5EF4-FFF2-40B4-BE49-F238E27FC236}">
              <a16:creationId xmlns:a16="http://schemas.microsoft.com/office/drawing/2014/main" id="{00000000-0008-0000-0300-0000AA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47" name="Text Box 11">
          <a:extLst>
            <a:ext uri="{FF2B5EF4-FFF2-40B4-BE49-F238E27FC236}">
              <a16:creationId xmlns:a16="http://schemas.microsoft.com/office/drawing/2014/main" id="{00000000-0008-0000-0300-0000AB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48" name="Text Box 11">
          <a:extLst>
            <a:ext uri="{FF2B5EF4-FFF2-40B4-BE49-F238E27FC236}">
              <a16:creationId xmlns:a16="http://schemas.microsoft.com/office/drawing/2014/main" id="{00000000-0008-0000-0300-0000AC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49" name="Text Box 11">
          <a:extLst>
            <a:ext uri="{FF2B5EF4-FFF2-40B4-BE49-F238E27FC236}">
              <a16:creationId xmlns:a16="http://schemas.microsoft.com/office/drawing/2014/main" id="{00000000-0008-0000-0300-0000AD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50" name="Text Box 11">
          <a:extLst>
            <a:ext uri="{FF2B5EF4-FFF2-40B4-BE49-F238E27FC236}">
              <a16:creationId xmlns:a16="http://schemas.microsoft.com/office/drawing/2014/main" id="{00000000-0008-0000-0300-0000AE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51" name="Text Box 11">
          <a:extLst>
            <a:ext uri="{FF2B5EF4-FFF2-40B4-BE49-F238E27FC236}">
              <a16:creationId xmlns:a16="http://schemas.microsoft.com/office/drawing/2014/main" id="{00000000-0008-0000-0300-0000AF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52" name="Text Box 11">
          <a:extLst>
            <a:ext uri="{FF2B5EF4-FFF2-40B4-BE49-F238E27FC236}">
              <a16:creationId xmlns:a16="http://schemas.microsoft.com/office/drawing/2014/main" id="{00000000-0008-0000-0300-0000B0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53" name="Text Box 11">
          <a:extLst>
            <a:ext uri="{FF2B5EF4-FFF2-40B4-BE49-F238E27FC236}">
              <a16:creationId xmlns:a16="http://schemas.microsoft.com/office/drawing/2014/main" id="{00000000-0008-0000-0300-0000B1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54" name="Text Box 11">
          <a:extLst>
            <a:ext uri="{FF2B5EF4-FFF2-40B4-BE49-F238E27FC236}">
              <a16:creationId xmlns:a16="http://schemas.microsoft.com/office/drawing/2014/main" id="{00000000-0008-0000-0300-0000B2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55" name="Text Box 11">
          <a:extLst>
            <a:ext uri="{FF2B5EF4-FFF2-40B4-BE49-F238E27FC236}">
              <a16:creationId xmlns:a16="http://schemas.microsoft.com/office/drawing/2014/main" id="{00000000-0008-0000-0300-0000B3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56" name="Text Box 11">
          <a:extLst>
            <a:ext uri="{FF2B5EF4-FFF2-40B4-BE49-F238E27FC236}">
              <a16:creationId xmlns:a16="http://schemas.microsoft.com/office/drawing/2014/main" id="{00000000-0008-0000-0300-0000B4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57" name="Text Box 11">
          <a:extLst>
            <a:ext uri="{FF2B5EF4-FFF2-40B4-BE49-F238E27FC236}">
              <a16:creationId xmlns:a16="http://schemas.microsoft.com/office/drawing/2014/main" id="{00000000-0008-0000-0300-0000B5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58" name="Text Box 11">
          <a:extLst>
            <a:ext uri="{FF2B5EF4-FFF2-40B4-BE49-F238E27FC236}">
              <a16:creationId xmlns:a16="http://schemas.microsoft.com/office/drawing/2014/main" id="{00000000-0008-0000-0300-0000B6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59" name="Text Box 11">
          <a:extLst>
            <a:ext uri="{FF2B5EF4-FFF2-40B4-BE49-F238E27FC236}">
              <a16:creationId xmlns:a16="http://schemas.microsoft.com/office/drawing/2014/main" id="{00000000-0008-0000-0300-0000B7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60" name="Text Box 11">
          <a:extLst>
            <a:ext uri="{FF2B5EF4-FFF2-40B4-BE49-F238E27FC236}">
              <a16:creationId xmlns:a16="http://schemas.microsoft.com/office/drawing/2014/main" id="{00000000-0008-0000-0300-0000B8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61" name="Text Box 11">
          <a:extLst>
            <a:ext uri="{FF2B5EF4-FFF2-40B4-BE49-F238E27FC236}">
              <a16:creationId xmlns:a16="http://schemas.microsoft.com/office/drawing/2014/main" id="{00000000-0008-0000-0300-0000B9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62" name="Text Box 11">
          <a:extLst>
            <a:ext uri="{FF2B5EF4-FFF2-40B4-BE49-F238E27FC236}">
              <a16:creationId xmlns:a16="http://schemas.microsoft.com/office/drawing/2014/main" id="{00000000-0008-0000-0300-0000BA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63" name="Text Box 11">
          <a:extLst>
            <a:ext uri="{FF2B5EF4-FFF2-40B4-BE49-F238E27FC236}">
              <a16:creationId xmlns:a16="http://schemas.microsoft.com/office/drawing/2014/main" id="{00000000-0008-0000-0300-0000BB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64" name="Text Box 11">
          <a:extLst>
            <a:ext uri="{FF2B5EF4-FFF2-40B4-BE49-F238E27FC236}">
              <a16:creationId xmlns:a16="http://schemas.microsoft.com/office/drawing/2014/main" id="{00000000-0008-0000-0300-0000BC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65" name="Text Box 11">
          <a:extLst>
            <a:ext uri="{FF2B5EF4-FFF2-40B4-BE49-F238E27FC236}">
              <a16:creationId xmlns:a16="http://schemas.microsoft.com/office/drawing/2014/main" id="{00000000-0008-0000-0300-0000BD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66" name="Text Box 11">
          <a:extLst>
            <a:ext uri="{FF2B5EF4-FFF2-40B4-BE49-F238E27FC236}">
              <a16:creationId xmlns:a16="http://schemas.microsoft.com/office/drawing/2014/main" id="{00000000-0008-0000-0300-0000BE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67" name="Text Box 11">
          <a:extLst>
            <a:ext uri="{FF2B5EF4-FFF2-40B4-BE49-F238E27FC236}">
              <a16:creationId xmlns:a16="http://schemas.microsoft.com/office/drawing/2014/main" id="{00000000-0008-0000-0300-0000BF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68" name="Text Box 11">
          <a:extLst>
            <a:ext uri="{FF2B5EF4-FFF2-40B4-BE49-F238E27FC236}">
              <a16:creationId xmlns:a16="http://schemas.microsoft.com/office/drawing/2014/main" id="{00000000-0008-0000-0300-0000C0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69" name="Text Box 11">
          <a:extLst>
            <a:ext uri="{FF2B5EF4-FFF2-40B4-BE49-F238E27FC236}">
              <a16:creationId xmlns:a16="http://schemas.microsoft.com/office/drawing/2014/main" id="{00000000-0008-0000-0300-0000C1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70" name="Text Box 11">
          <a:extLst>
            <a:ext uri="{FF2B5EF4-FFF2-40B4-BE49-F238E27FC236}">
              <a16:creationId xmlns:a16="http://schemas.microsoft.com/office/drawing/2014/main" id="{00000000-0008-0000-0300-0000C2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71" name="Text Box 11">
          <a:extLst>
            <a:ext uri="{FF2B5EF4-FFF2-40B4-BE49-F238E27FC236}">
              <a16:creationId xmlns:a16="http://schemas.microsoft.com/office/drawing/2014/main" id="{00000000-0008-0000-0300-0000C3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572" name="Text Box 11">
          <a:extLst>
            <a:ext uri="{FF2B5EF4-FFF2-40B4-BE49-F238E27FC236}">
              <a16:creationId xmlns:a16="http://schemas.microsoft.com/office/drawing/2014/main" id="{00000000-0008-0000-0300-0000C4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73" name="Text Box 8">
          <a:extLst>
            <a:ext uri="{FF2B5EF4-FFF2-40B4-BE49-F238E27FC236}">
              <a16:creationId xmlns:a16="http://schemas.microsoft.com/office/drawing/2014/main" id="{00000000-0008-0000-0300-0000C5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74" name="Text Box 9">
          <a:extLst>
            <a:ext uri="{FF2B5EF4-FFF2-40B4-BE49-F238E27FC236}">
              <a16:creationId xmlns:a16="http://schemas.microsoft.com/office/drawing/2014/main" id="{00000000-0008-0000-0300-0000C6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75" name="Text Box 11">
          <a:extLst>
            <a:ext uri="{FF2B5EF4-FFF2-40B4-BE49-F238E27FC236}">
              <a16:creationId xmlns:a16="http://schemas.microsoft.com/office/drawing/2014/main" id="{00000000-0008-0000-0300-0000C7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76" name="Text Box 8">
          <a:extLst>
            <a:ext uri="{FF2B5EF4-FFF2-40B4-BE49-F238E27FC236}">
              <a16:creationId xmlns:a16="http://schemas.microsoft.com/office/drawing/2014/main" id="{00000000-0008-0000-0300-0000C8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77" name="Text Box 9">
          <a:extLst>
            <a:ext uri="{FF2B5EF4-FFF2-40B4-BE49-F238E27FC236}">
              <a16:creationId xmlns:a16="http://schemas.microsoft.com/office/drawing/2014/main" id="{00000000-0008-0000-0300-0000C9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78" name="Text Box 11">
          <a:extLst>
            <a:ext uri="{FF2B5EF4-FFF2-40B4-BE49-F238E27FC236}">
              <a16:creationId xmlns:a16="http://schemas.microsoft.com/office/drawing/2014/main" id="{00000000-0008-0000-0300-0000CA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79" name="Text Box 11">
          <a:extLst>
            <a:ext uri="{FF2B5EF4-FFF2-40B4-BE49-F238E27FC236}">
              <a16:creationId xmlns:a16="http://schemas.microsoft.com/office/drawing/2014/main" id="{00000000-0008-0000-0300-0000CB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80" name="Text Box 9">
          <a:extLst>
            <a:ext uri="{FF2B5EF4-FFF2-40B4-BE49-F238E27FC236}">
              <a16:creationId xmlns:a16="http://schemas.microsoft.com/office/drawing/2014/main" id="{00000000-0008-0000-0300-0000CC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81" name="Text Box 11">
          <a:extLst>
            <a:ext uri="{FF2B5EF4-FFF2-40B4-BE49-F238E27FC236}">
              <a16:creationId xmlns:a16="http://schemas.microsoft.com/office/drawing/2014/main" id="{00000000-0008-0000-0300-0000CD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82" name="Text Box 8">
          <a:extLst>
            <a:ext uri="{FF2B5EF4-FFF2-40B4-BE49-F238E27FC236}">
              <a16:creationId xmlns:a16="http://schemas.microsoft.com/office/drawing/2014/main" id="{00000000-0008-0000-0300-0000CE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83" name="Text Box 9">
          <a:extLst>
            <a:ext uri="{FF2B5EF4-FFF2-40B4-BE49-F238E27FC236}">
              <a16:creationId xmlns:a16="http://schemas.microsoft.com/office/drawing/2014/main" id="{00000000-0008-0000-0300-0000CF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84" name="Text Box 11">
          <a:extLst>
            <a:ext uri="{FF2B5EF4-FFF2-40B4-BE49-F238E27FC236}">
              <a16:creationId xmlns:a16="http://schemas.microsoft.com/office/drawing/2014/main" id="{00000000-0008-0000-0300-0000D0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85" name="Text Box 8">
          <a:extLst>
            <a:ext uri="{FF2B5EF4-FFF2-40B4-BE49-F238E27FC236}">
              <a16:creationId xmlns:a16="http://schemas.microsoft.com/office/drawing/2014/main" id="{00000000-0008-0000-0300-0000D1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86" name="Text Box 9">
          <a:extLst>
            <a:ext uri="{FF2B5EF4-FFF2-40B4-BE49-F238E27FC236}">
              <a16:creationId xmlns:a16="http://schemas.microsoft.com/office/drawing/2014/main" id="{00000000-0008-0000-0300-0000D2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87" name="Text Box 11">
          <a:extLst>
            <a:ext uri="{FF2B5EF4-FFF2-40B4-BE49-F238E27FC236}">
              <a16:creationId xmlns:a16="http://schemas.microsoft.com/office/drawing/2014/main" id="{00000000-0008-0000-0300-0000D3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88" name="Text Box 8">
          <a:extLst>
            <a:ext uri="{FF2B5EF4-FFF2-40B4-BE49-F238E27FC236}">
              <a16:creationId xmlns:a16="http://schemas.microsoft.com/office/drawing/2014/main" id="{00000000-0008-0000-0300-0000D4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89" name="Text Box 9">
          <a:extLst>
            <a:ext uri="{FF2B5EF4-FFF2-40B4-BE49-F238E27FC236}">
              <a16:creationId xmlns:a16="http://schemas.microsoft.com/office/drawing/2014/main" id="{00000000-0008-0000-0300-0000D5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90" name="Text Box 11">
          <a:extLst>
            <a:ext uri="{FF2B5EF4-FFF2-40B4-BE49-F238E27FC236}">
              <a16:creationId xmlns:a16="http://schemas.microsoft.com/office/drawing/2014/main" id="{00000000-0008-0000-0300-0000D6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91" name="Text Box 8">
          <a:extLst>
            <a:ext uri="{FF2B5EF4-FFF2-40B4-BE49-F238E27FC236}">
              <a16:creationId xmlns:a16="http://schemas.microsoft.com/office/drawing/2014/main" id="{00000000-0008-0000-0300-0000D7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92" name="Text Box 9">
          <a:extLst>
            <a:ext uri="{FF2B5EF4-FFF2-40B4-BE49-F238E27FC236}">
              <a16:creationId xmlns:a16="http://schemas.microsoft.com/office/drawing/2014/main" id="{00000000-0008-0000-0300-0000D8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93" name="Text Box 11">
          <a:extLst>
            <a:ext uri="{FF2B5EF4-FFF2-40B4-BE49-F238E27FC236}">
              <a16:creationId xmlns:a16="http://schemas.microsoft.com/office/drawing/2014/main" id="{00000000-0008-0000-0300-0000D9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94" name="Text Box 8">
          <a:extLst>
            <a:ext uri="{FF2B5EF4-FFF2-40B4-BE49-F238E27FC236}">
              <a16:creationId xmlns:a16="http://schemas.microsoft.com/office/drawing/2014/main" id="{00000000-0008-0000-0300-0000DA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95" name="Text Box 9">
          <a:extLst>
            <a:ext uri="{FF2B5EF4-FFF2-40B4-BE49-F238E27FC236}">
              <a16:creationId xmlns:a16="http://schemas.microsoft.com/office/drawing/2014/main" id="{00000000-0008-0000-0300-0000DB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96" name="Text Box 11">
          <a:extLst>
            <a:ext uri="{FF2B5EF4-FFF2-40B4-BE49-F238E27FC236}">
              <a16:creationId xmlns:a16="http://schemas.microsoft.com/office/drawing/2014/main" id="{00000000-0008-0000-0300-0000DC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97" name="Text Box 8">
          <a:extLst>
            <a:ext uri="{FF2B5EF4-FFF2-40B4-BE49-F238E27FC236}">
              <a16:creationId xmlns:a16="http://schemas.microsoft.com/office/drawing/2014/main" id="{00000000-0008-0000-0300-0000DD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98" name="Text Box 9">
          <a:extLst>
            <a:ext uri="{FF2B5EF4-FFF2-40B4-BE49-F238E27FC236}">
              <a16:creationId xmlns:a16="http://schemas.microsoft.com/office/drawing/2014/main" id="{00000000-0008-0000-0300-0000DE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599" name="Text Box 11">
          <a:extLst>
            <a:ext uri="{FF2B5EF4-FFF2-40B4-BE49-F238E27FC236}">
              <a16:creationId xmlns:a16="http://schemas.microsoft.com/office/drawing/2014/main" id="{00000000-0008-0000-0300-0000DF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00" name="Text Box 8">
          <a:extLst>
            <a:ext uri="{FF2B5EF4-FFF2-40B4-BE49-F238E27FC236}">
              <a16:creationId xmlns:a16="http://schemas.microsoft.com/office/drawing/2014/main" id="{00000000-0008-0000-0300-0000E0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01" name="Text Box 9">
          <a:extLst>
            <a:ext uri="{FF2B5EF4-FFF2-40B4-BE49-F238E27FC236}">
              <a16:creationId xmlns:a16="http://schemas.microsoft.com/office/drawing/2014/main" id="{00000000-0008-0000-0300-0000E1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02" name="Text Box 11">
          <a:extLst>
            <a:ext uri="{FF2B5EF4-FFF2-40B4-BE49-F238E27FC236}">
              <a16:creationId xmlns:a16="http://schemas.microsoft.com/office/drawing/2014/main" id="{00000000-0008-0000-0300-0000E2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03" name="Text Box 8">
          <a:extLst>
            <a:ext uri="{FF2B5EF4-FFF2-40B4-BE49-F238E27FC236}">
              <a16:creationId xmlns:a16="http://schemas.microsoft.com/office/drawing/2014/main" id="{00000000-0008-0000-0300-0000E3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04" name="Text Box 9">
          <a:extLst>
            <a:ext uri="{FF2B5EF4-FFF2-40B4-BE49-F238E27FC236}">
              <a16:creationId xmlns:a16="http://schemas.microsoft.com/office/drawing/2014/main" id="{00000000-0008-0000-0300-0000E4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05" name="Text Box 11">
          <a:extLst>
            <a:ext uri="{FF2B5EF4-FFF2-40B4-BE49-F238E27FC236}">
              <a16:creationId xmlns:a16="http://schemas.microsoft.com/office/drawing/2014/main" id="{00000000-0008-0000-0300-0000E5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06" name="Text Box 8">
          <a:extLst>
            <a:ext uri="{FF2B5EF4-FFF2-40B4-BE49-F238E27FC236}">
              <a16:creationId xmlns:a16="http://schemas.microsoft.com/office/drawing/2014/main" id="{00000000-0008-0000-0300-0000E6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07" name="Text Box 9">
          <a:extLst>
            <a:ext uri="{FF2B5EF4-FFF2-40B4-BE49-F238E27FC236}">
              <a16:creationId xmlns:a16="http://schemas.microsoft.com/office/drawing/2014/main" id="{00000000-0008-0000-0300-0000E7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08" name="Text Box 11">
          <a:extLst>
            <a:ext uri="{FF2B5EF4-FFF2-40B4-BE49-F238E27FC236}">
              <a16:creationId xmlns:a16="http://schemas.microsoft.com/office/drawing/2014/main" id="{00000000-0008-0000-0300-0000E8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09" name="Text Box 8">
          <a:extLst>
            <a:ext uri="{FF2B5EF4-FFF2-40B4-BE49-F238E27FC236}">
              <a16:creationId xmlns:a16="http://schemas.microsoft.com/office/drawing/2014/main" id="{00000000-0008-0000-0300-0000E9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10" name="Text Box 9">
          <a:extLst>
            <a:ext uri="{FF2B5EF4-FFF2-40B4-BE49-F238E27FC236}">
              <a16:creationId xmlns:a16="http://schemas.microsoft.com/office/drawing/2014/main" id="{00000000-0008-0000-0300-0000EA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11" name="Text Box 11">
          <a:extLst>
            <a:ext uri="{FF2B5EF4-FFF2-40B4-BE49-F238E27FC236}">
              <a16:creationId xmlns:a16="http://schemas.microsoft.com/office/drawing/2014/main" id="{00000000-0008-0000-0300-0000EB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12" name="Text Box 8">
          <a:extLst>
            <a:ext uri="{FF2B5EF4-FFF2-40B4-BE49-F238E27FC236}">
              <a16:creationId xmlns:a16="http://schemas.microsoft.com/office/drawing/2014/main" id="{00000000-0008-0000-0300-0000EC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13" name="Text Box 9">
          <a:extLst>
            <a:ext uri="{FF2B5EF4-FFF2-40B4-BE49-F238E27FC236}">
              <a16:creationId xmlns:a16="http://schemas.microsoft.com/office/drawing/2014/main" id="{00000000-0008-0000-0300-0000ED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14" name="Text Box 11">
          <a:extLst>
            <a:ext uri="{FF2B5EF4-FFF2-40B4-BE49-F238E27FC236}">
              <a16:creationId xmlns:a16="http://schemas.microsoft.com/office/drawing/2014/main" id="{00000000-0008-0000-0300-0000EE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615" name="Text Box 8">
          <a:extLst>
            <a:ext uri="{FF2B5EF4-FFF2-40B4-BE49-F238E27FC236}">
              <a16:creationId xmlns:a16="http://schemas.microsoft.com/office/drawing/2014/main" id="{00000000-0008-0000-0300-0000EF15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616" name="Text Box 11">
          <a:extLst>
            <a:ext uri="{FF2B5EF4-FFF2-40B4-BE49-F238E27FC236}">
              <a16:creationId xmlns:a16="http://schemas.microsoft.com/office/drawing/2014/main" id="{00000000-0008-0000-0300-0000F015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17" name="Text Box 8">
          <a:extLst>
            <a:ext uri="{FF2B5EF4-FFF2-40B4-BE49-F238E27FC236}">
              <a16:creationId xmlns:a16="http://schemas.microsoft.com/office/drawing/2014/main" id="{00000000-0008-0000-0300-0000F1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18" name="Text Box 9">
          <a:extLst>
            <a:ext uri="{FF2B5EF4-FFF2-40B4-BE49-F238E27FC236}">
              <a16:creationId xmlns:a16="http://schemas.microsoft.com/office/drawing/2014/main" id="{00000000-0008-0000-0300-0000F2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19" name="Text Box 11">
          <a:extLst>
            <a:ext uri="{FF2B5EF4-FFF2-40B4-BE49-F238E27FC236}">
              <a16:creationId xmlns:a16="http://schemas.microsoft.com/office/drawing/2014/main" id="{00000000-0008-0000-0300-0000F3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50</xdr:row>
      <xdr:rowOff>0</xdr:rowOff>
    </xdr:from>
    <xdr:to>
      <xdr:col>1</xdr:col>
      <xdr:colOff>152400</xdr:colOff>
      <xdr:row>50</xdr:row>
      <xdr:rowOff>28575</xdr:rowOff>
    </xdr:to>
    <xdr:sp macro="" textlink="">
      <xdr:nvSpPr>
        <xdr:cNvPr id="5620" name="Text Box 11">
          <a:extLst>
            <a:ext uri="{FF2B5EF4-FFF2-40B4-BE49-F238E27FC236}">
              <a16:creationId xmlns:a16="http://schemas.microsoft.com/office/drawing/2014/main" id="{00000000-0008-0000-0300-0000F4150000}"/>
            </a:ext>
          </a:extLst>
        </xdr:cNvPr>
        <xdr:cNvSpPr txBox="1">
          <a:spLocks noChangeArrowheads="1"/>
        </xdr:cNvSpPr>
      </xdr:nvSpPr>
      <xdr:spPr bwMode="auto">
        <a:xfrm>
          <a:off x="5143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621" name="Text Box 8">
          <a:extLst>
            <a:ext uri="{FF2B5EF4-FFF2-40B4-BE49-F238E27FC236}">
              <a16:creationId xmlns:a16="http://schemas.microsoft.com/office/drawing/2014/main" id="{00000000-0008-0000-0300-0000F515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622" name="Text Box 9">
          <a:extLst>
            <a:ext uri="{FF2B5EF4-FFF2-40B4-BE49-F238E27FC236}">
              <a16:creationId xmlns:a16="http://schemas.microsoft.com/office/drawing/2014/main" id="{00000000-0008-0000-0300-0000F615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623" name="Text Box 11">
          <a:extLst>
            <a:ext uri="{FF2B5EF4-FFF2-40B4-BE49-F238E27FC236}">
              <a16:creationId xmlns:a16="http://schemas.microsoft.com/office/drawing/2014/main" id="{00000000-0008-0000-0300-0000F715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24" name="Text Box 8">
          <a:extLst>
            <a:ext uri="{FF2B5EF4-FFF2-40B4-BE49-F238E27FC236}">
              <a16:creationId xmlns:a16="http://schemas.microsoft.com/office/drawing/2014/main" id="{00000000-0008-0000-0300-0000F8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25" name="Text Box 9">
          <a:extLst>
            <a:ext uri="{FF2B5EF4-FFF2-40B4-BE49-F238E27FC236}">
              <a16:creationId xmlns:a16="http://schemas.microsoft.com/office/drawing/2014/main" id="{00000000-0008-0000-0300-0000F9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26" name="Text Box 11">
          <a:extLst>
            <a:ext uri="{FF2B5EF4-FFF2-40B4-BE49-F238E27FC236}">
              <a16:creationId xmlns:a16="http://schemas.microsoft.com/office/drawing/2014/main" id="{00000000-0008-0000-0300-0000FA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627" name="Text Box 8">
          <a:extLst>
            <a:ext uri="{FF2B5EF4-FFF2-40B4-BE49-F238E27FC236}">
              <a16:creationId xmlns:a16="http://schemas.microsoft.com/office/drawing/2014/main" id="{00000000-0008-0000-0300-0000FB15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628" name="Text Box 9">
          <a:extLst>
            <a:ext uri="{FF2B5EF4-FFF2-40B4-BE49-F238E27FC236}">
              <a16:creationId xmlns:a16="http://schemas.microsoft.com/office/drawing/2014/main" id="{00000000-0008-0000-0300-0000FC15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629" name="Text Box 11">
          <a:extLst>
            <a:ext uri="{FF2B5EF4-FFF2-40B4-BE49-F238E27FC236}">
              <a16:creationId xmlns:a16="http://schemas.microsoft.com/office/drawing/2014/main" id="{00000000-0008-0000-0300-0000FD15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30" name="Text Box 8">
          <a:extLst>
            <a:ext uri="{FF2B5EF4-FFF2-40B4-BE49-F238E27FC236}">
              <a16:creationId xmlns:a16="http://schemas.microsoft.com/office/drawing/2014/main" id="{00000000-0008-0000-0300-0000FE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31" name="Text Box 9">
          <a:extLst>
            <a:ext uri="{FF2B5EF4-FFF2-40B4-BE49-F238E27FC236}">
              <a16:creationId xmlns:a16="http://schemas.microsoft.com/office/drawing/2014/main" id="{00000000-0008-0000-0300-0000FF15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32" name="Text Box 11">
          <a:extLst>
            <a:ext uri="{FF2B5EF4-FFF2-40B4-BE49-F238E27FC236}">
              <a16:creationId xmlns:a16="http://schemas.microsoft.com/office/drawing/2014/main" id="{00000000-0008-0000-0300-000000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633" name="Text Box 8">
          <a:extLst>
            <a:ext uri="{FF2B5EF4-FFF2-40B4-BE49-F238E27FC236}">
              <a16:creationId xmlns:a16="http://schemas.microsoft.com/office/drawing/2014/main" id="{00000000-0008-0000-0300-00000116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634" name="Text Box 11">
          <a:extLst>
            <a:ext uri="{FF2B5EF4-FFF2-40B4-BE49-F238E27FC236}">
              <a16:creationId xmlns:a16="http://schemas.microsoft.com/office/drawing/2014/main" id="{00000000-0008-0000-0300-000002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635" name="Text Box 11">
          <a:extLst>
            <a:ext uri="{FF2B5EF4-FFF2-40B4-BE49-F238E27FC236}">
              <a16:creationId xmlns:a16="http://schemas.microsoft.com/office/drawing/2014/main" id="{00000000-0008-0000-0300-000003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636" name="Text Box 11">
          <a:extLst>
            <a:ext uri="{FF2B5EF4-FFF2-40B4-BE49-F238E27FC236}">
              <a16:creationId xmlns:a16="http://schemas.microsoft.com/office/drawing/2014/main" id="{00000000-0008-0000-0300-000004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637" name="Text Box 11">
          <a:extLst>
            <a:ext uri="{FF2B5EF4-FFF2-40B4-BE49-F238E27FC236}">
              <a16:creationId xmlns:a16="http://schemas.microsoft.com/office/drawing/2014/main" id="{00000000-0008-0000-0300-000005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638" name="Text Box 11">
          <a:extLst>
            <a:ext uri="{FF2B5EF4-FFF2-40B4-BE49-F238E27FC236}">
              <a16:creationId xmlns:a16="http://schemas.microsoft.com/office/drawing/2014/main" id="{00000000-0008-0000-0300-000006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639" name="Text Box 11">
          <a:extLst>
            <a:ext uri="{FF2B5EF4-FFF2-40B4-BE49-F238E27FC236}">
              <a16:creationId xmlns:a16="http://schemas.microsoft.com/office/drawing/2014/main" id="{00000000-0008-0000-0300-000007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640" name="Text Box 11">
          <a:extLst>
            <a:ext uri="{FF2B5EF4-FFF2-40B4-BE49-F238E27FC236}">
              <a16:creationId xmlns:a16="http://schemas.microsoft.com/office/drawing/2014/main" id="{00000000-0008-0000-0300-000008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641" name="Text Box 11">
          <a:extLst>
            <a:ext uri="{FF2B5EF4-FFF2-40B4-BE49-F238E27FC236}">
              <a16:creationId xmlns:a16="http://schemas.microsoft.com/office/drawing/2014/main" id="{00000000-0008-0000-0300-000009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642" name="Text Box 11">
          <a:extLst>
            <a:ext uri="{FF2B5EF4-FFF2-40B4-BE49-F238E27FC236}">
              <a16:creationId xmlns:a16="http://schemas.microsoft.com/office/drawing/2014/main" id="{00000000-0008-0000-0300-00000A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643" name="Text Box 8">
          <a:extLst>
            <a:ext uri="{FF2B5EF4-FFF2-40B4-BE49-F238E27FC236}">
              <a16:creationId xmlns:a16="http://schemas.microsoft.com/office/drawing/2014/main" id="{00000000-0008-0000-0300-00000B16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644" name="Text Box 11">
          <a:extLst>
            <a:ext uri="{FF2B5EF4-FFF2-40B4-BE49-F238E27FC236}">
              <a16:creationId xmlns:a16="http://schemas.microsoft.com/office/drawing/2014/main" id="{00000000-0008-0000-0300-00000C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45" name="Text Box 9">
          <a:extLst>
            <a:ext uri="{FF2B5EF4-FFF2-40B4-BE49-F238E27FC236}">
              <a16:creationId xmlns:a16="http://schemas.microsoft.com/office/drawing/2014/main" id="{00000000-0008-0000-0300-00000D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46" name="Text Box 11">
          <a:extLst>
            <a:ext uri="{FF2B5EF4-FFF2-40B4-BE49-F238E27FC236}">
              <a16:creationId xmlns:a16="http://schemas.microsoft.com/office/drawing/2014/main" id="{00000000-0008-0000-0300-00000E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47" name="Text Box 8">
          <a:extLst>
            <a:ext uri="{FF2B5EF4-FFF2-40B4-BE49-F238E27FC236}">
              <a16:creationId xmlns:a16="http://schemas.microsoft.com/office/drawing/2014/main" id="{00000000-0008-0000-0300-00000F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48" name="Text Box 9">
          <a:extLst>
            <a:ext uri="{FF2B5EF4-FFF2-40B4-BE49-F238E27FC236}">
              <a16:creationId xmlns:a16="http://schemas.microsoft.com/office/drawing/2014/main" id="{00000000-0008-0000-0300-000010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49" name="Text Box 11">
          <a:extLst>
            <a:ext uri="{FF2B5EF4-FFF2-40B4-BE49-F238E27FC236}">
              <a16:creationId xmlns:a16="http://schemas.microsoft.com/office/drawing/2014/main" id="{00000000-0008-0000-0300-000011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50" name="Text Box 8">
          <a:extLst>
            <a:ext uri="{FF2B5EF4-FFF2-40B4-BE49-F238E27FC236}">
              <a16:creationId xmlns:a16="http://schemas.microsoft.com/office/drawing/2014/main" id="{00000000-0008-0000-0300-000012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51" name="Text Box 9">
          <a:extLst>
            <a:ext uri="{FF2B5EF4-FFF2-40B4-BE49-F238E27FC236}">
              <a16:creationId xmlns:a16="http://schemas.microsoft.com/office/drawing/2014/main" id="{00000000-0008-0000-0300-000013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52" name="Text Box 11">
          <a:extLst>
            <a:ext uri="{FF2B5EF4-FFF2-40B4-BE49-F238E27FC236}">
              <a16:creationId xmlns:a16="http://schemas.microsoft.com/office/drawing/2014/main" id="{00000000-0008-0000-0300-000014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53" name="Text Box 8">
          <a:extLst>
            <a:ext uri="{FF2B5EF4-FFF2-40B4-BE49-F238E27FC236}">
              <a16:creationId xmlns:a16="http://schemas.microsoft.com/office/drawing/2014/main" id="{00000000-0008-0000-0300-000015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54" name="Text Box 9">
          <a:extLst>
            <a:ext uri="{FF2B5EF4-FFF2-40B4-BE49-F238E27FC236}">
              <a16:creationId xmlns:a16="http://schemas.microsoft.com/office/drawing/2014/main" id="{00000000-0008-0000-0300-000016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55" name="Text Box 11">
          <a:extLst>
            <a:ext uri="{FF2B5EF4-FFF2-40B4-BE49-F238E27FC236}">
              <a16:creationId xmlns:a16="http://schemas.microsoft.com/office/drawing/2014/main" id="{00000000-0008-0000-0300-000017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56" name="Text Box 8">
          <a:extLst>
            <a:ext uri="{FF2B5EF4-FFF2-40B4-BE49-F238E27FC236}">
              <a16:creationId xmlns:a16="http://schemas.microsoft.com/office/drawing/2014/main" id="{00000000-0008-0000-0300-000018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57" name="Text Box 9">
          <a:extLst>
            <a:ext uri="{FF2B5EF4-FFF2-40B4-BE49-F238E27FC236}">
              <a16:creationId xmlns:a16="http://schemas.microsoft.com/office/drawing/2014/main" id="{00000000-0008-0000-0300-000019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58" name="Text Box 11">
          <a:extLst>
            <a:ext uri="{FF2B5EF4-FFF2-40B4-BE49-F238E27FC236}">
              <a16:creationId xmlns:a16="http://schemas.microsoft.com/office/drawing/2014/main" id="{00000000-0008-0000-0300-00001A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59" name="Text Box 8">
          <a:extLst>
            <a:ext uri="{FF2B5EF4-FFF2-40B4-BE49-F238E27FC236}">
              <a16:creationId xmlns:a16="http://schemas.microsoft.com/office/drawing/2014/main" id="{00000000-0008-0000-0300-00001B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60" name="Text Box 9">
          <a:extLst>
            <a:ext uri="{FF2B5EF4-FFF2-40B4-BE49-F238E27FC236}">
              <a16:creationId xmlns:a16="http://schemas.microsoft.com/office/drawing/2014/main" id="{00000000-0008-0000-0300-00001C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61" name="Text Box 11">
          <a:extLst>
            <a:ext uri="{FF2B5EF4-FFF2-40B4-BE49-F238E27FC236}">
              <a16:creationId xmlns:a16="http://schemas.microsoft.com/office/drawing/2014/main" id="{00000000-0008-0000-0300-00001D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62" name="Text Box 8">
          <a:extLst>
            <a:ext uri="{FF2B5EF4-FFF2-40B4-BE49-F238E27FC236}">
              <a16:creationId xmlns:a16="http://schemas.microsoft.com/office/drawing/2014/main" id="{00000000-0008-0000-0300-00001E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63" name="Text Box 9">
          <a:extLst>
            <a:ext uri="{FF2B5EF4-FFF2-40B4-BE49-F238E27FC236}">
              <a16:creationId xmlns:a16="http://schemas.microsoft.com/office/drawing/2014/main" id="{00000000-0008-0000-0300-00001F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64" name="Text Box 11">
          <a:extLst>
            <a:ext uri="{FF2B5EF4-FFF2-40B4-BE49-F238E27FC236}">
              <a16:creationId xmlns:a16="http://schemas.microsoft.com/office/drawing/2014/main" id="{00000000-0008-0000-0300-000020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65" name="Text Box 8">
          <a:extLst>
            <a:ext uri="{FF2B5EF4-FFF2-40B4-BE49-F238E27FC236}">
              <a16:creationId xmlns:a16="http://schemas.microsoft.com/office/drawing/2014/main" id="{00000000-0008-0000-0300-000021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66" name="Text Box 9">
          <a:extLst>
            <a:ext uri="{FF2B5EF4-FFF2-40B4-BE49-F238E27FC236}">
              <a16:creationId xmlns:a16="http://schemas.microsoft.com/office/drawing/2014/main" id="{00000000-0008-0000-0300-000022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67" name="Text Box 11">
          <a:extLst>
            <a:ext uri="{FF2B5EF4-FFF2-40B4-BE49-F238E27FC236}">
              <a16:creationId xmlns:a16="http://schemas.microsoft.com/office/drawing/2014/main" id="{00000000-0008-0000-0300-000023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68" name="Text Box 8">
          <a:extLst>
            <a:ext uri="{FF2B5EF4-FFF2-40B4-BE49-F238E27FC236}">
              <a16:creationId xmlns:a16="http://schemas.microsoft.com/office/drawing/2014/main" id="{00000000-0008-0000-0300-000024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69" name="Text Box 9">
          <a:extLst>
            <a:ext uri="{FF2B5EF4-FFF2-40B4-BE49-F238E27FC236}">
              <a16:creationId xmlns:a16="http://schemas.microsoft.com/office/drawing/2014/main" id="{00000000-0008-0000-0300-000025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70" name="Text Box 11">
          <a:extLst>
            <a:ext uri="{FF2B5EF4-FFF2-40B4-BE49-F238E27FC236}">
              <a16:creationId xmlns:a16="http://schemas.microsoft.com/office/drawing/2014/main" id="{00000000-0008-0000-0300-000026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71" name="Text Box 8">
          <a:extLst>
            <a:ext uri="{FF2B5EF4-FFF2-40B4-BE49-F238E27FC236}">
              <a16:creationId xmlns:a16="http://schemas.microsoft.com/office/drawing/2014/main" id="{00000000-0008-0000-0300-000027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72" name="Text Box 9">
          <a:extLst>
            <a:ext uri="{FF2B5EF4-FFF2-40B4-BE49-F238E27FC236}">
              <a16:creationId xmlns:a16="http://schemas.microsoft.com/office/drawing/2014/main" id="{00000000-0008-0000-0300-000028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73" name="Text Box 11">
          <a:extLst>
            <a:ext uri="{FF2B5EF4-FFF2-40B4-BE49-F238E27FC236}">
              <a16:creationId xmlns:a16="http://schemas.microsoft.com/office/drawing/2014/main" id="{00000000-0008-0000-0300-000029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74" name="Text Box 8">
          <a:extLst>
            <a:ext uri="{FF2B5EF4-FFF2-40B4-BE49-F238E27FC236}">
              <a16:creationId xmlns:a16="http://schemas.microsoft.com/office/drawing/2014/main" id="{00000000-0008-0000-0300-00002A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75" name="Text Box 9">
          <a:extLst>
            <a:ext uri="{FF2B5EF4-FFF2-40B4-BE49-F238E27FC236}">
              <a16:creationId xmlns:a16="http://schemas.microsoft.com/office/drawing/2014/main" id="{00000000-0008-0000-0300-00002B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76" name="Text Box 11">
          <a:extLst>
            <a:ext uri="{FF2B5EF4-FFF2-40B4-BE49-F238E27FC236}">
              <a16:creationId xmlns:a16="http://schemas.microsoft.com/office/drawing/2014/main" id="{00000000-0008-0000-0300-00002C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77" name="Text Box 8">
          <a:extLst>
            <a:ext uri="{FF2B5EF4-FFF2-40B4-BE49-F238E27FC236}">
              <a16:creationId xmlns:a16="http://schemas.microsoft.com/office/drawing/2014/main" id="{00000000-0008-0000-0300-00002D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78" name="Text Box 9">
          <a:extLst>
            <a:ext uri="{FF2B5EF4-FFF2-40B4-BE49-F238E27FC236}">
              <a16:creationId xmlns:a16="http://schemas.microsoft.com/office/drawing/2014/main" id="{00000000-0008-0000-0300-00002E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79" name="Text Box 11">
          <a:extLst>
            <a:ext uri="{FF2B5EF4-FFF2-40B4-BE49-F238E27FC236}">
              <a16:creationId xmlns:a16="http://schemas.microsoft.com/office/drawing/2014/main" id="{00000000-0008-0000-0300-00002F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680" name="Text Box 8">
          <a:extLst>
            <a:ext uri="{FF2B5EF4-FFF2-40B4-BE49-F238E27FC236}">
              <a16:creationId xmlns:a16="http://schemas.microsoft.com/office/drawing/2014/main" id="{00000000-0008-0000-0300-00003016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681" name="Text Box 11">
          <a:extLst>
            <a:ext uri="{FF2B5EF4-FFF2-40B4-BE49-F238E27FC236}">
              <a16:creationId xmlns:a16="http://schemas.microsoft.com/office/drawing/2014/main" id="{00000000-0008-0000-0300-000031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82" name="Text Box 8">
          <a:extLst>
            <a:ext uri="{FF2B5EF4-FFF2-40B4-BE49-F238E27FC236}">
              <a16:creationId xmlns:a16="http://schemas.microsoft.com/office/drawing/2014/main" id="{00000000-0008-0000-0300-000032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83" name="Text Box 9">
          <a:extLst>
            <a:ext uri="{FF2B5EF4-FFF2-40B4-BE49-F238E27FC236}">
              <a16:creationId xmlns:a16="http://schemas.microsoft.com/office/drawing/2014/main" id="{00000000-0008-0000-0300-000033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84" name="Text Box 11">
          <a:extLst>
            <a:ext uri="{FF2B5EF4-FFF2-40B4-BE49-F238E27FC236}">
              <a16:creationId xmlns:a16="http://schemas.microsoft.com/office/drawing/2014/main" id="{00000000-0008-0000-0300-000034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685" name="Text Box 8">
          <a:extLst>
            <a:ext uri="{FF2B5EF4-FFF2-40B4-BE49-F238E27FC236}">
              <a16:creationId xmlns:a16="http://schemas.microsoft.com/office/drawing/2014/main" id="{00000000-0008-0000-0300-00003516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686" name="Text Box 9">
          <a:extLst>
            <a:ext uri="{FF2B5EF4-FFF2-40B4-BE49-F238E27FC236}">
              <a16:creationId xmlns:a16="http://schemas.microsoft.com/office/drawing/2014/main" id="{00000000-0008-0000-0300-00003616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687" name="Text Box 11">
          <a:extLst>
            <a:ext uri="{FF2B5EF4-FFF2-40B4-BE49-F238E27FC236}">
              <a16:creationId xmlns:a16="http://schemas.microsoft.com/office/drawing/2014/main" id="{00000000-0008-0000-0300-00003716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88" name="Text Box 8">
          <a:extLst>
            <a:ext uri="{FF2B5EF4-FFF2-40B4-BE49-F238E27FC236}">
              <a16:creationId xmlns:a16="http://schemas.microsoft.com/office/drawing/2014/main" id="{00000000-0008-0000-0300-000038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89" name="Text Box 9">
          <a:extLst>
            <a:ext uri="{FF2B5EF4-FFF2-40B4-BE49-F238E27FC236}">
              <a16:creationId xmlns:a16="http://schemas.microsoft.com/office/drawing/2014/main" id="{00000000-0008-0000-0300-000039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90" name="Text Box 11">
          <a:extLst>
            <a:ext uri="{FF2B5EF4-FFF2-40B4-BE49-F238E27FC236}">
              <a16:creationId xmlns:a16="http://schemas.microsoft.com/office/drawing/2014/main" id="{00000000-0008-0000-0300-00003A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691" name="Text Box 8">
          <a:extLst>
            <a:ext uri="{FF2B5EF4-FFF2-40B4-BE49-F238E27FC236}">
              <a16:creationId xmlns:a16="http://schemas.microsoft.com/office/drawing/2014/main" id="{00000000-0008-0000-0300-00003B16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692" name="Text Box 9">
          <a:extLst>
            <a:ext uri="{FF2B5EF4-FFF2-40B4-BE49-F238E27FC236}">
              <a16:creationId xmlns:a16="http://schemas.microsoft.com/office/drawing/2014/main" id="{00000000-0008-0000-0300-00003C16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693" name="Text Box 11">
          <a:extLst>
            <a:ext uri="{FF2B5EF4-FFF2-40B4-BE49-F238E27FC236}">
              <a16:creationId xmlns:a16="http://schemas.microsoft.com/office/drawing/2014/main" id="{00000000-0008-0000-0300-00003D16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94" name="Text Box 8">
          <a:extLst>
            <a:ext uri="{FF2B5EF4-FFF2-40B4-BE49-F238E27FC236}">
              <a16:creationId xmlns:a16="http://schemas.microsoft.com/office/drawing/2014/main" id="{00000000-0008-0000-0300-00003E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95" name="Text Box 9">
          <a:extLst>
            <a:ext uri="{FF2B5EF4-FFF2-40B4-BE49-F238E27FC236}">
              <a16:creationId xmlns:a16="http://schemas.microsoft.com/office/drawing/2014/main" id="{00000000-0008-0000-0300-00003F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696" name="Text Box 11">
          <a:extLst>
            <a:ext uri="{FF2B5EF4-FFF2-40B4-BE49-F238E27FC236}">
              <a16:creationId xmlns:a16="http://schemas.microsoft.com/office/drawing/2014/main" id="{00000000-0008-0000-0300-000040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697" name="Text Box 8">
          <a:extLst>
            <a:ext uri="{FF2B5EF4-FFF2-40B4-BE49-F238E27FC236}">
              <a16:creationId xmlns:a16="http://schemas.microsoft.com/office/drawing/2014/main" id="{00000000-0008-0000-0300-00004116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698" name="Text Box 11">
          <a:extLst>
            <a:ext uri="{FF2B5EF4-FFF2-40B4-BE49-F238E27FC236}">
              <a16:creationId xmlns:a16="http://schemas.microsoft.com/office/drawing/2014/main" id="{00000000-0008-0000-0300-000042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699" name="Text Box 11">
          <a:extLst>
            <a:ext uri="{FF2B5EF4-FFF2-40B4-BE49-F238E27FC236}">
              <a16:creationId xmlns:a16="http://schemas.microsoft.com/office/drawing/2014/main" id="{00000000-0008-0000-0300-000043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00" name="Text Box 11">
          <a:extLst>
            <a:ext uri="{FF2B5EF4-FFF2-40B4-BE49-F238E27FC236}">
              <a16:creationId xmlns:a16="http://schemas.microsoft.com/office/drawing/2014/main" id="{00000000-0008-0000-0300-000044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01" name="Text Box 11">
          <a:extLst>
            <a:ext uri="{FF2B5EF4-FFF2-40B4-BE49-F238E27FC236}">
              <a16:creationId xmlns:a16="http://schemas.microsoft.com/office/drawing/2014/main" id="{00000000-0008-0000-0300-000045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02" name="Text Box 11">
          <a:extLst>
            <a:ext uri="{FF2B5EF4-FFF2-40B4-BE49-F238E27FC236}">
              <a16:creationId xmlns:a16="http://schemas.microsoft.com/office/drawing/2014/main" id="{00000000-0008-0000-0300-000046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03" name="Text Box 11">
          <a:extLst>
            <a:ext uri="{FF2B5EF4-FFF2-40B4-BE49-F238E27FC236}">
              <a16:creationId xmlns:a16="http://schemas.microsoft.com/office/drawing/2014/main" id="{00000000-0008-0000-0300-000047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04" name="Text Box 11">
          <a:extLst>
            <a:ext uri="{FF2B5EF4-FFF2-40B4-BE49-F238E27FC236}">
              <a16:creationId xmlns:a16="http://schemas.microsoft.com/office/drawing/2014/main" id="{00000000-0008-0000-0300-000048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05" name="Text Box 11">
          <a:extLst>
            <a:ext uri="{FF2B5EF4-FFF2-40B4-BE49-F238E27FC236}">
              <a16:creationId xmlns:a16="http://schemas.microsoft.com/office/drawing/2014/main" id="{00000000-0008-0000-0300-000049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06" name="Text Box 11">
          <a:extLst>
            <a:ext uri="{FF2B5EF4-FFF2-40B4-BE49-F238E27FC236}">
              <a16:creationId xmlns:a16="http://schemas.microsoft.com/office/drawing/2014/main" id="{00000000-0008-0000-0300-00004A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707" name="Text Box 8">
          <a:extLst>
            <a:ext uri="{FF2B5EF4-FFF2-40B4-BE49-F238E27FC236}">
              <a16:creationId xmlns:a16="http://schemas.microsoft.com/office/drawing/2014/main" id="{00000000-0008-0000-0300-00004B16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08" name="Text Box 11">
          <a:extLst>
            <a:ext uri="{FF2B5EF4-FFF2-40B4-BE49-F238E27FC236}">
              <a16:creationId xmlns:a16="http://schemas.microsoft.com/office/drawing/2014/main" id="{00000000-0008-0000-0300-00004C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09" name="Text Box 8">
          <a:extLst>
            <a:ext uri="{FF2B5EF4-FFF2-40B4-BE49-F238E27FC236}">
              <a16:creationId xmlns:a16="http://schemas.microsoft.com/office/drawing/2014/main" id="{00000000-0008-0000-0300-00004D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10" name="Text Box 9">
          <a:extLst>
            <a:ext uri="{FF2B5EF4-FFF2-40B4-BE49-F238E27FC236}">
              <a16:creationId xmlns:a16="http://schemas.microsoft.com/office/drawing/2014/main" id="{00000000-0008-0000-0300-00004E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11" name="Text Box 11">
          <a:extLst>
            <a:ext uri="{FF2B5EF4-FFF2-40B4-BE49-F238E27FC236}">
              <a16:creationId xmlns:a16="http://schemas.microsoft.com/office/drawing/2014/main" id="{00000000-0008-0000-0300-00004F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12" name="Text Box 8">
          <a:extLst>
            <a:ext uri="{FF2B5EF4-FFF2-40B4-BE49-F238E27FC236}">
              <a16:creationId xmlns:a16="http://schemas.microsoft.com/office/drawing/2014/main" id="{00000000-0008-0000-0300-000050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13" name="Text Box 9">
          <a:extLst>
            <a:ext uri="{FF2B5EF4-FFF2-40B4-BE49-F238E27FC236}">
              <a16:creationId xmlns:a16="http://schemas.microsoft.com/office/drawing/2014/main" id="{00000000-0008-0000-0300-000051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14" name="Text Box 11">
          <a:extLst>
            <a:ext uri="{FF2B5EF4-FFF2-40B4-BE49-F238E27FC236}">
              <a16:creationId xmlns:a16="http://schemas.microsoft.com/office/drawing/2014/main" id="{00000000-0008-0000-0300-000052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15" name="Text Box 11">
          <a:extLst>
            <a:ext uri="{FF2B5EF4-FFF2-40B4-BE49-F238E27FC236}">
              <a16:creationId xmlns:a16="http://schemas.microsoft.com/office/drawing/2014/main" id="{00000000-0008-0000-0300-000053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16" name="Text Box 9">
          <a:extLst>
            <a:ext uri="{FF2B5EF4-FFF2-40B4-BE49-F238E27FC236}">
              <a16:creationId xmlns:a16="http://schemas.microsoft.com/office/drawing/2014/main" id="{00000000-0008-0000-0300-000054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17" name="Text Box 11">
          <a:extLst>
            <a:ext uri="{FF2B5EF4-FFF2-40B4-BE49-F238E27FC236}">
              <a16:creationId xmlns:a16="http://schemas.microsoft.com/office/drawing/2014/main" id="{00000000-0008-0000-0300-000055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18" name="Text Box 8">
          <a:extLst>
            <a:ext uri="{FF2B5EF4-FFF2-40B4-BE49-F238E27FC236}">
              <a16:creationId xmlns:a16="http://schemas.microsoft.com/office/drawing/2014/main" id="{00000000-0008-0000-0300-000056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19" name="Text Box 9">
          <a:extLst>
            <a:ext uri="{FF2B5EF4-FFF2-40B4-BE49-F238E27FC236}">
              <a16:creationId xmlns:a16="http://schemas.microsoft.com/office/drawing/2014/main" id="{00000000-0008-0000-0300-000057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20" name="Text Box 11">
          <a:extLst>
            <a:ext uri="{FF2B5EF4-FFF2-40B4-BE49-F238E27FC236}">
              <a16:creationId xmlns:a16="http://schemas.microsoft.com/office/drawing/2014/main" id="{00000000-0008-0000-0300-000058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21" name="Text Box 8">
          <a:extLst>
            <a:ext uri="{FF2B5EF4-FFF2-40B4-BE49-F238E27FC236}">
              <a16:creationId xmlns:a16="http://schemas.microsoft.com/office/drawing/2014/main" id="{00000000-0008-0000-0300-000059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22" name="Text Box 9">
          <a:extLst>
            <a:ext uri="{FF2B5EF4-FFF2-40B4-BE49-F238E27FC236}">
              <a16:creationId xmlns:a16="http://schemas.microsoft.com/office/drawing/2014/main" id="{00000000-0008-0000-0300-00005A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23" name="Text Box 11">
          <a:extLst>
            <a:ext uri="{FF2B5EF4-FFF2-40B4-BE49-F238E27FC236}">
              <a16:creationId xmlns:a16="http://schemas.microsoft.com/office/drawing/2014/main" id="{00000000-0008-0000-0300-00005B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24" name="Text Box 8">
          <a:extLst>
            <a:ext uri="{FF2B5EF4-FFF2-40B4-BE49-F238E27FC236}">
              <a16:creationId xmlns:a16="http://schemas.microsoft.com/office/drawing/2014/main" id="{00000000-0008-0000-0300-00005C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25" name="Text Box 9">
          <a:extLst>
            <a:ext uri="{FF2B5EF4-FFF2-40B4-BE49-F238E27FC236}">
              <a16:creationId xmlns:a16="http://schemas.microsoft.com/office/drawing/2014/main" id="{00000000-0008-0000-0300-00005D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26" name="Text Box 11">
          <a:extLst>
            <a:ext uri="{FF2B5EF4-FFF2-40B4-BE49-F238E27FC236}">
              <a16:creationId xmlns:a16="http://schemas.microsoft.com/office/drawing/2014/main" id="{00000000-0008-0000-0300-00005E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27" name="Text Box 8">
          <a:extLst>
            <a:ext uri="{FF2B5EF4-FFF2-40B4-BE49-F238E27FC236}">
              <a16:creationId xmlns:a16="http://schemas.microsoft.com/office/drawing/2014/main" id="{00000000-0008-0000-0300-00005F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28" name="Text Box 9">
          <a:extLst>
            <a:ext uri="{FF2B5EF4-FFF2-40B4-BE49-F238E27FC236}">
              <a16:creationId xmlns:a16="http://schemas.microsoft.com/office/drawing/2014/main" id="{00000000-0008-0000-0300-000060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29" name="Text Box 11">
          <a:extLst>
            <a:ext uri="{FF2B5EF4-FFF2-40B4-BE49-F238E27FC236}">
              <a16:creationId xmlns:a16="http://schemas.microsoft.com/office/drawing/2014/main" id="{00000000-0008-0000-0300-000061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30" name="Text Box 8">
          <a:extLst>
            <a:ext uri="{FF2B5EF4-FFF2-40B4-BE49-F238E27FC236}">
              <a16:creationId xmlns:a16="http://schemas.microsoft.com/office/drawing/2014/main" id="{00000000-0008-0000-0300-000062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31" name="Text Box 9">
          <a:extLst>
            <a:ext uri="{FF2B5EF4-FFF2-40B4-BE49-F238E27FC236}">
              <a16:creationId xmlns:a16="http://schemas.microsoft.com/office/drawing/2014/main" id="{00000000-0008-0000-0300-000063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32" name="Text Box 11">
          <a:extLst>
            <a:ext uri="{FF2B5EF4-FFF2-40B4-BE49-F238E27FC236}">
              <a16:creationId xmlns:a16="http://schemas.microsoft.com/office/drawing/2014/main" id="{00000000-0008-0000-0300-000064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33" name="Text Box 8">
          <a:extLst>
            <a:ext uri="{FF2B5EF4-FFF2-40B4-BE49-F238E27FC236}">
              <a16:creationId xmlns:a16="http://schemas.microsoft.com/office/drawing/2014/main" id="{00000000-0008-0000-0300-000065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34" name="Text Box 9">
          <a:extLst>
            <a:ext uri="{FF2B5EF4-FFF2-40B4-BE49-F238E27FC236}">
              <a16:creationId xmlns:a16="http://schemas.microsoft.com/office/drawing/2014/main" id="{00000000-0008-0000-0300-000066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35" name="Text Box 11">
          <a:extLst>
            <a:ext uri="{FF2B5EF4-FFF2-40B4-BE49-F238E27FC236}">
              <a16:creationId xmlns:a16="http://schemas.microsoft.com/office/drawing/2014/main" id="{00000000-0008-0000-0300-000067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36" name="Text Box 8">
          <a:extLst>
            <a:ext uri="{FF2B5EF4-FFF2-40B4-BE49-F238E27FC236}">
              <a16:creationId xmlns:a16="http://schemas.microsoft.com/office/drawing/2014/main" id="{00000000-0008-0000-0300-000068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37" name="Text Box 9">
          <a:extLst>
            <a:ext uri="{FF2B5EF4-FFF2-40B4-BE49-F238E27FC236}">
              <a16:creationId xmlns:a16="http://schemas.microsoft.com/office/drawing/2014/main" id="{00000000-0008-0000-0300-000069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38" name="Text Box 11">
          <a:extLst>
            <a:ext uri="{FF2B5EF4-FFF2-40B4-BE49-F238E27FC236}">
              <a16:creationId xmlns:a16="http://schemas.microsoft.com/office/drawing/2014/main" id="{00000000-0008-0000-0300-00006A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39" name="Text Box 8">
          <a:extLst>
            <a:ext uri="{FF2B5EF4-FFF2-40B4-BE49-F238E27FC236}">
              <a16:creationId xmlns:a16="http://schemas.microsoft.com/office/drawing/2014/main" id="{00000000-0008-0000-0300-00006B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40" name="Text Box 9">
          <a:extLst>
            <a:ext uri="{FF2B5EF4-FFF2-40B4-BE49-F238E27FC236}">
              <a16:creationId xmlns:a16="http://schemas.microsoft.com/office/drawing/2014/main" id="{00000000-0008-0000-0300-00006C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41" name="Text Box 11">
          <a:extLst>
            <a:ext uri="{FF2B5EF4-FFF2-40B4-BE49-F238E27FC236}">
              <a16:creationId xmlns:a16="http://schemas.microsoft.com/office/drawing/2014/main" id="{00000000-0008-0000-0300-00006D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42" name="Text Box 8">
          <a:extLst>
            <a:ext uri="{FF2B5EF4-FFF2-40B4-BE49-F238E27FC236}">
              <a16:creationId xmlns:a16="http://schemas.microsoft.com/office/drawing/2014/main" id="{00000000-0008-0000-0300-00006E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43" name="Text Box 9">
          <a:extLst>
            <a:ext uri="{FF2B5EF4-FFF2-40B4-BE49-F238E27FC236}">
              <a16:creationId xmlns:a16="http://schemas.microsoft.com/office/drawing/2014/main" id="{00000000-0008-0000-0300-00006F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44" name="Text Box 11">
          <a:extLst>
            <a:ext uri="{FF2B5EF4-FFF2-40B4-BE49-F238E27FC236}">
              <a16:creationId xmlns:a16="http://schemas.microsoft.com/office/drawing/2014/main" id="{00000000-0008-0000-0300-000070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45" name="Text Box 8">
          <a:extLst>
            <a:ext uri="{FF2B5EF4-FFF2-40B4-BE49-F238E27FC236}">
              <a16:creationId xmlns:a16="http://schemas.microsoft.com/office/drawing/2014/main" id="{00000000-0008-0000-0300-000071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46" name="Text Box 9">
          <a:extLst>
            <a:ext uri="{FF2B5EF4-FFF2-40B4-BE49-F238E27FC236}">
              <a16:creationId xmlns:a16="http://schemas.microsoft.com/office/drawing/2014/main" id="{00000000-0008-0000-0300-000072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47" name="Text Box 11">
          <a:extLst>
            <a:ext uri="{FF2B5EF4-FFF2-40B4-BE49-F238E27FC236}">
              <a16:creationId xmlns:a16="http://schemas.microsoft.com/office/drawing/2014/main" id="{00000000-0008-0000-0300-000073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48" name="Text Box 8">
          <a:extLst>
            <a:ext uri="{FF2B5EF4-FFF2-40B4-BE49-F238E27FC236}">
              <a16:creationId xmlns:a16="http://schemas.microsoft.com/office/drawing/2014/main" id="{00000000-0008-0000-0300-000074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49" name="Text Box 9">
          <a:extLst>
            <a:ext uri="{FF2B5EF4-FFF2-40B4-BE49-F238E27FC236}">
              <a16:creationId xmlns:a16="http://schemas.microsoft.com/office/drawing/2014/main" id="{00000000-0008-0000-0300-000075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50" name="Text Box 11">
          <a:extLst>
            <a:ext uri="{FF2B5EF4-FFF2-40B4-BE49-F238E27FC236}">
              <a16:creationId xmlns:a16="http://schemas.microsoft.com/office/drawing/2014/main" id="{00000000-0008-0000-0300-000076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751" name="Text Box 8">
          <a:extLst>
            <a:ext uri="{FF2B5EF4-FFF2-40B4-BE49-F238E27FC236}">
              <a16:creationId xmlns:a16="http://schemas.microsoft.com/office/drawing/2014/main" id="{00000000-0008-0000-0300-00007716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52" name="Text Box 11">
          <a:extLst>
            <a:ext uri="{FF2B5EF4-FFF2-40B4-BE49-F238E27FC236}">
              <a16:creationId xmlns:a16="http://schemas.microsoft.com/office/drawing/2014/main" id="{00000000-0008-0000-0300-000078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53" name="Text Box 8">
          <a:extLst>
            <a:ext uri="{FF2B5EF4-FFF2-40B4-BE49-F238E27FC236}">
              <a16:creationId xmlns:a16="http://schemas.microsoft.com/office/drawing/2014/main" id="{00000000-0008-0000-0300-000079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54" name="Text Box 9">
          <a:extLst>
            <a:ext uri="{FF2B5EF4-FFF2-40B4-BE49-F238E27FC236}">
              <a16:creationId xmlns:a16="http://schemas.microsoft.com/office/drawing/2014/main" id="{00000000-0008-0000-0300-00007A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55" name="Text Box 11">
          <a:extLst>
            <a:ext uri="{FF2B5EF4-FFF2-40B4-BE49-F238E27FC236}">
              <a16:creationId xmlns:a16="http://schemas.microsoft.com/office/drawing/2014/main" id="{00000000-0008-0000-0300-00007B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50</xdr:row>
      <xdr:rowOff>0</xdr:rowOff>
    </xdr:from>
    <xdr:to>
      <xdr:col>1</xdr:col>
      <xdr:colOff>152400</xdr:colOff>
      <xdr:row>50</xdr:row>
      <xdr:rowOff>28575</xdr:rowOff>
    </xdr:to>
    <xdr:sp macro="" textlink="">
      <xdr:nvSpPr>
        <xdr:cNvPr id="5756" name="Text Box 11">
          <a:extLst>
            <a:ext uri="{FF2B5EF4-FFF2-40B4-BE49-F238E27FC236}">
              <a16:creationId xmlns:a16="http://schemas.microsoft.com/office/drawing/2014/main" id="{00000000-0008-0000-0300-00007C160000}"/>
            </a:ext>
          </a:extLst>
        </xdr:cNvPr>
        <xdr:cNvSpPr txBox="1">
          <a:spLocks noChangeArrowheads="1"/>
        </xdr:cNvSpPr>
      </xdr:nvSpPr>
      <xdr:spPr bwMode="auto">
        <a:xfrm>
          <a:off x="5143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757" name="Text Box 8">
          <a:extLst>
            <a:ext uri="{FF2B5EF4-FFF2-40B4-BE49-F238E27FC236}">
              <a16:creationId xmlns:a16="http://schemas.microsoft.com/office/drawing/2014/main" id="{00000000-0008-0000-0300-00007D16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758" name="Text Box 9">
          <a:extLst>
            <a:ext uri="{FF2B5EF4-FFF2-40B4-BE49-F238E27FC236}">
              <a16:creationId xmlns:a16="http://schemas.microsoft.com/office/drawing/2014/main" id="{00000000-0008-0000-0300-00007E16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759" name="Text Box 11">
          <a:extLst>
            <a:ext uri="{FF2B5EF4-FFF2-40B4-BE49-F238E27FC236}">
              <a16:creationId xmlns:a16="http://schemas.microsoft.com/office/drawing/2014/main" id="{00000000-0008-0000-0300-00007F16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60" name="Text Box 8">
          <a:extLst>
            <a:ext uri="{FF2B5EF4-FFF2-40B4-BE49-F238E27FC236}">
              <a16:creationId xmlns:a16="http://schemas.microsoft.com/office/drawing/2014/main" id="{00000000-0008-0000-0300-000080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61" name="Text Box 9">
          <a:extLst>
            <a:ext uri="{FF2B5EF4-FFF2-40B4-BE49-F238E27FC236}">
              <a16:creationId xmlns:a16="http://schemas.microsoft.com/office/drawing/2014/main" id="{00000000-0008-0000-0300-000081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62" name="Text Box 11">
          <a:extLst>
            <a:ext uri="{FF2B5EF4-FFF2-40B4-BE49-F238E27FC236}">
              <a16:creationId xmlns:a16="http://schemas.microsoft.com/office/drawing/2014/main" id="{00000000-0008-0000-0300-000082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763" name="Text Box 8">
          <a:extLst>
            <a:ext uri="{FF2B5EF4-FFF2-40B4-BE49-F238E27FC236}">
              <a16:creationId xmlns:a16="http://schemas.microsoft.com/office/drawing/2014/main" id="{00000000-0008-0000-0300-00008316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764" name="Text Box 9">
          <a:extLst>
            <a:ext uri="{FF2B5EF4-FFF2-40B4-BE49-F238E27FC236}">
              <a16:creationId xmlns:a16="http://schemas.microsoft.com/office/drawing/2014/main" id="{00000000-0008-0000-0300-00008416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765" name="Text Box 11">
          <a:extLst>
            <a:ext uri="{FF2B5EF4-FFF2-40B4-BE49-F238E27FC236}">
              <a16:creationId xmlns:a16="http://schemas.microsoft.com/office/drawing/2014/main" id="{00000000-0008-0000-0300-00008516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66" name="Text Box 8">
          <a:extLst>
            <a:ext uri="{FF2B5EF4-FFF2-40B4-BE49-F238E27FC236}">
              <a16:creationId xmlns:a16="http://schemas.microsoft.com/office/drawing/2014/main" id="{00000000-0008-0000-0300-000086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67" name="Text Box 9">
          <a:extLst>
            <a:ext uri="{FF2B5EF4-FFF2-40B4-BE49-F238E27FC236}">
              <a16:creationId xmlns:a16="http://schemas.microsoft.com/office/drawing/2014/main" id="{00000000-0008-0000-0300-000087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68" name="Text Box 11">
          <a:extLst>
            <a:ext uri="{FF2B5EF4-FFF2-40B4-BE49-F238E27FC236}">
              <a16:creationId xmlns:a16="http://schemas.microsoft.com/office/drawing/2014/main" id="{00000000-0008-0000-0300-000088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769" name="Text Box 8">
          <a:extLst>
            <a:ext uri="{FF2B5EF4-FFF2-40B4-BE49-F238E27FC236}">
              <a16:creationId xmlns:a16="http://schemas.microsoft.com/office/drawing/2014/main" id="{00000000-0008-0000-0300-00008916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70" name="Text Box 11">
          <a:extLst>
            <a:ext uri="{FF2B5EF4-FFF2-40B4-BE49-F238E27FC236}">
              <a16:creationId xmlns:a16="http://schemas.microsoft.com/office/drawing/2014/main" id="{00000000-0008-0000-0300-00008A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71" name="Text Box 11">
          <a:extLst>
            <a:ext uri="{FF2B5EF4-FFF2-40B4-BE49-F238E27FC236}">
              <a16:creationId xmlns:a16="http://schemas.microsoft.com/office/drawing/2014/main" id="{00000000-0008-0000-0300-00008B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72" name="Text Box 11">
          <a:extLst>
            <a:ext uri="{FF2B5EF4-FFF2-40B4-BE49-F238E27FC236}">
              <a16:creationId xmlns:a16="http://schemas.microsoft.com/office/drawing/2014/main" id="{00000000-0008-0000-0300-00008C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73" name="Text Box 11">
          <a:extLst>
            <a:ext uri="{FF2B5EF4-FFF2-40B4-BE49-F238E27FC236}">
              <a16:creationId xmlns:a16="http://schemas.microsoft.com/office/drawing/2014/main" id="{00000000-0008-0000-0300-00008D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74" name="Text Box 11">
          <a:extLst>
            <a:ext uri="{FF2B5EF4-FFF2-40B4-BE49-F238E27FC236}">
              <a16:creationId xmlns:a16="http://schemas.microsoft.com/office/drawing/2014/main" id="{00000000-0008-0000-0300-00008E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75" name="Text Box 11">
          <a:extLst>
            <a:ext uri="{FF2B5EF4-FFF2-40B4-BE49-F238E27FC236}">
              <a16:creationId xmlns:a16="http://schemas.microsoft.com/office/drawing/2014/main" id="{00000000-0008-0000-0300-00008F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76" name="Text Box 11">
          <a:extLst>
            <a:ext uri="{FF2B5EF4-FFF2-40B4-BE49-F238E27FC236}">
              <a16:creationId xmlns:a16="http://schemas.microsoft.com/office/drawing/2014/main" id="{00000000-0008-0000-0300-000090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77" name="Text Box 11">
          <a:extLst>
            <a:ext uri="{FF2B5EF4-FFF2-40B4-BE49-F238E27FC236}">
              <a16:creationId xmlns:a16="http://schemas.microsoft.com/office/drawing/2014/main" id="{00000000-0008-0000-0300-000091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78" name="Text Box 11">
          <a:extLst>
            <a:ext uri="{FF2B5EF4-FFF2-40B4-BE49-F238E27FC236}">
              <a16:creationId xmlns:a16="http://schemas.microsoft.com/office/drawing/2014/main" id="{00000000-0008-0000-0300-000092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779" name="Text Box 8">
          <a:extLst>
            <a:ext uri="{FF2B5EF4-FFF2-40B4-BE49-F238E27FC236}">
              <a16:creationId xmlns:a16="http://schemas.microsoft.com/office/drawing/2014/main" id="{00000000-0008-0000-0300-00009316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780" name="Text Box 11">
          <a:extLst>
            <a:ext uri="{FF2B5EF4-FFF2-40B4-BE49-F238E27FC236}">
              <a16:creationId xmlns:a16="http://schemas.microsoft.com/office/drawing/2014/main" id="{00000000-0008-0000-0300-000094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81" name="Text Box 9">
          <a:extLst>
            <a:ext uri="{FF2B5EF4-FFF2-40B4-BE49-F238E27FC236}">
              <a16:creationId xmlns:a16="http://schemas.microsoft.com/office/drawing/2014/main" id="{00000000-0008-0000-0300-000095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82" name="Text Box 11">
          <a:extLst>
            <a:ext uri="{FF2B5EF4-FFF2-40B4-BE49-F238E27FC236}">
              <a16:creationId xmlns:a16="http://schemas.microsoft.com/office/drawing/2014/main" id="{00000000-0008-0000-0300-000096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83" name="Text Box 8">
          <a:extLst>
            <a:ext uri="{FF2B5EF4-FFF2-40B4-BE49-F238E27FC236}">
              <a16:creationId xmlns:a16="http://schemas.microsoft.com/office/drawing/2014/main" id="{00000000-0008-0000-0300-000097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84" name="Text Box 9">
          <a:extLst>
            <a:ext uri="{FF2B5EF4-FFF2-40B4-BE49-F238E27FC236}">
              <a16:creationId xmlns:a16="http://schemas.microsoft.com/office/drawing/2014/main" id="{00000000-0008-0000-0300-000098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85" name="Text Box 11">
          <a:extLst>
            <a:ext uri="{FF2B5EF4-FFF2-40B4-BE49-F238E27FC236}">
              <a16:creationId xmlns:a16="http://schemas.microsoft.com/office/drawing/2014/main" id="{00000000-0008-0000-0300-000099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86" name="Text Box 8">
          <a:extLst>
            <a:ext uri="{FF2B5EF4-FFF2-40B4-BE49-F238E27FC236}">
              <a16:creationId xmlns:a16="http://schemas.microsoft.com/office/drawing/2014/main" id="{00000000-0008-0000-0300-00009A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87" name="Text Box 9">
          <a:extLst>
            <a:ext uri="{FF2B5EF4-FFF2-40B4-BE49-F238E27FC236}">
              <a16:creationId xmlns:a16="http://schemas.microsoft.com/office/drawing/2014/main" id="{00000000-0008-0000-0300-00009B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88" name="Text Box 11">
          <a:extLst>
            <a:ext uri="{FF2B5EF4-FFF2-40B4-BE49-F238E27FC236}">
              <a16:creationId xmlns:a16="http://schemas.microsoft.com/office/drawing/2014/main" id="{00000000-0008-0000-0300-00009C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89" name="Text Box 8">
          <a:extLst>
            <a:ext uri="{FF2B5EF4-FFF2-40B4-BE49-F238E27FC236}">
              <a16:creationId xmlns:a16="http://schemas.microsoft.com/office/drawing/2014/main" id="{00000000-0008-0000-0300-00009D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90" name="Text Box 9">
          <a:extLst>
            <a:ext uri="{FF2B5EF4-FFF2-40B4-BE49-F238E27FC236}">
              <a16:creationId xmlns:a16="http://schemas.microsoft.com/office/drawing/2014/main" id="{00000000-0008-0000-0300-00009E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91" name="Text Box 11">
          <a:extLst>
            <a:ext uri="{FF2B5EF4-FFF2-40B4-BE49-F238E27FC236}">
              <a16:creationId xmlns:a16="http://schemas.microsoft.com/office/drawing/2014/main" id="{00000000-0008-0000-0300-00009F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92" name="Text Box 8">
          <a:extLst>
            <a:ext uri="{FF2B5EF4-FFF2-40B4-BE49-F238E27FC236}">
              <a16:creationId xmlns:a16="http://schemas.microsoft.com/office/drawing/2014/main" id="{00000000-0008-0000-0300-0000A0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93" name="Text Box 9">
          <a:extLst>
            <a:ext uri="{FF2B5EF4-FFF2-40B4-BE49-F238E27FC236}">
              <a16:creationId xmlns:a16="http://schemas.microsoft.com/office/drawing/2014/main" id="{00000000-0008-0000-0300-0000A1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94" name="Text Box 11">
          <a:extLst>
            <a:ext uri="{FF2B5EF4-FFF2-40B4-BE49-F238E27FC236}">
              <a16:creationId xmlns:a16="http://schemas.microsoft.com/office/drawing/2014/main" id="{00000000-0008-0000-0300-0000A2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95" name="Text Box 8">
          <a:extLst>
            <a:ext uri="{FF2B5EF4-FFF2-40B4-BE49-F238E27FC236}">
              <a16:creationId xmlns:a16="http://schemas.microsoft.com/office/drawing/2014/main" id="{00000000-0008-0000-0300-0000A3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96" name="Text Box 9">
          <a:extLst>
            <a:ext uri="{FF2B5EF4-FFF2-40B4-BE49-F238E27FC236}">
              <a16:creationId xmlns:a16="http://schemas.microsoft.com/office/drawing/2014/main" id="{00000000-0008-0000-0300-0000A4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97" name="Text Box 11">
          <a:extLst>
            <a:ext uri="{FF2B5EF4-FFF2-40B4-BE49-F238E27FC236}">
              <a16:creationId xmlns:a16="http://schemas.microsoft.com/office/drawing/2014/main" id="{00000000-0008-0000-0300-0000A5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98" name="Text Box 8">
          <a:extLst>
            <a:ext uri="{FF2B5EF4-FFF2-40B4-BE49-F238E27FC236}">
              <a16:creationId xmlns:a16="http://schemas.microsoft.com/office/drawing/2014/main" id="{00000000-0008-0000-0300-0000A6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799" name="Text Box 9">
          <a:extLst>
            <a:ext uri="{FF2B5EF4-FFF2-40B4-BE49-F238E27FC236}">
              <a16:creationId xmlns:a16="http://schemas.microsoft.com/office/drawing/2014/main" id="{00000000-0008-0000-0300-0000A7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00" name="Text Box 11">
          <a:extLst>
            <a:ext uri="{FF2B5EF4-FFF2-40B4-BE49-F238E27FC236}">
              <a16:creationId xmlns:a16="http://schemas.microsoft.com/office/drawing/2014/main" id="{00000000-0008-0000-0300-0000A8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01" name="Text Box 8">
          <a:extLst>
            <a:ext uri="{FF2B5EF4-FFF2-40B4-BE49-F238E27FC236}">
              <a16:creationId xmlns:a16="http://schemas.microsoft.com/office/drawing/2014/main" id="{00000000-0008-0000-0300-0000A9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02" name="Text Box 9">
          <a:extLst>
            <a:ext uri="{FF2B5EF4-FFF2-40B4-BE49-F238E27FC236}">
              <a16:creationId xmlns:a16="http://schemas.microsoft.com/office/drawing/2014/main" id="{00000000-0008-0000-0300-0000AA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03" name="Text Box 11">
          <a:extLst>
            <a:ext uri="{FF2B5EF4-FFF2-40B4-BE49-F238E27FC236}">
              <a16:creationId xmlns:a16="http://schemas.microsoft.com/office/drawing/2014/main" id="{00000000-0008-0000-0300-0000AB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04" name="Text Box 8">
          <a:extLst>
            <a:ext uri="{FF2B5EF4-FFF2-40B4-BE49-F238E27FC236}">
              <a16:creationId xmlns:a16="http://schemas.microsoft.com/office/drawing/2014/main" id="{00000000-0008-0000-0300-0000AC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05" name="Text Box 9">
          <a:extLst>
            <a:ext uri="{FF2B5EF4-FFF2-40B4-BE49-F238E27FC236}">
              <a16:creationId xmlns:a16="http://schemas.microsoft.com/office/drawing/2014/main" id="{00000000-0008-0000-0300-0000AD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06" name="Text Box 11">
          <a:extLst>
            <a:ext uri="{FF2B5EF4-FFF2-40B4-BE49-F238E27FC236}">
              <a16:creationId xmlns:a16="http://schemas.microsoft.com/office/drawing/2014/main" id="{00000000-0008-0000-0300-0000AE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07" name="Text Box 8">
          <a:extLst>
            <a:ext uri="{FF2B5EF4-FFF2-40B4-BE49-F238E27FC236}">
              <a16:creationId xmlns:a16="http://schemas.microsoft.com/office/drawing/2014/main" id="{00000000-0008-0000-0300-0000AF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08" name="Text Box 9">
          <a:extLst>
            <a:ext uri="{FF2B5EF4-FFF2-40B4-BE49-F238E27FC236}">
              <a16:creationId xmlns:a16="http://schemas.microsoft.com/office/drawing/2014/main" id="{00000000-0008-0000-0300-0000B0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09" name="Text Box 11">
          <a:extLst>
            <a:ext uri="{FF2B5EF4-FFF2-40B4-BE49-F238E27FC236}">
              <a16:creationId xmlns:a16="http://schemas.microsoft.com/office/drawing/2014/main" id="{00000000-0008-0000-0300-0000B1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10" name="Text Box 8">
          <a:extLst>
            <a:ext uri="{FF2B5EF4-FFF2-40B4-BE49-F238E27FC236}">
              <a16:creationId xmlns:a16="http://schemas.microsoft.com/office/drawing/2014/main" id="{00000000-0008-0000-0300-0000B2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11" name="Text Box 9">
          <a:extLst>
            <a:ext uri="{FF2B5EF4-FFF2-40B4-BE49-F238E27FC236}">
              <a16:creationId xmlns:a16="http://schemas.microsoft.com/office/drawing/2014/main" id="{00000000-0008-0000-0300-0000B3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12" name="Text Box 11">
          <a:extLst>
            <a:ext uri="{FF2B5EF4-FFF2-40B4-BE49-F238E27FC236}">
              <a16:creationId xmlns:a16="http://schemas.microsoft.com/office/drawing/2014/main" id="{00000000-0008-0000-0300-0000B4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13" name="Text Box 8">
          <a:extLst>
            <a:ext uri="{FF2B5EF4-FFF2-40B4-BE49-F238E27FC236}">
              <a16:creationId xmlns:a16="http://schemas.microsoft.com/office/drawing/2014/main" id="{00000000-0008-0000-0300-0000B5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14" name="Text Box 9">
          <a:extLst>
            <a:ext uri="{FF2B5EF4-FFF2-40B4-BE49-F238E27FC236}">
              <a16:creationId xmlns:a16="http://schemas.microsoft.com/office/drawing/2014/main" id="{00000000-0008-0000-0300-0000B6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15" name="Text Box 11">
          <a:extLst>
            <a:ext uri="{FF2B5EF4-FFF2-40B4-BE49-F238E27FC236}">
              <a16:creationId xmlns:a16="http://schemas.microsoft.com/office/drawing/2014/main" id="{00000000-0008-0000-0300-0000B7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816" name="Text Box 8">
          <a:extLst>
            <a:ext uri="{FF2B5EF4-FFF2-40B4-BE49-F238E27FC236}">
              <a16:creationId xmlns:a16="http://schemas.microsoft.com/office/drawing/2014/main" id="{00000000-0008-0000-0300-0000B816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817" name="Text Box 11">
          <a:extLst>
            <a:ext uri="{FF2B5EF4-FFF2-40B4-BE49-F238E27FC236}">
              <a16:creationId xmlns:a16="http://schemas.microsoft.com/office/drawing/2014/main" id="{00000000-0008-0000-0300-0000B9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18" name="Text Box 8">
          <a:extLst>
            <a:ext uri="{FF2B5EF4-FFF2-40B4-BE49-F238E27FC236}">
              <a16:creationId xmlns:a16="http://schemas.microsoft.com/office/drawing/2014/main" id="{00000000-0008-0000-0300-0000BA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19" name="Text Box 9">
          <a:extLst>
            <a:ext uri="{FF2B5EF4-FFF2-40B4-BE49-F238E27FC236}">
              <a16:creationId xmlns:a16="http://schemas.microsoft.com/office/drawing/2014/main" id="{00000000-0008-0000-0300-0000BB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20" name="Text Box 11">
          <a:extLst>
            <a:ext uri="{FF2B5EF4-FFF2-40B4-BE49-F238E27FC236}">
              <a16:creationId xmlns:a16="http://schemas.microsoft.com/office/drawing/2014/main" id="{00000000-0008-0000-0300-0000BC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821" name="Text Box 8">
          <a:extLst>
            <a:ext uri="{FF2B5EF4-FFF2-40B4-BE49-F238E27FC236}">
              <a16:creationId xmlns:a16="http://schemas.microsoft.com/office/drawing/2014/main" id="{00000000-0008-0000-0300-0000BD16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822" name="Text Box 9">
          <a:extLst>
            <a:ext uri="{FF2B5EF4-FFF2-40B4-BE49-F238E27FC236}">
              <a16:creationId xmlns:a16="http://schemas.microsoft.com/office/drawing/2014/main" id="{00000000-0008-0000-0300-0000BE16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823" name="Text Box 11">
          <a:extLst>
            <a:ext uri="{FF2B5EF4-FFF2-40B4-BE49-F238E27FC236}">
              <a16:creationId xmlns:a16="http://schemas.microsoft.com/office/drawing/2014/main" id="{00000000-0008-0000-0300-0000BF16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24" name="Text Box 8">
          <a:extLst>
            <a:ext uri="{FF2B5EF4-FFF2-40B4-BE49-F238E27FC236}">
              <a16:creationId xmlns:a16="http://schemas.microsoft.com/office/drawing/2014/main" id="{00000000-0008-0000-0300-0000C0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25" name="Text Box 9">
          <a:extLst>
            <a:ext uri="{FF2B5EF4-FFF2-40B4-BE49-F238E27FC236}">
              <a16:creationId xmlns:a16="http://schemas.microsoft.com/office/drawing/2014/main" id="{00000000-0008-0000-0300-0000C1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26" name="Text Box 11">
          <a:extLst>
            <a:ext uri="{FF2B5EF4-FFF2-40B4-BE49-F238E27FC236}">
              <a16:creationId xmlns:a16="http://schemas.microsoft.com/office/drawing/2014/main" id="{00000000-0008-0000-0300-0000C2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827" name="Text Box 8">
          <a:extLst>
            <a:ext uri="{FF2B5EF4-FFF2-40B4-BE49-F238E27FC236}">
              <a16:creationId xmlns:a16="http://schemas.microsoft.com/office/drawing/2014/main" id="{00000000-0008-0000-0300-0000C316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828" name="Text Box 9">
          <a:extLst>
            <a:ext uri="{FF2B5EF4-FFF2-40B4-BE49-F238E27FC236}">
              <a16:creationId xmlns:a16="http://schemas.microsoft.com/office/drawing/2014/main" id="{00000000-0008-0000-0300-0000C416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85725</xdr:rowOff>
    </xdr:to>
    <xdr:sp macro="" textlink="">
      <xdr:nvSpPr>
        <xdr:cNvPr id="5829" name="Text Box 11">
          <a:extLst>
            <a:ext uri="{FF2B5EF4-FFF2-40B4-BE49-F238E27FC236}">
              <a16:creationId xmlns:a16="http://schemas.microsoft.com/office/drawing/2014/main" id="{00000000-0008-0000-0300-0000C5160000}"/>
            </a:ext>
          </a:extLst>
        </xdr:cNvPr>
        <xdr:cNvSpPr txBox="1">
          <a:spLocks noChangeArrowheads="1"/>
        </xdr:cNvSpPr>
      </xdr:nvSpPr>
      <xdr:spPr bwMode="auto">
        <a:xfrm>
          <a:off x="438150" y="6381750"/>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30" name="Text Box 8">
          <a:extLst>
            <a:ext uri="{FF2B5EF4-FFF2-40B4-BE49-F238E27FC236}">
              <a16:creationId xmlns:a16="http://schemas.microsoft.com/office/drawing/2014/main" id="{00000000-0008-0000-0300-0000C6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31" name="Text Box 9">
          <a:extLst>
            <a:ext uri="{FF2B5EF4-FFF2-40B4-BE49-F238E27FC236}">
              <a16:creationId xmlns:a16="http://schemas.microsoft.com/office/drawing/2014/main" id="{00000000-0008-0000-0300-0000C7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1</xdr:col>
      <xdr:colOff>76200</xdr:colOff>
      <xdr:row>50</xdr:row>
      <xdr:rowOff>28575</xdr:rowOff>
    </xdr:to>
    <xdr:sp macro="" textlink="">
      <xdr:nvSpPr>
        <xdr:cNvPr id="5832" name="Text Box 11">
          <a:extLst>
            <a:ext uri="{FF2B5EF4-FFF2-40B4-BE49-F238E27FC236}">
              <a16:creationId xmlns:a16="http://schemas.microsoft.com/office/drawing/2014/main" id="{00000000-0008-0000-0300-0000C8160000}"/>
            </a:ext>
          </a:extLst>
        </xdr:cNvPr>
        <xdr:cNvSpPr txBox="1">
          <a:spLocks noChangeArrowheads="1"/>
        </xdr:cNvSpPr>
      </xdr:nvSpPr>
      <xdr:spPr bwMode="auto">
        <a:xfrm>
          <a:off x="43815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833" name="Text Box 8">
          <a:extLst>
            <a:ext uri="{FF2B5EF4-FFF2-40B4-BE49-F238E27FC236}">
              <a16:creationId xmlns:a16="http://schemas.microsoft.com/office/drawing/2014/main" id="{00000000-0008-0000-0300-0000C916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834" name="Text Box 11">
          <a:extLst>
            <a:ext uri="{FF2B5EF4-FFF2-40B4-BE49-F238E27FC236}">
              <a16:creationId xmlns:a16="http://schemas.microsoft.com/office/drawing/2014/main" id="{00000000-0008-0000-0300-0000CA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835" name="Text Box 11">
          <a:extLst>
            <a:ext uri="{FF2B5EF4-FFF2-40B4-BE49-F238E27FC236}">
              <a16:creationId xmlns:a16="http://schemas.microsoft.com/office/drawing/2014/main" id="{00000000-0008-0000-0300-0000CB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836" name="Text Box 11">
          <a:extLst>
            <a:ext uri="{FF2B5EF4-FFF2-40B4-BE49-F238E27FC236}">
              <a16:creationId xmlns:a16="http://schemas.microsoft.com/office/drawing/2014/main" id="{00000000-0008-0000-0300-0000CC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837" name="Text Box 11">
          <a:extLst>
            <a:ext uri="{FF2B5EF4-FFF2-40B4-BE49-F238E27FC236}">
              <a16:creationId xmlns:a16="http://schemas.microsoft.com/office/drawing/2014/main" id="{00000000-0008-0000-0300-0000CD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838" name="Text Box 11">
          <a:extLst>
            <a:ext uri="{FF2B5EF4-FFF2-40B4-BE49-F238E27FC236}">
              <a16:creationId xmlns:a16="http://schemas.microsoft.com/office/drawing/2014/main" id="{00000000-0008-0000-0300-0000CE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839" name="Text Box 11">
          <a:extLst>
            <a:ext uri="{FF2B5EF4-FFF2-40B4-BE49-F238E27FC236}">
              <a16:creationId xmlns:a16="http://schemas.microsoft.com/office/drawing/2014/main" id="{00000000-0008-0000-0300-0000CF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840" name="Text Box 11">
          <a:extLst>
            <a:ext uri="{FF2B5EF4-FFF2-40B4-BE49-F238E27FC236}">
              <a16:creationId xmlns:a16="http://schemas.microsoft.com/office/drawing/2014/main" id="{00000000-0008-0000-0300-0000D0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841" name="Text Box 11">
          <a:extLst>
            <a:ext uri="{FF2B5EF4-FFF2-40B4-BE49-F238E27FC236}">
              <a16:creationId xmlns:a16="http://schemas.microsoft.com/office/drawing/2014/main" id="{00000000-0008-0000-0300-0000D1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842" name="Text Box 11">
          <a:extLst>
            <a:ext uri="{FF2B5EF4-FFF2-40B4-BE49-F238E27FC236}">
              <a16:creationId xmlns:a16="http://schemas.microsoft.com/office/drawing/2014/main" id="{00000000-0008-0000-0300-0000D2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57150</xdr:colOff>
      <xdr:row>50</xdr:row>
      <xdr:rowOff>0</xdr:rowOff>
    </xdr:from>
    <xdr:to>
      <xdr:col>1</xdr:col>
      <xdr:colOff>133350</xdr:colOff>
      <xdr:row>50</xdr:row>
      <xdr:rowOff>28575</xdr:rowOff>
    </xdr:to>
    <xdr:sp macro="" textlink="">
      <xdr:nvSpPr>
        <xdr:cNvPr id="5843" name="Text Box 8">
          <a:extLst>
            <a:ext uri="{FF2B5EF4-FFF2-40B4-BE49-F238E27FC236}">
              <a16:creationId xmlns:a16="http://schemas.microsoft.com/office/drawing/2014/main" id="{00000000-0008-0000-0300-0000D3160000}"/>
            </a:ext>
          </a:extLst>
        </xdr:cNvPr>
        <xdr:cNvSpPr txBox="1">
          <a:spLocks noChangeArrowheads="1"/>
        </xdr:cNvSpPr>
      </xdr:nvSpPr>
      <xdr:spPr bwMode="auto">
        <a:xfrm>
          <a:off x="495300" y="638175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50</xdr:row>
      <xdr:rowOff>0</xdr:rowOff>
    </xdr:from>
    <xdr:to>
      <xdr:col>1</xdr:col>
      <xdr:colOff>123825</xdr:colOff>
      <xdr:row>50</xdr:row>
      <xdr:rowOff>28575</xdr:rowOff>
    </xdr:to>
    <xdr:sp macro="" textlink="">
      <xdr:nvSpPr>
        <xdr:cNvPr id="5844" name="Text Box 11">
          <a:extLst>
            <a:ext uri="{FF2B5EF4-FFF2-40B4-BE49-F238E27FC236}">
              <a16:creationId xmlns:a16="http://schemas.microsoft.com/office/drawing/2014/main" id="{00000000-0008-0000-0300-0000D4160000}"/>
            </a:ext>
          </a:extLst>
        </xdr:cNvPr>
        <xdr:cNvSpPr txBox="1">
          <a:spLocks noChangeArrowheads="1"/>
        </xdr:cNvSpPr>
      </xdr:nvSpPr>
      <xdr:spPr bwMode="auto">
        <a:xfrm>
          <a:off x="304800" y="6381750"/>
          <a:ext cx="1524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424543</xdr:colOff>
      <xdr:row>48</xdr:row>
      <xdr:rowOff>0</xdr:rowOff>
    </xdr:from>
    <xdr:ext cx="160564" cy="1487261"/>
    <xdr:sp macro="" textlink="">
      <xdr:nvSpPr>
        <xdr:cNvPr id="5845" name="Text Box 11">
          <a:extLst>
            <a:ext uri="{FF2B5EF4-FFF2-40B4-BE49-F238E27FC236}">
              <a16:creationId xmlns:a16="http://schemas.microsoft.com/office/drawing/2014/main" id="{00000000-0008-0000-0300-0000D5160000}"/>
            </a:ext>
          </a:extLst>
        </xdr:cNvPr>
        <xdr:cNvSpPr txBox="1">
          <a:spLocks noChangeArrowheads="1"/>
        </xdr:cNvSpPr>
      </xdr:nvSpPr>
      <xdr:spPr bwMode="auto">
        <a:xfrm>
          <a:off x="424543" y="4381500"/>
          <a:ext cx="160564" cy="1487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372836</xdr:colOff>
      <xdr:row>50</xdr:row>
      <xdr:rowOff>789215</xdr:rowOff>
    </xdr:from>
    <xdr:ext cx="179614" cy="993321"/>
    <xdr:sp macro="" textlink="">
      <xdr:nvSpPr>
        <xdr:cNvPr id="5846" name="Text Box 11">
          <a:extLst>
            <a:ext uri="{FF2B5EF4-FFF2-40B4-BE49-F238E27FC236}">
              <a16:creationId xmlns:a16="http://schemas.microsoft.com/office/drawing/2014/main" id="{00000000-0008-0000-0300-0000D6160000}"/>
            </a:ext>
          </a:extLst>
        </xdr:cNvPr>
        <xdr:cNvSpPr txBox="1">
          <a:spLocks noChangeArrowheads="1"/>
        </xdr:cNvSpPr>
      </xdr:nvSpPr>
      <xdr:spPr bwMode="auto">
        <a:xfrm>
          <a:off x="372836" y="7170965"/>
          <a:ext cx="179614" cy="993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176893</xdr:colOff>
      <xdr:row>51</xdr:row>
      <xdr:rowOff>27214</xdr:rowOff>
    </xdr:from>
    <xdr:ext cx="76200" cy="28575"/>
    <xdr:sp macro="" textlink="">
      <xdr:nvSpPr>
        <xdr:cNvPr id="5847" name="Text Box 8">
          <a:extLst>
            <a:ext uri="{FF2B5EF4-FFF2-40B4-BE49-F238E27FC236}">
              <a16:creationId xmlns:a16="http://schemas.microsoft.com/office/drawing/2014/main" id="{00000000-0008-0000-0300-0000D7160000}"/>
            </a:ext>
          </a:extLst>
        </xdr:cNvPr>
        <xdr:cNvSpPr txBox="1">
          <a:spLocks noChangeArrowheads="1"/>
        </xdr:cNvSpPr>
      </xdr:nvSpPr>
      <xdr:spPr bwMode="auto">
        <a:xfrm>
          <a:off x="615043" y="7313839"/>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48" name="Text Box 9">
          <a:extLst>
            <a:ext uri="{FF2B5EF4-FFF2-40B4-BE49-F238E27FC236}">
              <a16:creationId xmlns:a16="http://schemas.microsoft.com/office/drawing/2014/main" id="{00000000-0008-0000-0300-0000D8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49" name="Text Box 11">
          <a:extLst>
            <a:ext uri="{FF2B5EF4-FFF2-40B4-BE49-F238E27FC236}">
              <a16:creationId xmlns:a16="http://schemas.microsoft.com/office/drawing/2014/main" id="{00000000-0008-0000-0300-0000D9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50" name="Text Box 8">
          <a:extLst>
            <a:ext uri="{FF2B5EF4-FFF2-40B4-BE49-F238E27FC236}">
              <a16:creationId xmlns:a16="http://schemas.microsoft.com/office/drawing/2014/main" id="{00000000-0008-0000-0300-0000DA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51" name="Text Box 9">
          <a:extLst>
            <a:ext uri="{FF2B5EF4-FFF2-40B4-BE49-F238E27FC236}">
              <a16:creationId xmlns:a16="http://schemas.microsoft.com/office/drawing/2014/main" id="{00000000-0008-0000-0300-0000DB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52" name="Text Box 11">
          <a:extLst>
            <a:ext uri="{FF2B5EF4-FFF2-40B4-BE49-F238E27FC236}">
              <a16:creationId xmlns:a16="http://schemas.microsoft.com/office/drawing/2014/main" id="{00000000-0008-0000-0300-0000DC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53" name="Text Box 11">
          <a:extLst>
            <a:ext uri="{FF2B5EF4-FFF2-40B4-BE49-F238E27FC236}">
              <a16:creationId xmlns:a16="http://schemas.microsoft.com/office/drawing/2014/main" id="{00000000-0008-0000-0300-0000DD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54" name="Text Box 9">
          <a:extLst>
            <a:ext uri="{FF2B5EF4-FFF2-40B4-BE49-F238E27FC236}">
              <a16:creationId xmlns:a16="http://schemas.microsoft.com/office/drawing/2014/main" id="{00000000-0008-0000-0300-0000DE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55" name="Text Box 11">
          <a:extLst>
            <a:ext uri="{FF2B5EF4-FFF2-40B4-BE49-F238E27FC236}">
              <a16:creationId xmlns:a16="http://schemas.microsoft.com/office/drawing/2014/main" id="{00000000-0008-0000-0300-0000DF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56" name="Text Box 8">
          <a:extLst>
            <a:ext uri="{FF2B5EF4-FFF2-40B4-BE49-F238E27FC236}">
              <a16:creationId xmlns:a16="http://schemas.microsoft.com/office/drawing/2014/main" id="{00000000-0008-0000-0300-0000E0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57" name="Text Box 9">
          <a:extLst>
            <a:ext uri="{FF2B5EF4-FFF2-40B4-BE49-F238E27FC236}">
              <a16:creationId xmlns:a16="http://schemas.microsoft.com/office/drawing/2014/main" id="{00000000-0008-0000-0300-0000E1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58" name="Text Box 11">
          <a:extLst>
            <a:ext uri="{FF2B5EF4-FFF2-40B4-BE49-F238E27FC236}">
              <a16:creationId xmlns:a16="http://schemas.microsoft.com/office/drawing/2014/main" id="{00000000-0008-0000-0300-0000E2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59" name="Text Box 8">
          <a:extLst>
            <a:ext uri="{FF2B5EF4-FFF2-40B4-BE49-F238E27FC236}">
              <a16:creationId xmlns:a16="http://schemas.microsoft.com/office/drawing/2014/main" id="{00000000-0008-0000-0300-0000E3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60" name="Text Box 9">
          <a:extLst>
            <a:ext uri="{FF2B5EF4-FFF2-40B4-BE49-F238E27FC236}">
              <a16:creationId xmlns:a16="http://schemas.microsoft.com/office/drawing/2014/main" id="{00000000-0008-0000-0300-0000E4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61" name="Text Box 11">
          <a:extLst>
            <a:ext uri="{FF2B5EF4-FFF2-40B4-BE49-F238E27FC236}">
              <a16:creationId xmlns:a16="http://schemas.microsoft.com/office/drawing/2014/main" id="{00000000-0008-0000-0300-0000E5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62" name="Text Box 8">
          <a:extLst>
            <a:ext uri="{FF2B5EF4-FFF2-40B4-BE49-F238E27FC236}">
              <a16:creationId xmlns:a16="http://schemas.microsoft.com/office/drawing/2014/main" id="{00000000-0008-0000-0300-0000E6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63" name="Text Box 9">
          <a:extLst>
            <a:ext uri="{FF2B5EF4-FFF2-40B4-BE49-F238E27FC236}">
              <a16:creationId xmlns:a16="http://schemas.microsoft.com/office/drawing/2014/main" id="{00000000-0008-0000-0300-0000E7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64" name="Text Box 11">
          <a:extLst>
            <a:ext uri="{FF2B5EF4-FFF2-40B4-BE49-F238E27FC236}">
              <a16:creationId xmlns:a16="http://schemas.microsoft.com/office/drawing/2014/main" id="{00000000-0008-0000-0300-0000E8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65" name="Text Box 8">
          <a:extLst>
            <a:ext uri="{FF2B5EF4-FFF2-40B4-BE49-F238E27FC236}">
              <a16:creationId xmlns:a16="http://schemas.microsoft.com/office/drawing/2014/main" id="{00000000-0008-0000-0300-0000E9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66" name="Text Box 9">
          <a:extLst>
            <a:ext uri="{FF2B5EF4-FFF2-40B4-BE49-F238E27FC236}">
              <a16:creationId xmlns:a16="http://schemas.microsoft.com/office/drawing/2014/main" id="{00000000-0008-0000-0300-0000EA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67" name="Text Box 11">
          <a:extLst>
            <a:ext uri="{FF2B5EF4-FFF2-40B4-BE49-F238E27FC236}">
              <a16:creationId xmlns:a16="http://schemas.microsoft.com/office/drawing/2014/main" id="{00000000-0008-0000-0300-0000EB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68" name="Text Box 8">
          <a:extLst>
            <a:ext uri="{FF2B5EF4-FFF2-40B4-BE49-F238E27FC236}">
              <a16:creationId xmlns:a16="http://schemas.microsoft.com/office/drawing/2014/main" id="{00000000-0008-0000-0300-0000EC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69" name="Text Box 9">
          <a:extLst>
            <a:ext uri="{FF2B5EF4-FFF2-40B4-BE49-F238E27FC236}">
              <a16:creationId xmlns:a16="http://schemas.microsoft.com/office/drawing/2014/main" id="{00000000-0008-0000-0300-0000ED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70" name="Text Box 11">
          <a:extLst>
            <a:ext uri="{FF2B5EF4-FFF2-40B4-BE49-F238E27FC236}">
              <a16:creationId xmlns:a16="http://schemas.microsoft.com/office/drawing/2014/main" id="{00000000-0008-0000-0300-0000EE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71" name="Text Box 8">
          <a:extLst>
            <a:ext uri="{FF2B5EF4-FFF2-40B4-BE49-F238E27FC236}">
              <a16:creationId xmlns:a16="http://schemas.microsoft.com/office/drawing/2014/main" id="{00000000-0008-0000-0300-0000EF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72" name="Text Box 9">
          <a:extLst>
            <a:ext uri="{FF2B5EF4-FFF2-40B4-BE49-F238E27FC236}">
              <a16:creationId xmlns:a16="http://schemas.microsoft.com/office/drawing/2014/main" id="{00000000-0008-0000-0300-0000F0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73" name="Text Box 11">
          <a:extLst>
            <a:ext uri="{FF2B5EF4-FFF2-40B4-BE49-F238E27FC236}">
              <a16:creationId xmlns:a16="http://schemas.microsoft.com/office/drawing/2014/main" id="{00000000-0008-0000-0300-0000F1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74" name="Text Box 8">
          <a:extLst>
            <a:ext uri="{FF2B5EF4-FFF2-40B4-BE49-F238E27FC236}">
              <a16:creationId xmlns:a16="http://schemas.microsoft.com/office/drawing/2014/main" id="{00000000-0008-0000-0300-0000F2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75" name="Text Box 9">
          <a:extLst>
            <a:ext uri="{FF2B5EF4-FFF2-40B4-BE49-F238E27FC236}">
              <a16:creationId xmlns:a16="http://schemas.microsoft.com/office/drawing/2014/main" id="{00000000-0008-0000-0300-0000F3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76" name="Text Box 11">
          <a:extLst>
            <a:ext uri="{FF2B5EF4-FFF2-40B4-BE49-F238E27FC236}">
              <a16:creationId xmlns:a16="http://schemas.microsoft.com/office/drawing/2014/main" id="{00000000-0008-0000-0300-0000F4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77" name="Text Box 8">
          <a:extLst>
            <a:ext uri="{FF2B5EF4-FFF2-40B4-BE49-F238E27FC236}">
              <a16:creationId xmlns:a16="http://schemas.microsoft.com/office/drawing/2014/main" id="{00000000-0008-0000-0300-0000F5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78" name="Text Box 9">
          <a:extLst>
            <a:ext uri="{FF2B5EF4-FFF2-40B4-BE49-F238E27FC236}">
              <a16:creationId xmlns:a16="http://schemas.microsoft.com/office/drawing/2014/main" id="{00000000-0008-0000-0300-0000F6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79" name="Text Box 11">
          <a:extLst>
            <a:ext uri="{FF2B5EF4-FFF2-40B4-BE49-F238E27FC236}">
              <a16:creationId xmlns:a16="http://schemas.microsoft.com/office/drawing/2014/main" id="{00000000-0008-0000-0300-0000F7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80" name="Text Box 8">
          <a:extLst>
            <a:ext uri="{FF2B5EF4-FFF2-40B4-BE49-F238E27FC236}">
              <a16:creationId xmlns:a16="http://schemas.microsoft.com/office/drawing/2014/main" id="{00000000-0008-0000-0300-0000F8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81" name="Text Box 9">
          <a:extLst>
            <a:ext uri="{FF2B5EF4-FFF2-40B4-BE49-F238E27FC236}">
              <a16:creationId xmlns:a16="http://schemas.microsoft.com/office/drawing/2014/main" id="{00000000-0008-0000-0300-0000F9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82" name="Text Box 11">
          <a:extLst>
            <a:ext uri="{FF2B5EF4-FFF2-40B4-BE49-F238E27FC236}">
              <a16:creationId xmlns:a16="http://schemas.microsoft.com/office/drawing/2014/main" id="{00000000-0008-0000-0300-0000FA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83" name="Text Box 8">
          <a:extLst>
            <a:ext uri="{FF2B5EF4-FFF2-40B4-BE49-F238E27FC236}">
              <a16:creationId xmlns:a16="http://schemas.microsoft.com/office/drawing/2014/main" id="{00000000-0008-0000-0300-0000FB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84" name="Text Box 9">
          <a:extLst>
            <a:ext uri="{FF2B5EF4-FFF2-40B4-BE49-F238E27FC236}">
              <a16:creationId xmlns:a16="http://schemas.microsoft.com/office/drawing/2014/main" id="{00000000-0008-0000-0300-0000FC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85" name="Text Box 11">
          <a:extLst>
            <a:ext uri="{FF2B5EF4-FFF2-40B4-BE49-F238E27FC236}">
              <a16:creationId xmlns:a16="http://schemas.microsoft.com/office/drawing/2014/main" id="{00000000-0008-0000-0300-0000FD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86" name="Text Box 8">
          <a:extLst>
            <a:ext uri="{FF2B5EF4-FFF2-40B4-BE49-F238E27FC236}">
              <a16:creationId xmlns:a16="http://schemas.microsoft.com/office/drawing/2014/main" id="{00000000-0008-0000-0300-0000FE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87" name="Text Box 9">
          <a:extLst>
            <a:ext uri="{FF2B5EF4-FFF2-40B4-BE49-F238E27FC236}">
              <a16:creationId xmlns:a16="http://schemas.microsoft.com/office/drawing/2014/main" id="{00000000-0008-0000-0300-0000FF16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88" name="Text Box 11">
          <a:extLst>
            <a:ext uri="{FF2B5EF4-FFF2-40B4-BE49-F238E27FC236}">
              <a16:creationId xmlns:a16="http://schemas.microsoft.com/office/drawing/2014/main" id="{00000000-0008-0000-0300-000000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5889" name="Text Box 8">
          <a:extLst>
            <a:ext uri="{FF2B5EF4-FFF2-40B4-BE49-F238E27FC236}">
              <a16:creationId xmlns:a16="http://schemas.microsoft.com/office/drawing/2014/main" id="{00000000-0008-0000-0300-000001170000}"/>
            </a:ext>
          </a:extLst>
        </xdr:cNvPr>
        <xdr:cNvSpPr txBox="1">
          <a:spLocks noChangeArrowheads="1"/>
        </xdr:cNvSpPr>
      </xdr:nvSpPr>
      <xdr:spPr bwMode="auto">
        <a:xfrm>
          <a:off x="49530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890" name="Text Box 11">
          <a:extLst>
            <a:ext uri="{FF2B5EF4-FFF2-40B4-BE49-F238E27FC236}">
              <a16:creationId xmlns:a16="http://schemas.microsoft.com/office/drawing/2014/main" id="{00000000-0008-0000-0300-000002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91" name="Text Box 8">
          <a:extLst>
            <a:ext uri="{FF2B5EF4-FFF2-40B4-BE49-F238E27FC236}">
              <a16:creationId xmlns:a16="http://schemas.microsoft.com/office/drawing/2014/main" id="{00000000-0008-0000-0300-000003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92" name="Text Box 9">
          <a:extLst>
            <a:ext uri="{FF2B5EF4-FFF2-40B4-BE49-F238E27FC236}">
              <a16:creationId xmlns:a16="http://schemas.microsoft.com/office/drawing/2014/main" id="{00000000-0008-0000-0300-000004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93" name="Text Box 11">
          <a:extLst>
            <a:ext uri="{FF2B5EF4-FFF2-40B4-BE49-F238E27FC236}">
              <a16:creationId xmlns:a16="http://schemas.microsoft.com/office/drawing/2014/main" id="{00000000-0008-0000-0300-000005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51</xdr:row>
      <xdr:rowOff>0</xdr:rowOff>
    </xdr:from>
    <xdr:ext cx="76200" cy="28575"/>
    <xdr:sp macro="" textlink="">
      <xdr:nvSpPr>
        <xdr:cNvPr id="5894" name="Text Box 11">
          <a:extLst>
            <a:ext uri="{FF2B5EF4-FFF2-40B4-BE49-F238E27FC236}">
              <a16:creationId xmlns:a16="http://schemas.microsoft.com/office/drawing/2014/main" id="{00000000-0008-0000-0300-000006170000}"/>
            </a:ext>
          </a:extLst>
        </xdr:cNvPr>
        <xdr:cNvSpPr txBox="1">
          <a:spLocks noChangeArrowheads="1"/>
        </xdr:cNvSpPr>
      </xdr:nvSpPr>
      <xdr:spPr bwMode="auto">
        <a:xfrm>
          <a:off x="5143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5895" name="Text Box 8">
          <a:extLst>
            <a:ext uri="{FF2B5EF4-FFF2-40B4-BE49-F238E27FC236}">
              <a16:creationId xmlns:a16="http://schemas.microsoft.com/office/drawing/2014/main" id="{00000000-0008-0000-0300-00000717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5896" name="Text Box 9">
          <a:extLst>
            <a:ext uri="{FF2B5EF4-FFF2-40B4-BE49-F238E27FC236}">
              <a16:creationId xmlns:a16="http://schemas.microsoft.com/office/drawing/2014/main" id="{00000000-0008-0000-0300-00000817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5897" name="Text Box 11">
          <a:extLst>
            <a:ext uri="{FF2B5EF4-FFF2-40B4-BE49-F238E27FC236}">
              <a16:creationId xmlns:a16="http://schemas.microsoft.com/office/drawing/2014/main" id="{00000000-0008-0000-0300-00000917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98" name="Text Box 8">
          <a:extLst>
            <a:ext uri="{FF2B5EF4-FFF2-40B4-BE49-F238E27FC236}">
              <a16:creationId xmlns:a16="http://schemas.microsoft.com/office/drawing/2014/main" id="{00000000-0008-0000-0300-00000A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899" name="Text Box 9">
          <a:extLst>
            <a:ext uri="{FF2B5EF4-FFF2-40B4-BE49-F238E27FC236}">
              <a16:creationId xmlns:a16="http://schemas.microsoft.com/office/drawing/2014/main" id="{00000000-0008-0000-0300-00000B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00" name="Text Box 11">
          <a:extLst>
            <a:ext uri="{FF2B5EF4-FFF2-40B4-BE49-F238E27FC236}">
              <a16:creationId xmlns:a16="http://schemas.microsoft.com/office/drawing/2014/main" id="{00000000-0008-0000-0300-00000C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5901" name="Text Box 8">
          <a:extLst>
            <a:ext uri="{FF2B5EF4-FFF2-40B4-BE49-F238E27FC236}">
              <a16:creationId xmlns:a16="http://schemas.microsoft.com/office/drawing/2014/main" id="{00000000-0008-0000-0300-00000D17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5902" name="Text Box 9">
          <a:extLst>
            <a:ext uri="{FF2B5EF4-FFF2-40B4-BE49-F238E27FC236}">
              <a16:creationId xmlns:a16="http://schemas.microsoft.com/office/drawing/2014/main" id="{00000000-0008-0000-0300-00000E17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5903" name="Text Box 11">
          <a:extLst>
            <a:ext uri="{FF2B5EF4-FFF2-40B4-BE49-F238E27FC236}">
              <a16:creationId xmlns:a16="http://schemas.microsoft.com/office/drawing/2014/main" id="{00000000-0008-0000-0300-00000F17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04" name="Text Box 8">
          <a:extLst>
            <a:ext uri="{FF2B5EF4-FFF2-40B4-BE49-F238E27FC236}">
              <a16:creationId xmlns:a16="http://schemas.microsoft.com/office/drawing/2014/main" id="{00000000-0008-0000-0300-000010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05" name="Text Box 9">
          <a:extLst>
            <a:ext uri="{FF2B5EF4-FFF2-40B4-BE49-F238E27FC236}">
              <a16:creationId xmlns:a16="http://schemas.microsoft.com/office/drawing/2014/main" id="{00000000-0008-0000-0300-000011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06" name="Text Box 11">
          <a:extLst>
            <a:ext uri="{FF2B5EF4-FFF2-40B4-BE49-F238E27FC236}">
              <a16:creationId xmlns:a16="http://schemas.microsoft.com/office/drawing/2014/main" id="{00000000-0008-0000-0300-000012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5907" name="Text Box 8">
          <a:extLst>
            <a:ext uri="{FF2B5EF4-FFF2-40B4-BE49-F238E27FC236}">
              <a16:creationId xmlns:a16="http://schemas.microsoft.com/office/drawing/2014/main" id="{00000000-0008-0000-0300-000013170000}"/>
            </a:ext>
          </a:extLst>
        </xdr:cNvPr>
        <xdr:cNvSpPr txBox="1">
          <a:spLocks noChangeArrowheads="1"/>
        </xdr:cNvSpPr>
      </xdr:nvSpPr>
      <xdr:spPr bwMode="auto">
        <a:xfrm>
          <a:off x="49530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08" name="Text Box 11">
          <a:extLst>
            <a:ext uri="{FF2B5EF4-FFF2-40B4-BE49-F238E27FC236}">
              <a16:creationId xmlns:a16="http://schemas.microsoft.com/office/drawing/2014/main" id="{00000000-0008-0000-0300-000014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09" name="Text Box 11">
          <a:extLst>
            <a:ext uri="{FF2B5EF4-FFF2-40B4-BE49-F238E27FC236}">
              <a16:creationId xmlns:a16="http://schemas.microsoft.com/office/drawing/2014/main" id="{00000000-0008-0000-0300-000015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10" name="Text Box 11">
          <a:extLst>
            <a:ext uri="{FF2B5EF4-FFF2-40B4-BE49-F238E27FC236}">
              <a16:creationId xmlns:a16="http://schemas.microsoft.com/office/drawing/2014/main" id="{00000000-0008-0000-0300-000016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11" name="Text Box 11">
          <a:extLst>
            <a:ext uri="{FF2B5EF4-FFF2-40B4-BE49-F238E27FC236}">
              <a16:creationId xmlns:a16="http://schemas.microsoft.com/office/drawing/2014/main" id="{00000000-0008-0000-0300-000017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12" name="Text Box 11">
          <a:extLst>
            <a:ext uri="{FF2B5EF4-FFF2-40B4-BE49-F238E27FC236}">
              <a16:creationId xmlns:a16="http://schemas.microsoft.com/office/drawing/2014/main" id="{00000000-0008-0000-0300-000018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13" name="Text Box 11">
          <a:extLst>
            <a:ext uri="{FF2B5EF4-FFF2-40B4-BE49-F238E27FC236}">
              <a16:creationId xmlns:a16="http://schemas.microsoft.com/office/drawing/2014/main" id="{00000000-0008-0000-0300-000019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14" name="Text Box 11">
          <a:extLst>
            <a:ext uri="{FF2B5EF4-FFF2-40B4-BE49-F238E27FC236}">
              <a16:creationId xmlns:a16="http://schemas.microsoft.com/office/drawing/2014/main" id="{00000000-0008-0000-0300-00001A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15" name="Text Box 11">
          <a:extLst>
            <a:ext uri="{FF2B5EF4-FFF2-40B4-BE49-F238E27FC236}">
              <a16:creationId xmlns:a16="http://schemas.microsoft.com/office/drawing/2014/main" id="{00000000-0008-0000-0300-00001B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16" name="Text Box 11">
          <a:extLst>
            <a:ext uri="{FF2B5EF4-FFF2-40B4-BE49-F238E27FC236}">
              <a16:creationId xmlns:a16="http://schemas.microsoft.com/office/drawing/2014/main" id="{00000000-0008-0000-0300-00001C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5917" name="Text Box 8">
          <a:extLst>
            <a:ext uri="{FF2B5EF4-FFF2-40B4-BE49-F238E27FC236}">
              <a16:creationId xmlns:a16="http://schemas.microsoft.com/office/drawing/2014/main" id="{00000000-0008-0000-0300-00001D170000}"/>
            </a:ext>
          </a:extLst>
        </xdr:cNvPr>
        <xdr:cNvSpPr txBox="1">
          <a:spLocks noChangeArrowheads="1"/>
        </xdr:cNvSpPr>
      </xdr:nvSpPr>
      <xdr:spPr bwMode="auto">
        <a:xfrm>
          <a:off x="49530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18" name="Text Box 11">
          <a:extLst>
            <a:ext uri="{FF2B5EF4-FFF2-40B4-BE49-F238E27FC236}">
              <a16:creationId xmlns:a16="http://schemas.microsoft.com/office/drawing/2014/main" id="{00000000-0008-0000-0300-00001E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19" name="Text Box 9">
          <a:extLst>
            <a:ext uri="{FF2B5EF4-FFF2-40B4-BE49-F238E27FC236}">
              <a16:creationId xmlns:a16="http://schemas.microsoft.com/office/drawing/2014/main" id="{00000000-0008-0000-0300-00001F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20" name="Text Box 11">
          <a:extLst>
            <a:ext uri="{FF2B5EF4-FFF2-40B4-BE49-F238E27FC236}">
              <a16:creationId xmlns:a16="http://schemas.microsoft.com/office/drawing/2014/main" id="{00000000-0008-0000-0300-000020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21" name="Text Box 8">
          <a:extLst>
            <a:ext uri="{FF2B5EF4-FFF2-40B4-BE49-F238E27FC236}">
              <a16:creationId xmlns:a16="http://schemas.microsoft.com/office/drawing/2014/main" id="{00000000-0008-0000-0300-000021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22" name="Text Box 9">
          <a:extLst>
            <a:ext uri="{FF2B5EF4-FFF2-40B4-BE49-F238E27FC236}">
              <a16:creationId xmlns:a16="http://schemas.microsoft.com/office/drawing/2014/main" id="{00000000-0008-0000-0300-000022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23" name="Text Box 11">
          <a:extLst>
            <a:ext uri="{FF2B5EF4-FFF2-40B4-BE49-F238E27FC236}">
              <a16:creationId xmlns:a16="http://schemas.microsoft.com/office/drawing/2014/main" id="{00000000-0008-0000-0300-000023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24" name="Text Box 8">
          <a:extLst>
            <a:ext uri="{FF2B5EF4-FFF2-40B4-BE49-F238E27FC236}">
              <a16:creationId xmlns:a16="http://schemas.microsoft.com/office/drawing/2014/main" id="{00000000-0008-0000-0300-000024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25" name="Text Box 9">
          <a:extLst>
            <a:ext uri="{FF2B5EF4-FFF2-40B4-BE49-F238E27FC236}">
              <a16:creationId xmlns:a16="http://schemas.microsoft.com/office/drawing/2014/main" id="{00000000-0008-0000-0300-000025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26" name="Text Box 11">
          <a:extLst>
            <a:ext uri="{FF2B5EF4-FFF2-40B4-BE49-F238E27FC236}">
              <a16:creationId xmlns:a16="http://schemas.microsoft.com/office/drawing/2014/main" id="{00000000-0008-0000-0300-000026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27" name="Text Box 8">
          <a:extLst>
            <a:ext uri="{FF2B5EF4-FFF2-40B4-BE49-F238E27FC236}">
              <a16:creationId xmlns:a16="http://schemas.microsoft.com/office/drawing/2014/main" id="{00000000-0008-0000-0300-000027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28" name="Text Box 9">
          <a:extLst>
            <a:ext uri="{FF2B5EF4-FFF2-40B4-BE49-F238E27FC236}">
              <a16:creationId xmlns:a16="http://schemas.microsoft.com/office/drawing/2014/main" id="{00000000-0008-0000-0300-000028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29" name="Text Box 11">
          <a:extLst>
            <a:ext uri="{FF2B5EF4-FFF2-40B4-BE49-F238E27FC236}">
              <a16:creationId xmlns:a16="http://schemas.microsoft.com/office/drawing/2014/main" id="{00000000-0008-0000-0300-000029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30" name="Text Box 8">
          <a:extLst>
            <a:ext uri="{FF2B5EF4-FFF2-40B4-BE49-F238E27FC236}">
              <a16:creationId xmlns:a16="http://schemas.microsoft.com/office/drawing/2014/main" id="{00000000-0008-0000-0300-00002A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31" name="Text Box 9">
          <a:extLst>
            <a:ext uri="{FF2B5EF4-FFF2-40B4-BE49-F238E27FC236}">
              <a16:creationId xmlns:a16="http://schemas.microsoft.com/office/drawing/2014/main" id="{00000000-0008-0000-0300-00002B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32" name="Text Box 11">
          <a:extLst>
            <a:ext uri="{FF2B5EF4-FFF2-40B4-BE49-F238E27FC236}">
              <a16:creationId xmlns:a16="http://schemas.microsoft.com/office/drawing/2014/main" id="{00000000-0008-0000-0300-00002C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33" name="Text Box 8">
          <a:extLst>
            <a:ext uri="{FF2B5EF4-FFF2-40B4-BE49-F238E27FC236}">
              <a16:creationId xmlns:a16="http://schemas.microsoft.com/office/drawing/2014/main" id="{00000000-0008-0000-0300-00002D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34" name="Text Box 9">
          <a:extLst>
            <a:ext uri="{FF2B5EF4-FFF2-40B4-BE49-F238E27FC236}">
              <a16:creationId xmlns:a16="http://schemas.microsoft.com/office/drawing/2014/main" id="{00000000-0008-0000-0300-00002E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35" name="Text Box 11">
          <a:extLst>
            <a:ext uri="{FF2B5EF4-FFF2-40B4-BE49-F238E27FC236}">
              <a16:creationId xmlns:a16="http://schemas.microsoft.com/office/drawing/2014/main" id="{00000000-0008-0000-0300-00002F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36" name="Text Box 8">
          <a:extLst>
            <a:ext uri="{FF2B5EF4-FFF2-40B4-BE49-F238E27FC236}">
              <a16:creationId xmlns:a16="http://schemas.microsoft.com/office/drawing/2014/main" id="{00000000-0008-0000-0300-000030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37" name="Text Box 9">
          <a:extLst>
            <a:ext uri="{FF2B5EF4-FFF2-40B4-BE49-F238E27FC236}">
              <a16:creationId xmlns:a16="http://schemas.microsoft.com/office/drawing/2014/main" id="{00000000-0008-0000-0300-000031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38" name="Text Box 11">
          <a:extLst>
            <a:ext uri="{FF2B5EF4-FFF2-40B4-BE49-F238E27FC236}">
              <a16:creationId xmlns:a16="http://schemas.microsoft.com/office/drawing/2014/main" id="{00000000-0008-0000-0300-000032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39" name="Text Box 8">
          <a:extLst>
            <a:ext uri="{FF2B5EF4-FFF2-40B4-BE49-F238E27FC236}">
              <a16:creationId xmlns:a16="http://schemas.microsoft.com/office/drawing/2014/main" id="{00000000-0008-0000-0300-000033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40" name="Text Box 9">
          <a:extLst>
            <a:ext uri="{FF2B5EF4-FFF2-40B4-BE49-F238E27FC236}">
              <a16:creationId xmlns:a16="http://schemas.microsoft.com/office/drawing/2014/main" id="{00000000-0008-0000-0300-000034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41" name="Text Box 11">
          <a:extLst>
            <a:ext uri="{FF2B5EF4-FFF2-40B4-BE49-F238E27FC236}">
              <a16:creationId xmlns:a16="http://schemas.microsoft.com/office/drawing/2014/main" id="{00000000-0008-0000-0300-000035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42" name="Text Box 8">
          <a:extLst>
            <a:ext uri="{FF2B5EF4-FFF2-40B4-BE49-F238E27FC236}">
              <a16:creationId xmlns:a16="http://schemas.microsoft.com/office/drawing/2014/main" id="{00000000-0008-0000-0300-000036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43" name="Text Box 9">
          <a:extLst>
            <a:ext uri="{FF2B5EF4-FFF2-40B4-BE49-F238E27FC236}">
              <a16:creationId xmlns:a16="http://schemas.microsoft.com/office/drawing/2014/main" id="{00000000-0008-0000-0300-000037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44" name="Text Box 11">
          <a:extLst>
            <a:ext uri="{FF2B5EF4-FFF2-40B4-BE49-F238E27FC236}">
              <a16:creationId xmlns:a16="http://schemas.microsoft.com/office/drawing/2014/main" id="{00000000-0008-0000-0300-000038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45" name="Text Box 8">
          <a:extLst>
            <a:ext uri="{FF2B5EF4-FFF2-40B4-BE49-F238E27FC236}">
              <a16:creationId xmlns:a16="http://schemas.microsoft.com/office/drawing/2014/main" id="{00000000-0008-0000-0300-000039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46" name="Text Box 9">
          <a:extLst>
            <a:ext uri="{FF2B5EF4-FFF2-40B4-BE49-F238E27FC236}">
              <a16:creationId xmlns:a16="http://schemas.microsoft.com/office/drawing/2014/main" id="{00000000-0008-0000-0300-00003A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47" name="Text Box 11">
          <a:extLst>
            <a:ext uri="{FF2B5EF4-FFF2-40B4-BE49-F238E27FC236}">
              <a16:creationId xmlns:a16="http://schemas.microsoft.com/office/drawing/2014/main" id="{00000000-0008-0000-0300-00003B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48" name="Text Box 8">
          <a:extLst>
            <a:ext uri="{FF2B5EF4-FFF2-40B4-BE49-F238E27FC236}">
              <a16:creationId xmlns:a16="http://schemas.microsoft.com/office/drawing/2014/main" id="{00000000-0008-0000-0300-00003C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49" name="Text Box 9">
          <a:extLst>
            <a:ext uri="{FF2B5EF4-FFF2-40B4-BE49-F238E27FC236}">
              <a16:creationId xmlns:a16="http://schemas.microsoft.com/office/drawing/2014/main" id="{00000000-0008-0000-0300-00003D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50" name="Text Box 11">
          <a:extLst>
            <a:ext uri="{FF2B5EF4-FFF2-40B4-BE49-F238E27FC236}">
              <a16:creationId xmlns:a16="http://schemas.microsoft.com/office/drawing/2014/main" id="{00000000-0008-0000-0300-00003E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51" name="Text Box 8">
          <a:extLst>
            <a:ext uri="{FF2B5EF4-FFF2-40B4-BE49-F238E27FC236}">
              <a16:creationId xmlns:a16="http://schemas.microsoft.com/office/drawing/2014/main" id="{00000000-0008-0000-0300-00003F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52" name="Text Box 9">
          <a:extLst>
            <a:ext uri="{FF2B5EF4-FFF2-40B4-BE49-F238E27FC236}">
              <a16:creationId xmlns:a16="http://schemas.microsoft.com/office/drawing/2014/main" id="{00000000-0008-0000-0300-000040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53" name="Text Box 11">
          <a:extLst>
            <a:ext uri="{FF2B5EF4-FFF2-40B4-BE49-F238E27FC236}">
              <a16:creationId xmlns:a16="http://schemas.microsoft.com/office/drawing/2014/main" id="{00000000-0008-0000-0300-000041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5954" name="Text Box 8">
          <a:extLst>
            <a:ext uri="{FF2B5EF4-FFF2-40B4-BE49-F238E27FC236}">
              <a16:creationId xmlns:a16="http://schemas.microsoft.com/office/drawing/2014/main" id="{00000000-0008-0000-0300-000042170000}"/>
            </a:ext>
          </a:extLst>
        </xdr:cNvPr>
        <xdr:cNvSpPr txBox="1">
          <a:spLocks noChangeArrowheads="1"/>
        </xdr:cNvSpPr>
      </xdr:nvSpPr>
      <xdr:spPr bwMode="auto">
        <a:xfrm>
          <a:off x="49530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55" name="Text Box 11">
          <a:extLst>
            <a:ext uri="{FF2B5EF4-FFF2-40B4-BE49-F238E27FC236}">
              <a16:creationId xmlns:a16="http://schemas.microsoft.com/office/drawing/2014/main" id="{00000000-0008-0000-0300-000043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56" name="Text Box 8">
          <a:extLst>
            <a:ext uri="{FF2B5EF4-FFF2-40B4-BE49-F238E27FC236}">
              <a16:creationId xmlns:a16="http://schemas.microsoft.com/office/drawing/2014/main" id="{00000000-0008-0000-0300-000044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57" name="Text Box 9">
          <a:extLst>
            <a:ext uri="{FF2B5EF4-FFF2-40B4-BE49-F238E27FC236}">
              <a16:creationId xmlns:a16="http://schemas.microsoft.com/office/drawing/2014/main" id="{00000000-0008-0000-0300-000045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58" name="Text Box 11">
          <a:extLst>
            <a:ext uri="{FF2B5EF4-FFF2-40B4-BE49-F238E27FC236}">
              <a16:creationId xmlns:a16="http://schemas.microsoft.com/office/drawing/2014/main" id="{00000000-0008-0000-0300-000046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5959" name="Text Box 8">
          <a:extLst>
            <a:ext uri="{FF2B5EF4-FFF2-40B4-BE49-F238E27FC236}">
              <a16:creationId xmlns:a16="http://schemas.microsoft.com/office/drawing/2014/main" id="{00000000-0008-0000-0300-00004717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5960" name="Text Box 9">
          <a:extLst>
            <a:ext uri="{FF2B5EF4-FFF2-40B4-BE49-F238E27FC236}">
              <a16:creationId xmlns:a16="http://schemas.microsoft.com/office/drawing/2014/main" id="{00000000-0008-0000-0300-00004817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5961" name="Text Box 11">
          <a:extLst>
            <a:ext uri="{FF2B5EF4-FFF2-40B4-BE49-F238E27FC236}">
              <a16:creationId xmlns:a16="http://schemas.microsoft.com/office/drawing/2014/main" id="{00000000-0008-0000-0300-00004917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62" name="Text Box 8">
          <a:extLst>
            <a:ext uri="{FF2B5EF4-FFF2-40B4-BE49-F238E27FC236}">
              <a16:creationId xmlns:a16="http://schemas.microsoft.com/office/drawing/2014/main" id="{00000000-0008-0000-0300-00004A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63" name="Text Box 9">
          <a:extLst>
            <a:ext uri="{FF2B5EF4-FFF2-40B4-BE49-F238E27FC236}">
              <a16:creationId xmlns:a16="http://schemas.microsoft.com/office/drawing/2014/main" id="{00000000-0008-0000-0300-00004B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64" name="Text Box 11">
          <a:extLst>
            <a:ext uri="{FF2B5EF4-FFF2-40B4-BE49-F238E27FC236}">
              <a16:creationId xmlns:a16="http://schemas.microsoft.com/office/drawing/2014/main" id="{00000000-0008-0000-0300-00004C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5965" name="Text Box 8">
          <a:extLst>
            <a:ext uri="{FF2B5EF4-FFF2-40B4-BE49-F238E27FC236}">
              <a16:creationId xmlns:a16="http://schemas.microsoft.com/office/drawing/2014/main" id="{00000000-0008-0000-0300-00004D17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5966" name="Text Box 9">
          <a:extLst>
            <a:ext uri="{FF2B5EF4-FFF2-40B4-BE49-F238E27FC236}">
              <a16:creationId xmlns:a16="http://schemas.microsoft.com/office/drawing/2014/main" id="{00000000-0008-0000-0300-00004E17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5967" name="Text Box 11">
          <a:extLst>
            <a:ext uri="{FF2B5EF4-FFF2-40B4-BE49-F238E27FC236}">
              <a16:creationId xmlns:a16="http://schemas.microsoft.com/office/drawing/2014/main" id="{00000000-0008-0000-0300-00004F17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68" name="Text Box 8">
          <a:extLst>
            <a:ext uri="{FF2B5EF4-FFF2-40B4-BE49-F238E27FC236}">
              <a16:creationId xmlns:a16="http://schemas.microsoft.com/office/drawing/2014/main" id="{00000000-0008-0000-0300-000050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69" name="Text Box 9">
          <a:extLst>
            <a:ext uri="{FF2B5EF4-FFF2-40B4-BE49-F238E27FC236}">
              <a16:creationId xmlns:a16="http://schemas.microsoft.com/office/drawing/2014/main" id="{00000000-0008-0000-0300-000051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70" name="Text Box 11">
          <a:extLst>
            <a:ext uri="{FF2B5EF4-FFF2-40B4-BE49-F238E27FC236}">
              <a16:creationId xmlns:a16="http://schemas.microsoft.com/office/drawing/2014/main" id="{00000000-0008-0000-0300-000052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5971" name="Text Box 8">
          <a:extLst>
            <a:ext uri="{FF2B5EF4-FFF2-40B4-BE49-F238E27FC236}">
              <a16:creationId xmlns:a16="http://schemas.microsoft.com/office/drawing/2014/main" id="{00000000-0008-0000-0300-000053170000}"/>
            </a:ext>
          </a:extLst>
        </xdr:cNvPr>
        <xdr:cNvSpPr txBox="1">
          <a:spLocks noChangeArrowheads="1"/>
        </xdr:cNvSpPr>
      </xdr:nvSpPr>
      <xdr:spPr bwMode="auto">
        <a:xfrm>
          <a:off x="49530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72" name="Text Box 11">
          <a:extLst>
            <a:ext uri="{FF2B5EF4-FFF2-40B4-BE49-F238E27FC236}">
              <a16:creationId xmlns:a16="http://schemas.microsoft.com/office/drawing/2014/main" id="{00000000-0008-0000-0300-000054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73" name="Text Box 11">
          <a:extLst>
            <a:ext uri="{FF2B5EF4-FFF2-40B4-BE49-F238E27FC236}">
              <a16:creationId xmlns:a16="http://schemas.microsoft.com/office/drawing/2014/main" id="{00000000-0008-0000-0300-000055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74" name="Text Box 11">
          <a:extLst>
            <a:ext uri="{FF2B5EF4-FFF2-40B4-BE49-F238E27FC236}">
              <a16:creationId xmlns:a16="http://schemas.microsoft.com/office/drawing/2014/main" id="{00000000-0008-0000-0300-000056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75" name="Text Box 11">
          <a:extLst>
            <a:ext uri="{FF2B5EF4-FFF2-40B4-BE49-F238E27FC236}">
              <a16:creationId xmlns:a16="http://schemas.microsoft.com/office/drawing/2014/main" id="{00000000-0008-0000-0300-000057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76" name="Text Box 11">
          <a:extLst>
            <a:ext uri="{FF2B5EF4-FFF2-40B4-BE49-F238E27FC236}">
              <a16:creationId xmlns:a16="http://schemas.microsoft.com/office/drawing/2014/main" id="{00000000-0008-0000-0300-000058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77" name="Text Box 11">
          <a:extLst>
            <a:ext uri="{FF2B5EF4-FFF2-40B4-BE49-F238E27FC236}">
              <a16:creationId xmlns:a16="http://schemas.microsoft.com/office/drawing/2014/main" id="{00000000-0008-0000-0300-000059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78" name="Text Box 11">
          <a:extLst>
            <a:ext uri="{FF2B5EF4-FFF2-40B4-BE49-F238E27FC236}">
              <a16:creationId xmlns:a16="http://schemas.microsoft.com/office/drawing/2014/main" id="{00000000-0008-0000-0300-00005A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79" name="Text Box 11">
          <a:extLst>
            <a:ext uri="{FF2B5EF4-FFF2-40B4-BE49-F238E27FC236}">
              <a16:creationId xmlns:a16="http://schemas.microsoft.com/office/drawing/2014/main" id="{00000000-0008-0000-0300-00005B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80" name="Text Box 11">
          <a:extLst>
            <a:ext uri="{FF2B5EF4-FFF2-40B4-BE49-F238E27FC236}">
              <a16:creationId xmlns:a16="http://schemas.microsoft.com/office/drawing/2014/main" id="{00000000-0008-0000-0300-00005C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5981" name="Text Box 8">
          <a:extLst>
            <a:ext uri="{FF2B5EF4-FFF2-40B4-BE49-F238E27FC236}">
              <a16:creationId xmlns:a16="http://schemas.microsoft.com/office/drawing/2014/main" id="{00000000-0008-0000-0300-00005D170000}"/>
            </a:ext>
          </a:extLst>
        </xdr:cNvPr>
        <xdr:cNvSpPr txBox="1">
          <a:spLocks noChangeArrowheads="1"/>
        </xdr:cNvSpPr>
      </xdr:nvSpPr>
      <xdr:spPr bwMode="auto">
        <a:xfrm>
          <a:off x="49530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5982" name="Text Box 11">
          <a:extLst>
            <a:ext uri="{FF2B5EF4-FFF2-40B4-BE49-F238E27FC236}">
              <a16:creationId xmlns:a16="http://schemas.microsoft.com/office/drawing/2014/main" id="{00000000-0008-0000-0300-00005E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83" name="Text Box 8">
          <a:extLst>
            <a:ext uri="{FF2B5EF4-FFF2-40B4-BE49-F238E27FC236}">
              <a16:creationId xmlns:a16="http://schemas.microsoft.com/office/drawing/2014/main" id="{00000000-0008-0000-0300-00005F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84" name="Text Box 9">
          <a:extLst>
            <a:ext uri="{FF2B5EF4-FFF2-40B4-BE49-F238E27FC236}">
              <a16:creationId xmlns:a16="http://schemas.microsoft.com/office/drawing/2014/main" id="{00000000-0008-0000-0300-000060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85" name="Text Box 11">
          <a:extLst>
            <a:ext uri="{FF2B5EF4-FFF2-40B4-BE49-F238E27FC236}">
              <a16:creationId xmlns:a16="http://schemas.microsoft.com/office/drawing/2014/main" id="{00000000-0008-0000-0300-000061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86" name="Text Box 8">
          <a:extLst>
            <a:ext uri="{FF2B5EF4-FFF2-40B4-BE49-F238E27FC236}">
              <a16:creationId xmlns:a16="http://schemas.microsoft.com/office/drawing/2014/main" id="{00000000-0008-0000-0300-000062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87" name="Text Box 9">
          <a:extLst>
            <a:ext uri="{FF2B5EF4-FFF2-40B4-BE49-F238E27FC236}">
              <a16:creationId xmlns:a16="http://schemas.microsoft.com/office/drawing/2014/main" id="{00000000-0008-0000-0300-000063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88" name="Text Box 11">
          <a:extLst>
            <a:ext uri="{FF2B5EF4-FFF2-40B4-BE49-F238E27FC236}">
              <a16:creationId xmlns:a16="http://schemas.microsoft.com/office/drawing/2014/main" id="{00000000-0008-0000-0300-000064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89" name="Text Box 11">
          <a:extLst>
            <a:ext uri="{FF2B5EF4-FFF2-40B4-BE49-F238E27FC236}">
              <a16:creationId xmlns:a16="http://schemas.microsoft.com/office/drawing/2014/main" id="{00000000-0008-0000-0300-000065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90" name="Text Box 9">
          <a:extLst>
            <a:ext uri="{FF2B5EF4-FFF2-40B4-BE49-F238E27FC236}">
              <a16:creationId xmlns:a16="http://schemas.microsoft.com/office/drawing/2014/main" id="{00000000-0008-0000-0300-000066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91" name="Text Box 11">
          <a:extLst>
            <a:ext uri="{FF2B5EF4-FFF2-40B4-BE49-F238E27FC236}">
              <a16:creationId xmlns:a16="http://schemas.microsoft.com/office/drawing/2014/main" id="{00000000-0008-0000-0300-000067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92" name="Text Box 8">
          <a:extLst>
            <a:ext uri="{FF2B5EF4-FFF2-40B4-BE49-F238E27FC236}">
              <a16:creationId xmlns:a16="http://schemas.microsoft.com/office/drawing/2014/main" id="{00000000-0008-0000-0300-000068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93" name="Text Box 9">
          <a:extLst>
            <a:ext uri="{FF2B5EF4-FFF2-40B4-BE49-F238E27FC236}">
              <a16:creationId xmlns:a16="http://schemas.microsoft.com/office/drawing/2014/main" id="{00000000-0008-0000-0300-000069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94" name="Text Box 11">
          <a:extLst>
            <a:ext uri="{FF2B5EF4-FFF2-40B4-BE49-F238E27FC236}">
              <a16:creationId xmlns:a16="http://schemas.microsoft.com/office/drawing/2014/main" id="{00000000-0008-0000-0300-00006A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95" name="Text Box 8">
          <a:extLst>
            <a:ext uri="{FF2B5EF4-FFF2-40B4-BE49-F238E27FC236}">
              <a16:creationId xmlns:a16="http://schemas.microsoft.com/office/drawing/2014/main" id="{00000000-0008-0000-0300-00006B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96" name="Text Box 9">
          <a:extLst>
            <a:ext uri="{FF2B5EF4-FFF2-40B4-BE49-F238E27FC236}">
              <a16:creationId xmlns:a16="http://schemas.microsoft.com/office/drawing/2014/main" id="{00000000-0008-0000-0300-00006C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97" name="Text Box 11">
          <a:extLst>
            <a:ext uri="{FF2B5EF4-FFF2-40B4-BE49-F238E27FC236}">
              <a16:creationId xmlns:a16="http://schemas.microsoft.com/office/drawing/2014/main" id="{00000000-0008-0000-0300-00006D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98" name="Text Box 8">
          <a:extLst>
            <a:ext uri="{FF2B5EF4-FFF2-40B4-BE49-F238E27FC236}">
              <a16:creationId xmlns:a16="http://schemas.microsoft.com/office/drawing/2014/main" id="{00000000-0008-0000-0300-00006E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5999" name="Text Box 9">
          <a:extLst>
            <a:ext uri="{FF2B5EF4-FFF2-40B4-BE49-F238E27FC236}">
              <a16:creationId xmlns:a16="http://schemas.microsoft.com/office/drawing/2014/main" id="{00000000-0008-0000-0300-00006F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00" name="Text Box 11">
          <a:extLst>
            <a:ext uri="{FF2B5EF4-FFF2-40B4-BE49-F238E27FC236}">
              <a16:creationId xmlns:a16="http://schemas.microsoft.com/office/drawing/2014/main" id="{00000000-0008-0000-0300-000070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01" name="Text Box 8">
          <a:extLst>
            <a:ext uri="{FF2B5EF4-FFF2-40B4-BE49-F238E27FC236}">
              <a16:creationId xmlns:a16="http://schemas.microsoft.com/office/drawing/2014/main" id="{00000000-0008-0000-0300-000071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02" name="Text Box 9">
          <a:extLst>
            <a:ext uri="{FF2B5EF4-FFF2-40B4-BE49-F238E27FC236}">
              <a16:creationId xmlns:a16="http://schemas.microsoft.com/office/drawing/2014/main" id="{00000000-0008-0000-0300-000072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03" name="Text Box 11">
          <a:extLst>
            <a:ext uri="{FF2B5EF4-FFF2-40B4-BE49-F238E27FC236}">
              <a16:creationId xmlns:a16="http://schemas.microsoft.com/office/drawing/2014/main" id="{00000000-0008-0000-0300-000073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04" name="Text Box 8">
          <a:extLst>
            <a:ext uri="{FF2B5EF4-FFF2-40B4-BE49-F238E27FC236}">
              <a16:creationId xmlns:a16="http://schemas.microsoft.com/office/drawing/2014/main" id="{00000000-0008-0000-0300-000074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05" name="Text Box 9">
          <a:extLst>
            <a:ext uri="{FF2B5EF4-FFF2-40B4-BE49-F238E27FC236}">
              <a16:creationId xmlns:a16="http://schemas.microsoft.com/office/drawing/2014/main" id="{00000000-0008-0000-0300-000075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06" name="Text Box 11">
          <a:extLst>
            <a:ext uri="{FF2B5EF4-FFF2-40B4-BE49-F238E27FC236}">
              <a16:creationId xmlns:a16="http://schemas.microsoft.com/office/drawing/2014/main" id="{00000000-0008-0000-0300-000076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07" name="Text Box 8">
          <a:extLst>
            <a:ext uri="{FF2B5EF4-FFF2-40B4-BE49-F238E27FC236}">
              <a16:creationId xmlns:a16="http://schemas.microsoft.com/office/drawing/2014/main" id="{00000000-0008-0000-0300-000077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08" name="Text Box 9">
          <a:extLst>
            <a:ext uri="{FF2B5EF4-FFF2-40B4-BE49-F238E27FC236}">
              <a16:creationId xmlns:a16="http://schemas.microsoft.com/office/drawing/2014/main" id="{00000000-0008-0000-0300-000078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09" name="Text Box 11">
          <a:extLst>
            <a:ext uri="{FF2B5EF4-FFF2-40B4-BE49-F238E27FC236}">
              <a16:creationId xmlns:a16="http://schemas.microsoft.com/office/drawing/2014/main" id="{00000000-0008-0000-0300-000079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10" name="Text Box 8">
          <a:extLst>
            <a:ext uri="{FF2B5EF4-FFF2-40B4-BE49-F238E27FC236}">
              <a16:creationId xmlns:a16="http://schemas.microsoft.com/office/drawing/2014/main" id="{00000000-0008-0000-0300-00007A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11" name="Text Box 9">
          <a:extLst>
            <a:ext uri="{FF2B5EF4-FFF2-40B4-BE49-F238E27FC236}">
              <a16:creationId xmlns:a16="http://schemas.microsoft.com/office/drawing/2014/main" id="{00000000-0008-0000-0300-00007B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12" name="Text Box 11">
          <a:extLst>
            <a:ext uri="{FF2B5EF4-FFF2-40B4-BE49-F238E27FC236}">
              <a16:creationId xmlns:a16="http://schemas.microsoft.com/office/drawing/2014/main" id="{00000000-0008-0000-0300-00007C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13" name="Text Box 8">
          <a:extLst>
            <a:ext uri="{FF2B5EF4-FFF2-40B4-BE49-F238E27FC236}">
              <a16:creationId xmlns:a16="http://schemas.microsoft.com/office/drawing/2014/main" id="{00000000-0008-0000-0300-00007D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14" name="Text Box 9">
          <a:extLst>
            <a:ext uri="{FF2B5EF4-FFF2-40B4-BE49-F238E27FC236}">
              <a16:creationId xmlns:a16="http://schemas.microsoft.com/office/drawing/2014/main" id="{00000000-0008-0000-0300-00007E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15" name="Text Box 11">
          <a:extLst>
            <a:ext uri="{FF2B5EF4-FFF2-40B4-BE49-F238E27FC236}">
              <a16:creationId xmlns:a16="http://schemas.microsoft.com/office/drawing/2014/main" id="{00000000-0008-0000-0300-00007F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16" name="Text Box 8">
          <a:extLst>
            <a:ext uri="{FF2B5EF4-FFF2-40B4-BE49-F238E27FC236}">
              <a16:creationId xmlns:a16="http://schemas.microsoft.com/office/drawing/2014/main" id="{00000000-0008-0000-0300-000080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17" name="Text Box 9">
          <a:extLst>
            <a:ext uri="{FF2B5EF4-FFF2-40B4-BE49-F238E27FC236}">
              <a16:creationId xmlns:a16="http://schemas.microsoft.com/office/drawing/2014/main" id="{00000000-0008-0000-0300-000081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18" name="Text Box 11">
          <a:extLst>
            <a:ext uri="{FF2B5EF4-FFF2-40B4-BE49-F238E27FC236}">
              <a16:creationId xmlns:a16="http://schemas.microsoft.com/office/drawing/2014/main" id="{00000000-0008-0000-0300-000082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19" name="Text Box 8">
          <a:extLst>
            <a:ext uri="{FF2B5EF4-FFF2-40B4-BE49-F238E27FC236}">
              <a16:creationId xmlns:a16="http://schemas.microsoft.com/office/drawing/2014/main" id="{00000000-0008-0000-0300-000083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20" name="Text Box 9">
          <a:extLst>
            <a:ext uri="{FF2B5EF4-FFF2-40B4-BE49-F238E27FC236}">
              <a16:creationId xmlns:a16="http://schemas.microsoft.com/office/drawing/2014/main" id="{00000000-0008-0000-0300-000084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21" name="Text Box 11">
          <a:extLst>
            <a:ext uri="{FF2B5EF4-FFF2-40B4-BE49-F238E27FC236}">
              <a16:creationId xmlns:a16="http://schemas.microsoft.com/office/drawing/2014/main" id="{00000000-0008-0000-0300-000085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22" name="Text Box 8">
          <a:extLst>
            <a:ext uri="{FF2B5EF4-FFF2-40B4-BE49-F238E27FC236}">
              <a16:creationId xmlns:a16="http://schemas.microsoft.com/office/drawing/2014/main" id="{00000000-0008-0000-0300-000086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23" name="Text Box 9">
          <a:extLst>
            <a:ext uri="{FF2B5EF4-FFF2-40B4-BE49-F238E27FC236}">
              <a16:creationId xmlns:a16="http://schemas.microsoft.com/office/drawing/2014/main" id="{00000000-0008-0000-0300-000087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24" name="Text Box 11">
          <a:extLst>
            <a:ext uri="{FF2B5EF4-FFF2-40B4-BE49-F238E27FC236}">
              <a16:creationId xmlns:a16="http://schemas.microsoft.com/office/drawing/2014/main" id="{00000000-0008-0000-0300-000088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025" name="Text Box 8">
          <a:extLst>
            <a:ext uri="{FF2B5EF4-FFF2-40B4-BE49-F238E27FC236}">
              <a16:creationId xmlns:a16="http://schemas.microsoft.com/office/drawing/2014/main" id="{00000000-0008-0000-0300-000089170000}"/>
            </a:ext>
          </a:extLst>
        </xdr:cNvPr>
        <xdr:cNvSpPr txBox="1">
          <a:spLocks noChangeArrowheads="1"/>
        </xdr:cNvSpPr>
      </xdr:nvSpPr>
      <xdr:spPr bwMode="auto">
        <a:xfrm>
          <a:off x="49530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026" name="Text Box 11">
          <a:extLst>
            <a:ext uri="{FF2B5EF4-FFF2-40B4-BE49-F238E27FC236}">
              <a16:creationId xmlns:a16="http://schemas.microsoft.com/office/drawing/2014/main" id="{00000000-0008-0000-0300-00008A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27" name="Text Box 8">
          <a:extLst>
            <a:ext uri="{FF2B5EF4-FFF2-40B4-BE49-F238E27FC236}">
              <a16:creationId xmlns:a16="http://schemas.microsoft.com/office/drawing/2014/main" id="{00000000-0008-0000-0300-00008B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28" name="Text Box 9">
          <a:extLst>
            <a:ext uri="{FF2B5EF4-FFF2-40B4-BE49-F238E27FC236}">
              <a16:creationId xmlns:a16="http://schemas.microsoft.com/office/drawing/2014/main" id="{00000000-0008-0000-0300-00008C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29" name="Text Box 11">
          <a:extLst>
            <a:ext uri="{FF2B5EF4-FFF2-40B4-BE49-F238E27FC236}">
              <a16:creationId xmlns:a16="http://schemas.microsoft.com/office/drawing/2014/main" id="{00000000-0008-0000-0300-00008D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51</xdr:row>
      <xdr:rowOff>0</xdr:rowOff>
    </xdr:from>
    <xdr:ext cx="76200" cy="28575"/>
    <xdr:sp macro="" textlink="">
      <xdr:nvSpPr>
        <xdr:cNvPr id="6030" name="Text Box 11">
          <a:extLst>
            <a:ext uri="{FF2B5EF4-FFF2-40B4-BE49-F238E27FC236}">
              <a16:creationId xmlns:a16="http://schemas.microsoft.com/office/drawing/2014/main" id="{00000000-0008-0000-0300-00008E170000}"/>
            </a:ext>
          </a:extLst>
        </xdr:cNvPr>
        <xdr:cNvSpPr txBox="1">
          <a:spLocks noChangeArrowheads="1"/>
        </xdr:cNvSpPr>
      </xdr:nvSpPr>
      <xdr:spPr bwMode="auto">
        <a:xfrm>
          <a:off x="5143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031" name="Text Box 8">
          <a:extLst>
            <a:ext uri="{FF2B5EF4-FFF2-40B4-BE49-F238E27FC236}">
              <a16:creationId xmlns:a16="http://schemas.microsoft.com/office/drawing/2014/main" id="{00000000-0008-0000-0300-00008F17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032" name="Text Box 9">
          <a:extLst>
            <a:ext uri="{FF2B5EF4-FFF2-40B4-BE49-F238E27FC236}">
              <a16:creationId xmlns:a16="http://schemas.microsoft.com/office/drawing/2014/main" id="{00000000-0008-0000-0300-00009017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033" name="Text Box 11">
          <a:extLst>
            <a:ext uri="{FF2B5EF4-FFF2-40B4-BE49-F238E27FC236}">
              <a16:creationId xmlns:a16="http://schemas.microsoft.com/office/drawing/2014/main" id="{00000000-0008-0000-0300-00009117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34" name="Text Box 8">
          <a:extLst>
            <a:ext uri="{FF2B5EF4-FFF2-40B4-BE49-F238E27FC236}">
              <a16:creationId xmlns:a16="http://schemas.microsoft.com/office/drawing/2014/main" id="{00000000-0008-0000-0300-000092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35" name="Text Box 9">
          <a:extLst>
            <a:ext uri="{FF2B5EF4-FFF2-40B4-BE49-F238E27FC236}">
              <a16:creationId xmlns:a16="http://schemas.microsoft.com/office/drawing/2014/main" id="{00000000-0008-0000-0300-000093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36" name="Text Box 11">
          <a:extLst>
            <a:ext uri="{FF2B5EF4-FFF2-40B4-BE49-F238E27FC236}">
              <a16:creationId xmlns:a16="http://schemas.microsoft.com/office/drawing/2014/main" id="{00000000-0008-0000-0300-000094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037" name="Text Box 8">
          <a:extLst>
            <a:ext uri="{FF2B5EF4-FFF2-40B4-BE49-F238E27FC236}">
              <a16:creationId xmlns:a16="http://schemas.microsoft.com/office/drawing/2014/main" id="{00000000-0008-0000-0300-00009517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038" name="Text Box 9">
          <a:extLst>
            <a:ext uri="{FF2B5EF4-FFF2-40B4-BE49-F238E27FC236}">
              <a16:creationId xmlns:a16="http://schemas.microsoft.com/office/drawing/2014/main" id="{00000000-0008-0000-0300-00009617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039" name="Text Box 11">
          <a:extLst>
            <a:ext uri="{FF2B5EF4-FFF2-40B4-BE49-F238E27FC236}">
              <a16:creationId xmlns:a16="http://schemas.microsoft.com/office/drawing/2014/main" id="{00000000-0008-0000-0300-00009717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40" name="Text Box 8">
          <a:extLst>
            <a:ext uri="{FF2B5EF4-FFF2-40B4-BE49-F238E27FC236}">
              <a16:creationId xmlns:a16="http://schemas.microsoft.com/office/drawing/2014/main" id="{00000000-0008-0000-0300-000098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41" name="Text Box 9">
          <a:extLst>
            <a:ext uri="{FF2B5EF4-FFF2-40B4-BE49-F238E27FC236}">
              <a16:creationId xmlns:a16="http://schemas.microsoft.com/office/drawing/2014/main" id="{00000000-0008-0000-0300-000099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42" name="Text Box 11">
          <a:extLst>
            <a:ext uri="{FF2B5EF4-FFF2-40B4-BE49-F238E27FC236}">
              <a16:creationId xmlns:a16="http://schemas.microsoft.com/office/drawing/2014/main" id="{00000000-0008-0000-0300-00009A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043" name="Text Box 8">
          <a:extLst>
            <a:ext uri="{FF2B5EF4-FFF2-40B4-BE49-F238E27FC236}">
              <a16:creationId xmlns:a16="http://schemas.microsoft.com/office/drawing/2014/main" id="{00000000-0008-0000-0300-00009B170000}"/>
            </a:ext>
          </a:extLst>
        </xdr:cNvPr>
        <xdr:cNvSpPr txBox="1">
          <a:spLocks noChangeArrowheads="1"/>
        </xdr:cNvSpPr>
      </xdr:nvSpPr>
      <xdr:spPr bwMode="auto">
        <a:xfrm>
          <a:off x="49530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044" name="Text Box 11">
          <a:extLst>
            <a:ext uri="{FF2B5EF4-FFF2-40B4-BE49-F238E27FC236}">
              <a16:creationId xmlns:a16="http://schemas.microsoft.com/office/drawing/2014/main" id="{00000000-0008-0000-0300-00009C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045" name="Text Box 11">
          <a:extLst>
            <a:ext uri="{FF2B5EF4-FFF2-40B4-BE49-F238E27FC236}">
              <a16:creationId xmlns:a16="http://schemas.microsoft.com/office/drawing/2014/main" id="{00000000-0008-0000-0300-00009D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046" name="Text Box 11">
          <a:extLst>
            <a:ext uri="{FF2B5EF4-FFF2-40B4-BE49-F238E27FC236}">
              <a16:creationId xmlns:a16="http://schemas.microsoft.com/office/drawing/2014/main" id="{00000000-0008-0000-0300-00009E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047" name="Text Box 11">
          <a:extLst>
            <a:ext uri="{FF2B5EF4-FFF2-40B4-BE49-F238E27FC236}">
              <a16:creationId xmlns:a16="http://schemas.microsoft.com/office/drawing/2014/main" id="{00000000-0008-0000-0300-00009F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048" name="Text Box 11">
          <a:extLst>
            <a:ext uri="{FF2B5EF4-FFF2-40B4-BE49-F238E27FC236}">
              <a16:creationId xmlns:a16="http://schemas.microsoft.com/office/drawing/2014/main" id="{00000000-0008-0000-0300-0000A0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049" name="Text Box 11">
          <a:extLst>
            <a:ext uri="{FF2B5EF4-FFF2-40B4-BE49-F238E27FC236}">
              <a16:creationId xmlns:a16="http://schemas.microsoft.com/office/drawing/2014/main" id="{00000000-0008-0000-0300-0000A1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050" name="Text Box 11">
          <a:extLst>
            <a:ext uri="{FF2B5EF4-FFF2-40B4-BE49-F238E27FC236}">
              <a16:creationId xmlns:a16="http://schemas.microsoft.com/office/drawing/2014/main" id="{00000000-0008-0000-0300-0000A2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051" name="Text Box 11">
          <a:extLst>
            <a:ext uri="{FF2B5EF4-FFF2-40B4-BE49-F238E27FC236}">
              <a16:creationId xmlns:a16="http://schemas.microsoft.com/office/drawing/2014/main" id="{00000000-0008-0000-0300-0000A3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052" name="Text Box 11">
          <a:extLst>
            <a:ext uri="{FF2B5EF4-FFF2-40B4-BE49-F238E27FC236}">
              <a16:creationId xmlns:a16="http://schemas.microsoft.com/office/drawing/2014/main" id="{00000000-0008-0000-0300-0000A4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053" name="Text Box 8">
          <a:extLst>
            <a:ext uri="{FF2B5EF4-FFF2-40B4-BE49-F238E27FC236}">
              <a16:creationId xmlns:a16="http://schemas.microsoft.com/office/drawing/2014/main" id="{00000000-0008-0000-0300-0000A5170000}"/>
            </a:ext>
          </a:extLst>
        </xdr:cNvPr>
        <xdr:cNvSpPr txBox="1">
          <a:spLocks noChangeArrowheads="1"/>
        </xdr:cNvSpPr>
      </xdr:nvSpPr>
      <xdr:spPr bwMode="auto">
        <a:xfrm>
          <a:off x="49530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054" name="Text Box 11">
          <a:extLst>
            <a:ext uri="{FF2B5EF4-FFF2-40B4-BE49-F238E27FC236}">
              <a16:creationId xmlns:a16="http://schemas.microsoft.com/office/drawing/2014/main" id="{00000000-0008-0000-0300-0000A6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55" name="Text Box 9">
          <a:extLst>
            <a:ext uri="{FF2B5EF4-FFF2-40B4-BE49-F238E27FC236}">
              <a16:creationId xmlns:a16="http://schemas.microsoft.com/office/drawing/2014/main" id="{00000000-0008-0000-0300-0000A7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56" name="Text Box 11">
          <a:extLst>
            <a:ext uri="{FF2B5EF4-FFF2-40B4-BE49-F238E27FC236}">
              <a16:creationId xmlns:a16="http://schemas.microsoft.com/office/drawing/2014/main" id="{00000000-0008-0000-0300-0000A8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57" name="Text Box 8">
          <a:extLst>
            <a:ext uri="{FF2B5EF4-FFF2-40B4-BE49-F238E27FC236}">
              <a16:creationId xmlns:a16="http://schemas.microsoft.com/office/drawing/2014/main" id="{00000000-0008-0000-0300-0000A9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58" name="Text Box 9">
          <a:extLst>
            <a:ext uri="{FF2B5EF4-FFF2-40B4-BE49-F238E27FC236}">
              <a16:creationId xmlns:a16="http://schemas.microsoft.com/office/drawing/2014/main" id="{00000000-0008-0000-0300-0000AA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59" name="Text Box 11">
          <a:extLst>
            <a:ext uri="{FF2B5EF4-FFF2-40B4-BE49-F238E27FC236}">
              <a16:creationId xmlns:a16="http://schemas.microsoft.com/office/drawing/2014/main" id="{00000000-0008-0000-0300-0000AB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60" name="Text Box 8">
          <a:extLst>
            <a:ext uri="{FF2B5EF4-FFF2-40B4-BE49-F238E27FC236}">
              <a16:creationId xmlns:a16="http://schemas.microsoft.com/office/drawing/2014/main" id="{00000000-0008-0000-0300-0000AC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61" name="Text Box 9">
          <a:extLst>
            <a:ext uri="{FF2B5EF4-FFF2-40B4-BE49-F238E27FC236}">
              <a16:creationId xmlns:a16="http://schemas.microsoft.com/office/drawing/2014/main" id="{00000000-0008-0000-0300-0000AD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62" name="Text Box 11">
          <a:extLst>
            <a:ext uri="{FF2B5EF4-FFF2-40B4-BE49-F238E27FC236}">
              <a16:creationId xmlns:a16="http://schemas.microsoft.com/office/drawing/2014/main" id="{00000000-0008-0000-0300-0000AE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63" name="Text Box 8">
          <a:extLst>
            <a:ext uri="{FF2B5EF4-FFF2-40B4-BE49-F238E27FC236}">
              <a16:creationId xmlns:a16="http://schemas.microsoft.com/office/drawing/2014/main" id="{00000000-0008-0000-0300-0000AF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64" name="Text Box 9">
          <a:extLst>
            <a:ext uri="{FF2B5EF4-FFF2-40B4-BE49-F238E27FC236}">
              <a16:creationId xmlns:a16="http://schemas.microsoft.com/office/drawing/2014/main" id="{00000000-0008-0000-0300-0000B0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65" name="Text Box 11">
          <a:extLst>
            <a:ext uri="{FF2B5EF4-FFF2-40B4-BE49-F238E27FC236}">
              <a16:creationId xmlns:a16="http://schemas.microsoft.com/office/drawing/2014/main" id="{00000000-0008-0000-0300-0000B1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66" name="Text Box 8">
          <a:extLst>
            <a:ext uri="{FF2B5EF4-FFF2-40B4-BE49-F238E27FC236}">
              <a16:creationId xmlns:a16="http://schemas.microsoft.com/office/drawing/2014/main" id="{00000000-0008-0000-0300-0000B2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67" name="Text Box 9">
          <a:extLst>
            <a:ext uri="{FF2B5EF4-FFF2-40B4-BE49-F238E27FC236}">
              <a16:creationId xmlns:a16="http://schemas.microsoft.com/office/drawing/2014/main" id="{00000000-0008-0000-0300-0000B3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68" name="Text Box 11">
          <a:extLst>
            <a:ext uri="{FF2B5EF4-FFF2-40B4-BE49-F238E27FC236}">
              <a16:creationId xmlns:a16="http://schemas.microsoft.com/office/drawing/2014/main" id="{00000000-0008-0000-0300-0000B4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69" name="Text Box 8">
          <a:extLst>
            <a:ext uri="{FF2B5EF4-FFF2-40B4-BE49-F238E27FC236}">
              <a16:creationId xmlns:a16="http://schemas.microsoft.com/office/drawing/2014/main" id="{00000000-0008-0000-0300-0000B5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70" name="Text Box 9">
          <a:extLst>
            <a:ext uri="{FF2B5EF4-FFF2-40B4-BE49-F238E27FC236}">
              <a16:creationId xmlns:a16="http://schemas.microsoft.com/office/drawing/2014/main" id="{00000000-0008-0000-0300-0000B6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71" name="Text Box 11">
          <a:extLst>
            <a:ext uri="{FF2B5EF4-FFF2-40B4-BE49-F238E27FC236}">
              <a16:creationId xmlns:a16="http://schemas.microsoft.com/office/drawing/2014/main" id="{00000000-0008-0000-0300-0000B7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72" name="Text Box 8">
          <a:extLst>
            <a:ext uri="{FF2B5EF4-FFF2-40B4-BE49-F238E27FC236}">
              <a16:creationId xmlns:a16="http://schemas.microsoft.com/office/drawing/2014/main" id="{00000000-0008-0000-0300-0000B8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73" name="Text Box 9">
          <a:extLst>
            <a:ext uri="{FF2B5EF4-FFF2-40B4-BE49-F238E27FC236}">
              <a16:creationId xmlns:a16="http://schemas.microsoft.com/office/drawing/2014/main" id="{00000000-0008-0000-0300-0000B9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74" name="Text Box 11">
          <a:extLst>
            <a:ext uri="{FF2B5EF4-FFF2-40B4-BE49-F238E27FC236}">
              <a16:creationId xmlns:a16="http://schemas.microsoft.com/office/drawing/2014/main" id="{00000000-0008-0000-0300-0000BA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75" name="Text Box 8">
          <a:extLst>
            <a:ext uri="{FF2B5EF4-FFF2-40B4-BE49-F238E27FC236}">
              <a16:creationId xmlns:a16="http://schemas.microsoft.com/office/drawing/2014/main" id="{00000000-0008-0000-0300-0000BB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76" name="Text Box 9">
          <a:extLst>
            <a:ext uri="{FF2B5EF4-FFF2-40B4-BE49-F238E27FC236}">
              <a16:creationId xmlns:a16="http://schemas.microsoft.com/office/drawing/2014/main" id="{00000000-0008-0000-0300-0000BC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77" name="Text Box 11">
          <a:extLst>
            <a:ext uri="{FF2B5EF4-FFF2-40B4-BE49-F238E27FC236}">
              <a16:creationId xmlns:a16="http://schemas.microsoft.com/office/drawing/2014/main" id="{00000000-0008-0000-0300-0000BD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78" name="Text Box 8">
          <a:extLst>
            <a:ext uri="{FF2B5EF4-FFF2-40B4-BE49-F238E27FC236}">
              <a16:creationId xmlns:a16="http://schemas.microsoft.com/office/drawing/2014/main" id="{00000000-0008-0000-0300-0000BE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79" name="Text Box 9">
          <a:extLst>
            <a:ext uri="{FF2B5EF4-FFF2-40B4-BE49-F238E27FC236}">
              <a16:creationId xmlns:a16="http://schemas.microsoft.com/office/drawing/2014/main" id="{00000000-0008-0000-0300-0000BF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80" name="Text Box 11">
          <a:extLst>
            <a:ext uri="{FF2B5EF4-FFF2-40B4-BE49-F238E27FC236}">
              <a16:creationId xmlns:a16="http://schemas.microsoft.com/office/drawing/2014/main" id="{00000000-0008-0000-0300-0000C0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81" name="Text Box 8">
          <a:extLst>
            <a:ext uri="{FF2B5EF4-FFF2-40B4-BE49-F238E27FC236}">
              <a16:creationId xmlns:a16="http://schemas.microsoft.com/office/drawing/2014/main" id="{00000000-0008-0000-0300-0000C1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82" name="Text Box 9">
          <a:extLst>
            <a:ext uri="{FF2B5EF4-FFF2-40B4-BE49-F238E27FC236}">
              <a16:creationId xmlns:a16="http://schemas.microsoft.com/office/drawing/2014/main" id="{00000000-0008-0000-0300-0000C2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83" name="Text Box 11">
          <a:extLst>
            <a:ext uri="{FF2B5EF4-FFF2-40B4-BE49-F238E27FC236}">
              <a16:creationId xmlns:a16="http://schemas.microsoft.com/office/drawing/2014/main" id="{00000000-0008-0000-0300-0000C3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84" name="Text Box 8">
          <a:extLst>
            <a:ext uri="{FF2B5EF4-FFF2-40B4-BE49-F238E27FC236}">
              <a16:creationId xmlns:a16="http://schemas.microsoft.com/office/drawing/2014/main" id="{00000000-0008-0000-0300-0000C4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85" name="Text Box 9">
          <a:extLst>
            <a:ext uri="{FF2B5EF4-FFF2-40B4-BE49-F238E27FC236}">
              <a16:creationId xmlns:a16="http://schemas.microsoft.com/office/drawing/2014/main" id="{00000000-0008-0000-0300-0000C5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86" name="Text Box 11">
          <a:extLst>
            <a:ext uri="{FF2B5EF4-FFF2-40B4-BE49-F238E27FC236}">
              <a16:creationId xmlns:a16="http://schemas.microsoft.com/office/drawing/2014/main" id="{00000000-0008-0000-0300-0000C6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87" name="Text Box 8">
          <a:extLst>
            <a:ext uri="{FF2B5EF4-FFF2-40B4-BE49-F238E27FC236}">
              <a16:creationId xmlns:a16="http://schemas.microsoft.com/office/drawing/2014/main" id="{00000000-0008-0000-0300-0000C7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88" name="Text Box 9">
          <a:extLst>
            <a:ext uri="{FF2B5EF4-FFF2-40B4-BE49-F238E27FC236}">
              <a16:creationId xmlns:a16="http://schemas.microsoft.com/office/drawing/2014/main" id="{00000000-0008-0000-0300-0000C8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89" name="Text Box 11">
          <a:extLst>
            <a:ext uri="{FF2B5EF4-FFF2-40B4-BE49-F238E27FC236}">
              <a16:creationId xmlns:a16="http://schemas.microsoft.com/office/drawing/2014/main" id="{00000000-0008-0000-0300-0000C9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090" name="Text Box 8">
          <a:extLst>
            <a:ext uri="{FF2B5EF4-FFF2-40B4-BE49-F238E27FC236}">
              <a16:creationId xmlns:a16="http://schemas.microsoft.com/office/drawing/2014/main" id="{00000000-0008-0000-0300-0000CA170000}"/>
            </a:ext>
          </a:extLst>
        </xdr:cNvPr>
        <xdr:cNvSpPr txBox="1">
          <a:spLocks noChangeArrowheads="1"/>
        </xdr:cNvSpPr>
      </xdr:nvSpPr>
      <xdr:spPr bwMode="auto">
        <a:xfrm>
          <a:off x="49530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091" name="Text Box 11">
          <a:extLst>
            <a:ext uri="{FF2B5EF4-FFF2-40B4-BE49-F238E27FC236}">
              <a16:creationId xmlns:a16="http://schemas.microsoft.com/office/drawing/2014/main" id="{00000000-0008-0000-0300-0000CB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92" name="Text Box 8">
          <a:extLst>
            <a:ext uri="{FF2B5EF4-FFF2-40B4-BE49-F238E27FC236}">
              <a16:creationId xmlns:a16="http://schemas.microsoft.com/office/drawing/2014/main" id="{00000000-0008-0000-0300-0000CC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93" name="Text Box 9">
          <a:extLst>
            <a:ext uri="{FF2B5EF4-FFF2-40B4-BE49-F238E27FC236}">
              <a16:creationId xmlns:a16="http://schemas.microsoft.com/office/drawing/2014/main" id="{00000000-0008-0000-0300-0000CD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94" name="Text Box 11">
          <a:extLst>
            <a:ext uri="{FF2B5EF4-FFF2-40B4-BE49-F238E27FC236}">
              <a16:creationId xmlns:a16="http://schemas.microsoft.com/office/drawing/2014/main" id="{00000000-0008-0000-0300-0000CE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095" name="Text Box 8">
          <a:extLst>
            <a:ext uri="{FF2B5EF4-FFF2-40B4-BE49-F238E27FC236}">
              <a16:creationId xmlns:a16="http://schemas.microsoft.com/office/drawing/2014/main" id="{00000000-0008-0000-0300-0000CF17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096" name="Text Box 9">
          <a:extLst>
            <a:ext uri="{FF2B5EF4-FFF2-40B4-BE49-F238E27FC236}">
              <a16:creationId xmlns:a16="http://schemas.microsoft.com/office/drawing/2014/main" id="{00000000-0008-0000-0300-0000D017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097" name="Text Box 11">
          <a:extLst>
            <a:ext uri="{FF2B5EF4-FFF2-40B4-BE49-F238E27FC236}">
              <a16:creationId xmlns:a16="http://schemas.microsoft.com/office/drawing/2014/main" id="{00000000-0008-0000-0300-0000D117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98" name="Text Box 8">
          <a:extLst>
            <a:ext uri="{FF2B5EF4-FFF2-40B4-BE49-F238E27FC236}">
              <a16:creationId xmlns:a16="http://schemas.microsoft.com/office/drawing/2014/main" id="{00000000-0008-0000-0300-0000D2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099" name="Text Box 9">
          <a:extLst>
            <a:ext uri="{FF2B5EF4-FFF2-40B4-BE49-F238E27FC236}">
              <a16:creationId xmlns:a16="http://schemas.microsoft.com/office/drawing/2014/main" id="{00000000-0008-0000-0300-0000D3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00" name="Text Box 11">
          <a:extLst>
            <a:ext uri="{FF2B5EF4-FFF2-40B4-BE49-F238E27FC236}">
              <a16:creationId xmlns:a16="http://schemas.microsoft.com/office/drawing/2014/main" id="{00000000-0008-0000-0300-0000D4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101" name="Text Box 8">
          <a:extLst>
            <a:ext uri="{FF2B5EF4-FFF2-40B4-BE49-F238E27FC236}">
              <a16:creationId xmlns:a16="http://schemas.microsoft.com/office/drawing/2014/main" id="{00000000-0008-0000-0300-0000D517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102" name="Text Box 9">
          <a:extLst>
            <a:ext uri="{FF2B5EF4-FFF2-40B4-BE49-F238E27FC236}">
              <a16:creationId xmlns:a16="http://schemas.microsoft.com/office/drawing/2014/main" id="{00000000-0008-0000-0300-0000D617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103" name="Text Box 11">
          <a:extLst>
            <a:ext uri="{FF2B5EF4-FFF2-40B4-BE49-F238E27FC236}">
              <a16:creationId xmlns:a16="http://schemas.microsoft.com/office/drawing/2014/main" id="{00000000-0008-0000-0300-0000D717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04" name="Text Box 8">
          <a:extLst>
            <a:ext uri="{FF2B5EF4-FFF2-40B4-BE49-F238E27FC236}">
              <a16:creationId xmlns:a16="http://schemas.microsoft.com/office/drawing/2014/main" id="{00000000-0008-0000-0300-0000D8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05" name="Text Box 9">
          <a:extLst>
            <a:ext uri="{FF2B5EF4-FFF2-40B4-BE49-F238E27FC236}">
              <a16:creationId xmlns:a16="http://schemas.microsoft.com/office/drawing/2014/main" id="{00000000-0008-0000-0300-0000D9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06" name="Text Box 11">
          <a:extLst>
            <a:ext uri="{FF2B5EF4-FFF2-40B4-BE49-F238E27FC236}">
              <a16:creationId xmlns:a16="http://schemas.microsoft.com/office/drawing/2014/main" id="{00000000-0008-0000-0300-0000DA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107" name="Text Box 8">
          <a:extLst>
            <a:ext uri="{FF2B5EF4-FFF2-40B4-BE49-F238E27FC236}">
              <a16:creationId xmlns:a16="http://schemas.microsoft.com/office/drawing/2014/main" id="{00000000-0008-0000-0300-0000DB170000}"/>
            </a:ext>
          </a:extLst>
        </xdr:cNvPr>
        <xdr:cNvSpPr txBox="1">
          <a:spLocks noChangeArrowheads="1"/>
        </xdr:cNvSpPr>
      </xdr:nvSpPr>
      <xdr:spPr bwMode="auto">
        <a:xfrm>
          <a:off x="49530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08" name="Text Box 11">
          <a:extLst>
            <a:ext uri="{FF2B5EF4-FFF2-40B4-BE49-F238E27FC236}">
              <a16:creationId xmlns:a16="http://schemas.microsoft.com/office/drawing/2014/main" id="{00000000-0008-0000-0300-0000DC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09" name="Text Box 11">
          <a:extLst>
            <a:ext uri="{FF2B5EF4-FFF2-40B4-BE49-F238E27FC236}">
              <a16:creationId xmlns:a16="http://schemas.microsoft.com/office/drawing/2014/main" id="{00000000-0008-0000-0300-0000DD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10" name="Text Box 11">
          <a:extLst>
            <a:ext uri="{FF2B5EF4-FFF2-40B4-BE49-F238E27FC236}">
              <a16:creationId xmlns:a16="http://schemas.microsoft.com/office/drawing/2014/main" id="{00000000-0008-0000-0300-0000DE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11" name="Text Box 11">
          <a:extLst>
            <a:ext uri="{FF2B5EF4-FFF2-40B4-BE49-F238E27FC236}">
              <a16:creationId xmlns:a16="http://schemas.microsoft.com/office/drawing/2014/main" id="{00000000-0008-0000-0300-0000DF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12" name="Text Box 11">
          <a:extLst>
            <a:ext uri="{FF2B5EF4-FFF2-40B4-BE49-F238E27FC236}">
              <a16:creationId xmlns:a16="http://schemas.microsoft.com/office/drawing/2014/main" id="{00000000-0008-0000-0300-0000E0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13" name="Text Box 11">
          <a:extLst>
            <a:ext uri="{FF2B5EF4-FFF2-40B4-BE49-F238E27FC236}">
              <a16:creationId xmlns:a16="http://schemas.microsoft.com/office/drawing/2014/main" id="{00000000-0008-0000-0300-0000E1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14" name="Text Box 11">
          <a:extLst>
            <a:ext uri="{FF2B5EF4-FFF2-40B4-BE49-F238E27FC236}">
              <a16:creationId xmlns:a16="http://schemas.microsoft.com/office/drawing/2014/main" id="{00000000-0008-0000-0300-0000E2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15" name="Text Box 11">
          <a:extLst>
            <a:ext uri="{FF2B5EF4-FFF2-40B4-BE49-F238E27FC236}">
              <a16:creationId xmlns:a16="http://schemas.microsoft.com/office/drawing/2014/main" id="{00000000-0008-0000-0300-0000E3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16" name="Text Box 11">
          <a:extLst>
            <a:ext uri="{FF2B5EF4-FFF2-40B4-BE49-F238E27FC236}">
              <a16:creationId xmlns:a16="http://schemas.microsoft.com/office/drawing/2014/main" id="{00000000-0008-0000-0300-0000E4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117" name="Text Box 8">
          <a:extLst>
            <a:ext uri="{FF2B5EF4-FFF2-40B4-BE49-F238E27FC236}">
              <a16:creationId xmlns:a16="http://schemas.microsoft.com/office/drawing/2014/main" id="{00000000-0008-0000-0300-0000E5170000}"/>
            </a:ext>
          </a:extLst>
        </xdr:cNvPr>
        <xdr:cNvSpPr txBox="1">
          <a:spLocks noChangeArrowheads="1"/>
        </xdr:cNvSpPr>
      </xdr:nvSpPr>
      <xdr:spPr bwMode="auto">
        <a:xfrm>
          <a:off x="49530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18" name="Text Box 11">
          <a:extLst>
            <a:ext uri="{FF2B5EF4-FFF2-40B4-BE49-F238E27FC236}">
              <a16:creationId xmlns:a16="http://schemas.microsoft.com/office/drawing/2014/main" id="{00000000-0008-0000-0300-0000E617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19" name="Text Box 8">
          <a:extLst>
            <a:ext uri="{FF2B5EF4-FFF2-40B4-BE49-F238E27FC236}">
              <a16:creationId xmlns:a16="http://schemas.microsoft.com/office/drawing/2014/main" id="{00000000-0008-0000-0300-0000E7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20" name="Text Box 9">
          <a:extLst>
            <a:ext uri="{FF2B5EF4-FFF2-40B4-BE49-F238E27FC236}">
              <a16:creationId xmlns:a16="http://schemas.microsoft.com/office/drawing/2014/main" id="{00000000-0008-0000-0300-0000E8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21" name="Text Box 11">
          <a:extLst>
            <a:ext uri="{FF2B5EF4-FFF2-40B4-BE49-F238E27FC236}">
              <a16:creationId xmlns:a16="http://schemas.microsoft.com/office/drawing/2014/main" id="{00000000-0008-0000-0300-0000E9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22" name="Text Box 8">
          <a:extLst>
            <a:ext uri="{FF2B5EF4-FFF2-40B4-BE49-F238E27FC236}">
              <a16:creationId xmlns:a16="http://schemas.microsoft.com/office/drawing/2014/main" id="{00000000-0008-0000-0300-0000EA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23" name="Text Box 9">
          <a:extLst>
            <a:ext uri="{FF2B5EF4-FFF2-40B4-BE49-F238E27FC236}">
              <a16:creationId xmlns:a16="http://schemas.microsoft.com/office/drawing/2014/main" id="{00000000-0008-0000-0300-0000EB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24" name="Text Box 11">
          <a:extLst>
            <a:ext uri="{FF2B5EF4-FFF2-40B4-BE49-F238E27FC236}">
              <a16:creationId xmlns:a16="http://schemas.microsoft.com/office/drawing/2014/main" id="{00000000-0008-0000-0300-0000EC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25" name="Text Box 11">
          <a:extLst>
            <a:ext uri="{FF2B5EF4-FFF2-40B4-BE49-F238E27FC236}">
              <a16:creationId xmlns:a16="http://schemas.microsoft.com/office/drawing/2014/main" id="{00000000-0008-0000-0300-0000ED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26" name="Text Box 9">
          <a:extLst>
            <a:ext uri="{FF2B5EF4-FFF2-40B4-BE49-F238E27FC236}">
              <a16:creationId xmlns:a16="http://schemas.microsoft.com/office/drawing/2014/main" id="{00000000-0008-0000-0300-0000EE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27" name="Text Box 11">
          <a:extLst>
            <a:ext uri="{FF2B5EF4-FFF2-40B4-BE49-F238E27FC236}">
              <a16:creationId xmlns:a16="http://schemas.microsoft.com/office/drawing/2014/main" id="{00000000-0008-0000-0300-0000EF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28" name="Text Box 8">
          <a:extLst>
            <a:ext uri="{FF2B5EF4-FFF2-40B4-BE49-F238E27FC236}">
              <a16:creationId xmlns:a16="http://schemas.microsoft.com/office/drawing/2014/main" id="{00000000-0008-0000-0300-0000F0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29" name="Text Box 9">
          <a:extLst>
            <a:ext uri="{FF2B5EF4-FFF2-40B4-BE49-F238E27FC236}">
              <a16:creationId xmlns:a16="http://schemas.microsoft.com/office/drawing/2014/main" id="{00000000-0008-0000-0300-0000F1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30" name="Text Box 11">
          <a:extLst>
            <a:ext uri="{FF2B5EF4-FFF2-40B4-BE49-F238E27FC236}">
              <a16:creationId xmlns:a16="http://schemas.microsoft.com/office/drawing/2014/main" id="{00000000-0008-0000-0300-0000F2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31" name="Text Box 8">
          <a:extLst>
            <a:ext uri="{FF2B5EF4-FFF2-40B4-BE49-F238E27FC236}">
              <a16:creationId xmlns:a16="http://schemas.microsoft.com/office/drawing/2014/main" id="{00000000-0008-0000-0300-0000F3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32" name="Text Box 9">
          <a:extLst>
            <a:ext uri="{FF2B5EF4-FFF2-40B4-BE49-F238E27FC236}">
              <a16:creationId xmlns:a16="http://schemas.microsoft.com/office/drawing/2014/main" id="{00000000-0008-0000-0300-0000F4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33" name="Text Box 11">
          <a:extLst>
            <a:ext uri="{FF2B5EF4-FFF2-40B4-BE49-F238E27FC236}">
              <a16:creationId xmlns:a16="http://schemas.microsoft.com/office/drawing/2014/main" id="{00000000-0008-0000-0300-0000F5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34" name="Text Box 8">
          <a:extLst>
            <a:ext uri="{FF2B5EF4-FFF2-40B4-BE49-F238E27FC236}">
              <a16:creationId xmlns:a16="http://schemas.microsoft.com/office/drawing/2014/main" id="{00000000-0008-0000-0300-0000F6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35" name="Text Box 9">
          <a:extLst>
            <a:ext uri="{FF2B5EF4-FFF2-40B4-BE49-F238E27FC236}">
              <a16:creationId xmlns:a16="http://schemas.microsoft.com/office/drawing/2014/main" id="{00000000-0008-0000-0300-0000F7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36" name="Text Box 11">
          <a:extLst>
            <a:ext uri="{FF2B5EF4-FFF2-40B4-BE49-F238E27FC236}">
              <a16:creationId xmlns:a16="http://schemas.microsoft.com/office/drawing/2014/main" id="{00000000-0008-0000-0300-0000F8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37" name="Text Box 8">
          <a:extLst>
            <a:ext uri="{FF2B5EF4-FFF2-40B4-BE49-F238E27FC236}">
              <a16:creationId xmlns:a16="http://schemas.microsoft.com/office/drawing/2014/main" id="{00000000-0008-0000-0300-0000F9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38" name="Text Box 9">
          <a:extLst>
            <a:ext uri="{FF2B5EF4-FFF2-40B4-BE49-F238E27FC236}">
              <a16:creationId xmlns:a16="http://schemas.microsoft.com/office/drawing/2014/main" id="{00000000-0008-0000-0300-0000FA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39" name="Text Box 11">
          <a:extLst>
            <a:ext uri="{FF2B5EF4-FFF2-40B4-BE49-F238E27FC236}">
              <a16:creationId xmlns:a16="http://schemas.microsoft.com/office/drawing/2014/main" id="{00000000-0008-0000-0300-0000FB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40" name="Text Box 8">
          <a:extLst>
            <a:ext uri="{FF2B5EF4-FFF2-40B4-BE49-F238E27FC236}">
              <a16:creationId xmlns:a16="http://schemas.microsoft.com/office/drawing/2014/main" id="{00000000-0008-0000-0300-0000FC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41" name="Text Box 9">
          <a:extLst>
            <a:ext uri="{FF2B5EF4-FFF2-40B4-BE49-F238E27FC236}">
              <a16:creationId xmlns:a16="http://schemas.microsoft.com/office/drawing/2014/main" id="{00000000-0008-0000-0300-0000FD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42" name="Text Box 11">
          <a:extLst>
            <a:ext uri="{FF2B5EF4-FFF2-40B4-BE49-F238E27FC236}">
              <a16:creationId xmlns:a16="http://schemas.microsoft.com/office/drawing/2014/main" id="{00000000-0008-0000-0300-0000FE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43" name="Text Box 8">
          <a:extLst>
            <a:ext uri="{FF2B5EF4-FFF2-40B4-BE49-F238E27FC236}">
              <a16:creationId xmlns:a16="http://schemas.microsoft.com/office/drawing/2014/main" id="{00000000-0008-0000-0300-0000FF17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44" name="Text Box 9">
          <a:extLst>
            <a:ext uri="{FF2B5EF4-FFF2-40B4-BE49-F238E27FC236}">
              <a16:creationId xmlns:a16="http://schemas.microsoft.com/office/drawing/2014/main" id="{00000000-0008-0000-0300-000000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45" name="Text Box 11">
          <a:extLst>
            <a:ext uri="{FF2B5EF4-FFF2-40B4-BE49-F238E27FC236}">
              <a16:creationId xmlns:a16="http://schemas.microsoft.com/office/drawing/2014/main" id="{00000000-0008-0000-0300-000001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46" name="Text Box 8">
          <a:extLst>
            <a:ext uri="{FF2B5EF4-FFF2-40B4-BE49-F238E27FC236}">
              <a16:creationId xmlns:a16="http://schemas.microsoft.com/office/drawing/2014/main" id="{00000000-0008-0000-0300-000002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47" name="Text Box 9">
          <a:extLst>
            <a:ext uri="{FF2B5EF4-FFF2-40B4-BE49-F238E27FC236}">
              <a16:creationId xmlns:a16="http://schemas.microsoft.com/office/drawing/2014/main" id="{00000000-0008-0000-0300-000003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48" name="Text Box 11">
          <a:extLst>
            <a:ext uri="{FF2B5EF4-FFF2-40B4-BE49-F238E27FC236}">
              <a16:creationId xmlns:a16="http://schemas.microsoft.com/office/drawing/2014/main" id="{00000000-0008-0000-0300-000004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49" name="Text Box 8">
          <a:extLst>
            <a:ext uri="{FF2B5EF4-FFF2-40B4-BE49-F238E27FC236}">
              <a16:creationId xmlns:a16="http://schemas.microsoft.com/office/drawing/2014/main" id="{00000000-0008-0000-0300-000005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50" name="Text Box 9">
          <a:extLst>
            <a:ext uri="{FF2B5EF4-FFF2-40B4-BE49-F238E27FC236}">
              <a16:creationId xmlns:a16="http://schemas.microsoft.com/office/drawing/2014/main" id="{00000000-0008-0000-0300-000006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51" name="Text Box 11">
          <a:extLst>
            <a:ext uri="{FF2B5EF4-FFF2-40B4-BE49-F238E27FC236}">
              <a16:creationId xmlns:a16="http://schemas.microsoft.com/office/drawing/2014/main" id="{00000000-0008-0000-0300-000007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52" name="Text Box 8">
          <a:extLst>
            <a:ext uri="{FF2B5EF4-FFF2-40B4-BE49-F238E27FC236}">
              <a16:creationId xmlns:a16="http://schemas.microsoft.com/office/drawing/2014/main" id="{00000000-0008-0000-0300-000008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53" name="Text Box 9">
          <a:extLst>
            <a:ext uri="{FF2B5EF4-FFF2-40B4-BE49-F238E27FC236}">
              <a16:creationId xmlns:a16="http://schemas.microsoft.com/office/drawing/2014/main" id="{00000000-0008-0000-0300-000009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54" name="Text Box 11">
          <a:extLst>
            <a:ext uri="{FF2B5EF4-FFF2-40B4-BE49-F238E27FC236}">
              <a16:creationId xmlns:a16="http://schemas.microsoft.com/office/drawing/2014/main" id="{00000000-0008-0000-0300-00000A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55" name="Text Box 8">
          <a:extLst>
            <a:ext uri="{FF2B5EF4-FFF2-40B4-BE49-F238E27FC236}">
              <a16:creationId xmlns:a16="http://schemas.microsoft.com/office/drawing/2014/main" id="{00000000-0008-0000-0300-00000B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56" name="Text Box 9">
          <a:extLst>
            <a:ext uri="{FF2B5EF4-FFF2-40B4-BE49-F238E27FC236}">
              <a16:creationId xmlns:a16="http://schemas.microsoft.com/office/drawing/2014/main" id="{00000000-0008-0000-0300-00000C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57" name="Text Box 11">
          <a:extLst>
            <a:ext uri="{FF2B5EF4-FFF2-40B4-BE49-F238E27FC236}">
              <a16:creationId xmlns:a16="http://schemas.microsoft.com/office/drawing/2014/main" id="{00000000-0008-0000-0300-00000D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58" name="Text Box 8">
          <a:extLst>
            <a:ext uri="{FF2B5EF4-FFF2-40B4-BE49-F238E27FC236}">
              <a16:creationId xmlns:a16="http://schemas.microsoft.com/office/drawing/2014/main" id="{00000000-0008-0000-0300-00000E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59" name="Text Box 9">
          <a:extLst>
            <a:ext uri="{FF2B5EF4-FFF2-40B4-BE49-F238E27FC236}">
              <a16:creationId xmlns:a16="http://schemas.microsoft.com/office/drawing/2014/main" id="{00000000-0008-0000-0300-00000F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60" name="Text Box 11">
          <a:extLst>
            <a:ext uri="{FF2B5EF4-FFF2-40B4-BE49-F238E27FC236}">
              <a16:creationId xmlns:a16="http://schemas.microsoft.com/office/drawing/2014/main" id="{00000000-0008-0000-0300-000010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161" name="Text Box 8">
          <a:extLst>
            <a:ext uri="{FF2B5EF4-FFF2-40B4-BE49-F238E27FC236}">
              <a16:creationId xmlns:a16="http://schemas.microsoft.com/office/drawing/2014/main" id="{00000000-0008-0000-0300-000011180000}"/>
            </a:ext>
          </a:extLst>
        </xdr:cNvPr>
        <xdr:cNvSpPr txBox="1">
          <a:spLocks noChangeArrowheads="1"/>
        </xdr:cNvSpPr>
      </xdr:nvSpPr>
      <xdr:spPr bwMode="auto">
        <a:xfrm>
          <a:off x="49530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62" name="Text Box 11">
          <a:extLst>
            <a:ext uri="{FF2B5EF4-FFF2-40B4-BE49-F238E27FC236}">
              <a16:creationId xmlns:a16="http://schemas.microsoft.com/office/drawing/2014/main" id="{00000000-0008-0000-0300-000012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63" name="Text Box 8">
          <a:extLst>
            <a:ext uri="{FF2B5EF4-FFF2-40B4-BE49-F238E27FC236}">
              <a16:creationId xmlns:a16="http://schemas.microsoft.com/office/drawing/2014/main" id="{00000000-0008-0000-0300-000013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64" name="Text Box 9">
          <a:extLst>
            <a:ext uri="{FF2B5EF4-FFF2-40B4-BE49-F238E27FC236}">
              <a16:creationId xmlns:a16="http://schemas.microsoft.com/office/drawing/2014/main" id="{00000000-0008-0000-0300-000014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65" name="Text Box 11">
          <a:extLst>
            <a:ext uri="{FF2B5EF4-FFF2-40B4-BE49-F238E27FC236}">
              <a16:creationId xmlns:a16="http://schemas.microsoft.com/office/drawing/2014/main" id="{00000000-0008-0000-0300-000015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51</xdr:row>
      <xdr:rowOff>0</xdr:rowOff>
    </xdr:from>
    <xdr:ext cx="76200" cy="28575"/>
    <xdr:sp macro="" textlink="">
      <xdr:nvSpPr>
        <xdr:cNvPr id="6166" name="Text Box 11">
          <a:extLst>
            <a:ext uri="{FF2B5EF4-FFF2-40B4-BE49-F238E27FC236}">
              <a16:creationId xmlns:a16="http://schemas.microsoft.com/office/drawing/2014/main" id="{00000000-0008-0000-0300-000016180000}"/>
            </a:ext>
          </a:extLst>
        </xdr:cNvPr>
        <xdr:cNvSpPr txBox="1">
          <a:spLocks noChangeArrowheads="1"/>
        </xdr:cNvSpPr>
      </xdr:nvSpPr>
      <xdr:spPr bwMode="auto">
        <a:xfrm>
          <a:off x="5143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167" name="Text Box 8">
          <a:extLst>
            <a:ext uri="{FF2B5EF4-FFF2-40B4-BE49-F238E27FC236}">
              <a16:creationId xmlns:a16="http://schemas.microsoft.com/office/drawing/2014/main" id="{00000000-0008-0000-0300-00001718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168" name="Text Box 9">
          <a:extLst>
            <a:ext uri="{FF2B5EF4-FFF2-40B4-BE49-F238E27FC236}">
              <a16:creationId xmlns:a16="http://schemas.microsoft.com/office/drawing/2014/main" id="{00000000-0008-0000-0300-00001818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169" name="Text Box 11">
          <a:extLst>
            <a:ext uri="{FF2B5EF4-FFF2-40B4-BE49-F238E27FC236}">
              <a16:creationId xmlns:a16="http://schemas.microsoft.com/office/drawing/2014/main" id="{00000000-0008-0000-0300-00001918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70" name="Text Box 8">
          <a:extLst>
            <a:ext uri="{FF2B5EF4-FFF2-40B4-BE49-F238E27FC236}">
              <a16:creationId xmlns:a16="http://schemas.microsoft.com/office/drawing/2014/main" id="{00000000-0008-0000-0300-00001A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71" name="Text Box 9">
          <a:extLst>
            <a:ext uri="{FF2B5EF4-FFF2-40B4-BE49-F238E27FC236}">
              <a16:creationId xmlns:a16="http://schemas.microsoft.com/office/drawing/2014/main" id="{00000000-0008-0000-0300-00001B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72" name="Text Box 11">
          <a:extLst>
            <a:ext uri="{FF2B5EF4-FFF2-40B4-BE49-F238E27FC236}">
              <a16:creationId xmlns:a16="http://schemas.microsoft.com/office/drawing/2014/main" id="{00000000-0008-0000-0300-00001C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173" name="Text Box 8">
          <a:extLst>
            <a:ext uri="{FF2B5EF4-FFF2-40B4-BE49-F238E27FC236}">
              <a16:creationId xmlns:a16="http://schemas.microsoft.com/office/drawing/2014/main" id="{00000000-0008-0000-0300-00001D18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174" name="Text Box 9">
          <a:extLst>
            <a:ext uri="{FF2B5EF4-FFF2-40B4-BE49-F238E27FC236}">
              <a16:creationId xmlns:a16="http://schemas.microsoft.com/office/drawing/2014/main" id="{00000000-0008-0000-0300-00001E18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175" name="Text Box 11">
          <a:extLst>
            <a:ext uri="{FF2B5EF4-FFF2-40B4-BE49-F238E27FC236}">
              <a16:creationId xmlns:a16="http://schemas.microsoft.com/office/drawing/2014/main" id="{00000000-0008-0000-0300-00001F18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76" name="Text Box 8">
          <a:extLst>
            <a:ext uri="{FF2B5EF4-FFF2-40B4-BE49-F238E27FC236}">
              <a16:creationId xmlns:a16="http://schemas.microsoft.com/office/drawing/2014/main" id="{00000000-0008-0000-0300-000020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77" name="Text Box 9">
          <a:extLst>
            <a:ext uri="{FF2B5EF4-FFF2-40B4-BE49-F238E27FC236}">
              <a16:creationId xmlns:a16="http://schemas.microsoft.com/office/drawing/2014/main" id="{00000000-0008-0000-0300-000021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78" name="Text Box 11">
          <a:extLst>
            <a:ext uri="{FF2B5EF4-FFF2-40B4-BE49-F238E27FC236}">
              <a16:creationId xmlns:a16="http://schemas.microsoft.com/office/drawing/2014/main" id="{00000000-0008-0000-0300-000022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179" name="Text Box 8">
          <a:extLst>
            <a:ext uri="{FF2B5EF4-FFF2-40B4-BE49-F238E27FC236}">
              <a16:creationId xmlns:a16="http://schemas.microsoft.com/office/drawing/2014/main" id="{00000000-0008-0000-0300-000023180000}"/>
            </a:ext>
          </a:extLst>
        </xdr:cNvPr>
        <xdr:cNvSpPr txBox="1">
          <a:spLocks noChangeArrowheads="1"/>
        </xdr:cNvSpPr>
      </xdr:nvSpPr>
      <xdr:spPr bwMode="auto">
        <a:xfrm>
          <a:off x="49530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80" name="Text Box 11">
          <a:extLst>
            <a:ext uri="{FF2B5EF4-FFF2-40B4-BE49-F238E27FC236}">
              <a16:creationId xmlns:a16="http://schemas.microsoft.com/office/drawing/2014/main" id="{00000000-0008-0000-0300-000024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81" name="Text Box 11">
          <a:extLst>
            <a:ext uri="{FF2B5EF4-FFF2-40B4-BE49-F238E27FC236}">
              <a16:creationId xmlns:a16="http://schemas.microsoft.com/office/drawing/2014/main" id="{00000000-0008-0000-0300-000025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82" name="Text Box 11">
          <a:extLst>
            <a:ext uri="{FF2B5EF4-FFF2-40B4-BE49-F238E27FC236}">
              <a16:creationId xmlns:a16="http://schemas.microsoft.com/office/drawing/2014/main" id="{00000000-0008-0000-0300-000026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83" name="Text Box 11">
          <a:extLst>
            <a:ext uri="{FF2B5EF4-FFF2-40B4-BE49-F238E27FC236}">
              <a16:creationId xmlns:a16="http://schemas.microsoft.com/office/drawing/2014/main" id="{00000000-0008-0000-0300-000027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84" name="Text Box 11">
          <a:extLst>
            <a:ext uri="{FF2B5EF4-FFF2-40B4-BE49-F238E27FC236}">
              <a16:creationId xmlns:a16="http://schemas.microsoft.com/office/drawing/2014/main" id="{00000000-0008-0000-0300-000028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85" name="Text Box 11">
          <a:extLst>
            <a:ext uri="{FF2B5EF4-FFF2-40B4-BE49-F238E27FC236}">
              <a16:creationId xmlns:a16="http://schemas.microsoft.com/office/drawing/2014/main" id="{00000000-0008-0000-0300-000029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86" name="Text Box 11">
          <a:extLst>
            <a:ext uri="{FF2B5EF4-FFF2-40B4-BE49-F238E27FC236}">
              <a16:creationId xmlns:a16="http://schemas.microsoft.com/office/drawing/2014/main" id="{00000000-0008-0000-0300-00002A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87" name="Text Box 11">
          <a:extLst>
            <a:ext uri="{FF2B5EF4-FFF2-40B4-BE49-F238E27FC236}">
              <a16:creationId xmlns:a16="http://schemas.microsoft.com/office/drawing/2014/main" id="{00000000-0008-0000-0300-00002B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88" name="Text Box 11">
          <a:extLst>
            <a:ext uri="{FF2B5EF4-FFF2-40B4-BE49-F238E27FC236}">
              <a16:creationId xmlns:a16="http://schemas.microsoft.com/office/drawing/2014/main" id="{00000000-0008-0000-0300-00002C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189" name="Text Box 8">
          <a:extLst>
            <a:ext uri="{FF2B5EF4-FFF2-40B4-BE49-F238E27FC236}">
              <a16:creationId xmlns:a16="http://schemas.microsoft.com/office/drawing/2014/main" id="{00000000-0008-0000-0300-00002D180000}"/>
            </a:ext>
          </a:extLst>
        </xdr:cNvPr>
        <xdr:cNvSpPr txBox="1">
          <a:spLocks noChangeArrowheads="1"/>
        </xdr:cNvSpPr>
      </xdr:nvSpPr>
      <xdr:spPr bwMode="auto">
        <a:xfrm>
          <a:off x="49530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190" name="Text Box 11">
          <a:extLst>
            <a:ext uri="{FF2B5EF4-FFF2-40B4-BE49-F238E27FC236}">
              <a16:creationId xmlns:a16="http://schemas.microsoft.com/office/drawing/2014/main" id="{00000000-0008-0000-0300-00002E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91" name="Text Box 9">
          <a:extLst>
            <a:ext uri="{FF2B5EF4-FFF2-40B4-BE49-F238E27FC236}">
              <a16:creationId xmlns:a16="http://schemas.microsoft.com/office/drawing/2014/main" id="{00000000-0008-0000-0300-00002F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92" name="Text Box 11">
          <a:extLst>
            <a:ext uri="{FF2B5EF4-FFF2-40B4-BE49-F238E27FC236}">
              <a16:creationId xmlns:a16="http://schemas.microsoft.com/office/drawing/2014/main" id="{00000000-0008-0000-0300-000030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93" name="Text Box 8">
          <a:extLst>
            <a:ext uri="{FF2B5EF4-FFF2-40B4-BE49-F238E27FC236}">
              <a16:creationId xmlns:a16="http://schemas.microsoft.com/office/drawing/2014/main" id="{00000000-0008-0000-0300-000031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94" name="Text Box 9">
          <a:extLst>
            <a:ext uri="{FF2B5EF4-FFF2-40B4-BE49-F238E27FC236}">
              <a16:creationId xmlns:a16="http://schemas.microsoft.com/office/drawing/2014/main" id="{00000000-0008-0000-0300-000032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95" name="Text Box 11">
          <a:extLst>
            <a:ext uri="{FF2B5EF4-FFF2-40B4-BE49-F238E27FC236}">
              <a16:creationId xmlns:a16="http://schemas.microsoft.com/office/drawing/2014/main" id="{00000000-0008-0000-0300-000033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96" name="Text Box 8">
          <a:extLst>
            <a:ext uri="{FF2B5EF4-FFF2-40B4-BE49-F238E27FC236}">
              <a16:creationId xmlns:a16="http://schemas.microsoft.com/office/drawing/2014/main" id="{00000000-0008-0000-0300-000034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97" name="Text Box 9">
          <a:extLst>
            <a:ext uri="{FF2B5EF4-FFF2-40B4-BE49-F238E27FC236}">
              <a16:creationId xmlns:a16="http://schemas.microsoft.com/office/drawing/2014/main" id="{00000000-0008-0000-0300-000035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98" name="Text Box 11">
          <a:extLst>
            <a:ext uri="{FF2B5EF4-FFF2-40B4-BE49-F238E27FC236}">
              <a16:creationId xmlns:a16="http://schemas.microsoft.com/office/drawing/2014/main" id="{00000000-0008-0000-0300-000036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199" name="Text Box 8">
          <a:extLst>
            <a:ext uri="{FF2B5EF4-FFF2-40B4-BE49-F238E27FC236}">
              <a16:creationId xmlns:a16="http://schemas.microsoft.com/office/drawing/2014/main" id="{00000000-0008-0000-0300-000037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00" name="Text Box 9">
          <a:extLst>
            <a:ext uri="{FF2B5EF4-FFF2-40B4-BE49-F238E27FC236}">
              <a16:creationId xmlns:a16="http://schemas.microsoft.com/office/drawing/2014/main" id="{00000000-0008-0000-0300-000038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01" name="Text Box 11">
          <a:extLst>
            <a:ext uri="{FF2B5EF4-FFF2-40B4-BE49-F238E27FC236}">
              <a16:creationId xmlns:a16="http://schemas.microsoft.com/office/drawing/2014/main" id="{00000000-0008-0000-0300-000039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02" name="Text Box 8">
          <a:extLst>
            <a:ext uri="{FF2B5EF4-FFF2-40B4-BE49-F238E27FC236}">
              <a16:creationId xmlns:a16="http://schemas.microsoft.com/office/drawing/2014/main" id="{00000000-0008-0000-0300-00003A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03" name="Text Box 9">
          <a:extLst>
            <a:ext uri="{FF2B5EF4-FFF2-40B4-BE49-F238E27FC236}">
              <a16:creationId xmlns:a16="http://schemas.microsoft.com/office/drawing/2014/main" id="{00000000-0008-0000-0300-00003B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04" name="Text Box 11">
          <a:extLst>
            <a:ext uri="{FF2B5EF4-FFF2-40B4-BE49-F238E27FC236}">
              <a16:creationId xmlns:a16="http://schemas.microsoft.com/office/drawing/2014/main" id="{00000000-0008-0000-0300-00003C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05" name="Text Box 8">
          <a:extLst>
            <a:ext uri="{FF2B5EF4-FFF2-40B4-BE49-F238E27FC236}">
              <a16:creationId xmlns:a16="http://schemas.microsoft.com/office/drawing/2014/main" id="{00000000-0008-0000-0300-00003D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06" name="Text Box 9">
          <a:extLst>
            <a:ext uri="{FF2B5EF4-FFF2-40B4-BE49-F238E27FC236}">
              <a16:creationId xmlns:a16="http://schemas.microsoft.com/office/drawing/2014/main" id="{00000000-0008-0000-0300-00003E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07" name="Text Box 11">
          <a:extLst>
            <a:ext uri="{FF2B5EF4-FFF2-40B4-BE49-F238E27FC236}">
              <a16:creationId xmlns:a16="http://schemas.microsoft.com/office/drawing/2014/main" id="{00000000-0008-0000-0300-00003F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08" name="Text Box 8">
          <a:extLst>
            <a:ext uri="{FF2B5EF4-FFF2-40B4-BE49-F238E27FC236}">
              <a16:creationId xmlns:a16="http://schemas.microsoft.com/office/drawing/2014/main" id="{00000000-0008-0000-0300-000040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09" name="Text Box 9">
          <a:extLst>
            <a:ext uri="{FF2B5EF4-FFF2-40B4-BE49-F238E27FC236}">
              <a16:creationId xmlns:a16="http://schemas.microsoft.com/office/drawing/2014/main" id="{00000000-0008-0000-0300-000041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10" name="Text Box 11">
          <a:extLst>
            <a:ext uri="{FF2B5EF4-FFF2-40B4-BE49-F238E27FC236}">
              <a16:creationId xmlns:a16="http://schemas.microsoft.com/office/drawing/2014/main" id="{00000000-0008-0000-0300-000042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11" name="Text Box 8">
          <a:extLst>
            <a:ext uri="{FF2B5EF4-FFF2-40B4-BE49-F238E27FC236}">
              <a16:creationId xmlns:a16="http://schemas.microsoft.com/office/drawing/2014/main" id="{00000000-0008-0000-0300-000043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12" name="Text Box 9">
          <a:extLst>
            <a:ext uri="{FF2B5EF4-FFF2-40B4-BE49-F238E27FC236}">
              <a16:creationId xmlns:a16="http://schemas.microsoft.com/office/drawing/2014/main" id="{00000000-0008-0000-0300-000044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13" name="Text Box 11">
          <a:extLst>
            <a:ext uri="{FF2B5EF4-FFF2-40B4-BE49-F238E27FC236}">
              <a16:creationId xmlns:a16="http://schemas.microsoft.com/office/drawing/2014/main" id="{00000000-0008-0000-0300-000045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14" name="Text Box 8">
          <a:extLst>
            <a:ext uri="{FF2B5EF4-FFF2-40B4-BE49-F238E27FC236}">
              <a16:creationId xmlns:a16="http://schemas.microsoft.com/office/drawing/2014/main" id="{00000000-0008-0000-0300-000046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15" name="Text Box 9">
          <a:extLst>
            <a:ext uri="{FF2B5EF4-FFF2-40B4-BE49-F238E27FC236}">
              <a16:creationId xmlns:a16="http://schemas.microsoft.com/office/drawing/2014/main" id="{00000000-0008-0000-0300-000047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16" name="Text Box 11">
          <a:extLst>
            <a:ext uri="{FF2B5EF4-FFF2-40B4-BE49-F238E27FC236}">
              <a16:creationId xmlns:a16="http://schemas.microsoft.com/office/drawing/2014/main" id="{00000000-0008-0000-0300-000048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17" name="Text Box 8">
          <a:extLst>
            <a:ext uri="{FF2B5EF4-FFF2-40B4-BE49-F238E27FC236}">
              <a16:creationId xmlns:a16="http://schemas.microsoft.com/office/drawing/2014/main" id="{00000000-0008-0000-0300-000049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18" name="Text Box 9">
          <a:extLst>
            <a:ext uri="{FF2B5EF4-FFF2-40B4-BE49-F238E27FC236}">
              <a16:creationId xmlns:a16="http://schemas.microsoft.com/office/drawing/2014/main" id="{00000000-0008-0000-0300-00004A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19" name="Text Box 11">
          <a:extLst>
            <a:ext uri="{FF2B5EF4-FFF2-40B4-BE49-F238E27FC236}">
              <a16:creationId xmlns:a16="http://schemas.microsoft.com/office/drawing/2014/main" id="{00000000-0008-0000-0300-00004B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20" name="Text Box 8">
          <a:extLst>
            <a:ext uri="{FF2B5EF4-FFF2-40B4-BE49-F238E27FC236}">
              <a16:creationId xmlns:a16="http://schemas.microsoft.com/office/drawing/2014/main" id="{00000000-0008-0000-0300-00004C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21" name="Text Box 9">
          <a:extLst>
            <a:ext uri="{FF2B5EF4-FFF2-40B4-BE49-F238E27FC236}">
              <a16:creationId xmlns:a16="http://schemas.microsoft.com/office/drawing/2014/main" id="{00000000-0008-0000-0300-00004D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22" name="Text Box 11">
          <a:extLst>
            <a:ext uri="{FF2B5EF4-FFF2-40B4-BE49-F238E27FC236}">
              <a16:creationId xmlns:a16="http://schemas.microsoft.com/office/drawing/2014/main" id="{00000000-0008-0000-0300-00004E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23" name="Text Box 8">
          <a:extLst>
            <a:ext uri="{FF2B5EF4-FFF2-40B4-BE49-F238E27FC236}">
              <a16:creationId xmlns:a16="http://schemas.microsoft.com/office/drawing/2014/main" id="{00000000-0008-0000-0300-00004F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24" name="Text Box 9">
          <a:extLst>
            <a:ext uri="{FF2B5EF4-FFF2-40B4-BE49-F238E27FC236}">
              <a16:creationId xmlns:a16="http://schemas.microsoft.com/office/drawing/2014/main" id="{00000000-0008-0000-0300-000050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25" name="Text Box 11">
          <a:extLst>
            <a:ext uri="{FF2B5EF4-FFF2-40B4-BE49-F238E27FC236}">
              <a16:creationId xmlns:a16="http://schemas.microsoft.com/office/drawing/2014/main" id="{00000000-0008-0000-0300-000051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226" name="Text Box 8">
          <a:extLst>
            <a:ext uri="{FF2B5EF4-FFF2-40B4-BE49-F238E27FC236}">
              <a16:creationId xmlns:a16="http://schemas.microsoft.com/office/drawing/2014/main" id="{00000000-0008-0000-0300-000052180000}"/>
            </a:ext>
          </a:extLst>
        </xdr:cNvPr>
        <xdr:cNvSpPr txBox="1">
          <a:spLocks noChangeArrowheads="1"/>
        </xdr:cNvSpPr>
      </xdr:nvSpPr>
      <xdr:spPr bwMode="auto">
        <a:xfrm>
          <a:off x="49530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227" name="Text Box 11">
          <a:extLst>
            <a:ext uri="{FF2B5EF4-FFF2-40B4-BE49-F238E27FC236}">
              <a16:creationId xmlns:a16="http://schemas.microsoft.com/office/drawing/2014/main" id="{00000000-0008-0000-0300-000053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28" name="Text Box 8">
          <a:extLst>
            <a:ext uri="{FF2B5EF4-FFF2-40B4-BE49-F238E27FC236}">
              <a16:creationId xmlns:a16="http://schemas.microsoft.com/office/drawing/2014/main" id="{00000000-0008-0000-0300-000054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29" name="Text Box 9">
          <a:extLst>
            <a:ext uri="{FF2B5EF4-FFF2-40B4-BE49-F238E27FC236}">
              <a16:creationId xmlns:a16="http://schemas.microsoft.com/office/drawing/2014/main" id="{00000000-0008-0000-0300-000055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30" name="Text Box 11">
          <a:extLst>
            <a:ext uri="{FF2B5EF4-FFF2-40B4-BE49-F238E27FC236}">
              <a16:creationId xmlns:a16="http://schemas.microsoft.com/office/drawing/2014/main" id="{00000000-0008-0000-0300-000056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231" name="Text Box 8">
          <a:extLst>
            <a:ext uri="{FF2B5EF4-FFF2-40B4-BE49-F238E27FC236}">
              <a16:creationId xmlns:a16="http://schemas.microsoft.com/office/drawing/2014/main" id="{00000000-0008-0000-0300-00005718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232" name="Text Box 9">
          <a:extLst>
            <a:ext uri="{FF2B5EF4-FFF2-40B4-BE49-F238E27FC236}">
              <a16:creationId xmlns:a16="http://schemas.microsoft.com/office/drawing/2014/main" id="{00000000-0008-0000-0300-00005818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233" name="Text Box 11">
          <a:extLst>
            <a:ext uri="{FF2B5EF4-FFF2-40B4-BE49-F238E27FC236}">
              <a16:creationId xmlns:a16="http://schemas.microsoft.com/office/drawing/2014/main" id="{00000000-0008-0000-0300-00005918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34" name="Text Box 8">
          <a:extLst>
            <a:ext uri="{FF2B5EF4-FFF2-40B4-BE49-F238E27FC236}">
              <a16:creationId xmlns:a16="http://schemas.microsoft.com/office/drawing/2014/main" id="{00000000-0008-0000-0300-00005A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35" name="Text Box 9">
          <a:extLst>
            <a:ext uri="{FF2B5EF4-FFF2-40B4-BE49-F238E27FC236}">
              <a16:creationId xmlns:a16="http://schemas.microsoft.com/office/drawing/2014/main" id="{00000000-0008-0000-0300-00005B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36" name="Text Box 11">
          <a:extLst>
            <a:ext uri="{FF2B5EF4-FFF2-40B4-BE49-F238E27FC236}">
              <a16:creationId xmlns:a16="http://schemas.microsoft.com/office/drawing/2014/main" id="{00000000-0008-0000-0300-00005C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237" name="Text Box 8">
          <a:extLst>
            <a:ext uri="{FF2B5EF4-FFF2-40B4-BE49-F238E27FC236}">
              <a16:creationId xmlns:a16="http://schemas.microsoft.com/office/drawing/2014/main" id="{00000000-0008-0000-0300-00005D18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238" name="Text Box 9">
          <a:extLst>
            <a:ext uri="{FF2B5EF4-FFF2-40B4-BE49-F238E27FC236}">
              <a16:creationId xmlns:a16="http://schemas.microsoft.com/office/drawing/2014/main" id="{00000000-0008-0000-0300-00005E18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239" name="Text Box 11">
          <a:extLst>
            <a:ext uri="{FF2B5EF4-FFF2-40B4-BE49-F238E27FC236}">
              <a16:creationId xmlns:a16="http://schemas.microsoft.com/office/drawing/2014/main" id="{00000000-0008-0000-0300-00005F18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40" name="Text Box 8">
          <a:extLst>
            <a:ext uri="{FF2B5EF4-FFF2-40B4-BE49-F238E27FC236}">
              <a16:creationId xmlns:a16="http://schemas.microsoft.com/office/drawing/2014/main" id="{00000000-0008-0000-0300-000060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41" name="Text Box 9">
          <a:extLst>
            <a:ext uri="{FF2B5EF4-FFF2-40B4-BE49-F238E27FC236}">
              <a16:creationId xmlns:a16="http://schemas.microsoft.com/office/drawing/2014/main" id="{00000000-0008-0000-0300-000061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42" name="Text Box 11">
          <a:extLst>
            <a:ext uri="{FF2B5EF4-FFF2-40B4-BE49-F238E27FC236}">
              <a16:creationId xmlns:a16="http://schemas.microsoft.com/office/drawing/2014/main" id="{00000000-0008-0000-0300-000062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243" name="Text Box 8">
          <a:extLst>
            <a:ext uri="{FF2B5EF4-FFF2-40B4-BE49-F238E27FC236}">
              <a16:creationId xmlns:a16="http://schemas.microsoft.com/office/drawing/2014/main" id="{00000000-0008-0000-0300-000063180000}"/>
            </a:ext>
          </a:extLst>
        </xdr:cNvPr>
        <xdr:cNvSpPr txBox="1">
          <a:spLocks noChangeArrowheads="1"/>
        </xdr:cNvSpPr>
      </xdr:nvSpPr>
      <xdr:spPr bwMode="auto">
        <a:xfrm>
          <a:off x="49530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244" name="Text Box 11">
          <a:extLst>
            <a:ext uri="{FF2B5EF4-FFF2-40B4-BE49-F238E27FC236}">
              <a16:creationId xmlns:a16="http://schemas.microsoft.com/office/drawing/2014/main" id="{00000000-0008-0000-0300-000064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245" name="Text Box 11">
          <a:extLst>
            <a:ext uri="{FF2B5EF4-FFF2-40B4-BE49-F238E27FC236}">
              <a16:creationId xmlns:a16="http://schemas.microsoft.com/office/drawing/2014/main" id="{00000000-0008-0000-0300-000065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246" name="Text Box 11">
          <a:extLst>
            <a:ext uri="{FF2B5EF4-FFF2-40B4-BE49-F238E27FC236}">
              <a16:creationId xmlns:a16="http://schemas.microsoft.com/office/drawing/2014/main" id="{00000000-0008-0000-0300-000066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247" name="Text Box 11">
          <a:extLst>
            <a:ext uri="{FF2B5EF4-FFF2-40B4-BE49-F238E27FC236}">
              <a16:creationId xmlns:a16="http://schemas.microsoft.com/office/drawing/2014/main" id="{00000000-0008-0000-0300-000067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248" name="Text Box 11">
          <a:extLst>
            <a:ext uri="{FF2B5EF4-FFF2-40B4-BE49-F238E27FC236}">
              <a16:creationId xmlns:a16="http://schemas.microsoft.com/office/drawing/2014/main" id="{00000000-0008-0000-0300-000068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249" name="Text Box 11">
          <a:extLst>
            <a:ext uri="{FF2B5EF4-FFF2-40B4-BE49-F238E27FC236}">
              <a16:creationId xmlns:a16="http://schemas.microsoft.com/office/drawing/2014/main" id="{00000000-0008-0000-0300-000069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250" name="Text Box 11">
          <a:extLst>
            <a:ext uri="{FF2B5EF4-FFF2-40B4-BE49-F238E27FC236}">
              <a16:creationId xmlns:a16="http://schemas.microsoft.com/office/drawing/2014/main" id="{00000000-0008-0000-0300-00006A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251" name="Text Box 11">
          <a:extLst>
            <a:ext uri="{FF2B5EF4-FFF2-40B4-BE49-F238E27FC236}">
              <a16:creationId xmlns:a16="http://schemas.microsoft.com/office/drawing/2014/main" id="{00000000-0008-0000-0300-00006B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252" name="Text Box 11">
          <a:extLst>
            <a:ext uri="{FF2B5EF4-FFF2-40B4-BE49-F238E27FC236}">
              <a16:creationId xmlns:a16="http://schemas.microsoft.com/office/drawing/2014/main" id="{00000000-0008-0000-0300-00006C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253" name="Text Box 8">
          <a:extLst>
            <a:ext uri="{FF2B5EF4-FFF2-40B4-BE49-F238E27FC236}">
              <a16:creationId xmlns:a16="http://schemas.microsoft.com/office/drawing/2014/main" id="{00000000-0008-0000-0300-00006D180000}"/>
            </a:ext>
          </a:extLst>
        </xdr:cNvPr>
        <xdr:cNvSpPr txBox="1">
          <a:spLocks noChangeArrowheads="1"/>
        </xdr:cNvSpPr>
      </xdr:nvSpPr>
      <xdr:spPr bwMode="auto">
        <a:xfrm>
          <a:off x="49530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254" name="Text Box 11">
          <a:extLst>
            <a:ext uri="{FF2B5EF4-FFF2-40B4-BE49-F238E27FC236}">
              <a16:creationId xmlns:a16="http://schemas.microsoft.com/office/drawing/2014/main" id="{00000000-0008-0000-0300-00006E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55" name="Text Box 8">
          <a:extLst>
            <a:ext uri="{FF2B5EF4-FFF2-40B4-BE49-F238E27FC236}">
              <a16:creationId xmlns:a16="http://schemas.microsoft.com/office/drawing/2014/main" id="{00000000-0008-0000-0300-00006F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56" name="Text Box 9">
          <a:extLst>
            <a:ext uri="{FF2B5EF4-FFF2-40B4-BE49-F238E27FC236}">
              <a16:creationId xmlns:a16="http://schemas.microsoft.com/office/drawing/2014/main" id="{00000000-0008-0000-0300-000070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57" name="Text Box 11">
          <a:extLst>
            <a:ext uri="{FF2B5EF4-FFF2-40B4-BE49-F238E27FC236}">
              <a16:creationId xmlns:a16="http://schemas.microsoft.com/office/drawing/2014/main" id="{00000000-0008-0000-0300-000071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58" name="Text Box 8">
          <a:extLst>
            <a:ext uri="{FF2B5EF4-FFF2-40B4-BE49-F238E27FC236}">
              <a16:creationId xmlns:a16="http://schemas.microsoft.com/office/drawing/2014/main" id="{00000000-0008-0000-0300-000072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59" name="Text Box 9">
          <a:extLst>
            <a:ext uri="{FF2B5EF4-FFF2-40B4-BE49-F238E27FC236}">
              <a16:creationId xmlns:a16="http://schemas.microsoft.com/office/drawing/2014/main" id="{00000000-0008-0000-0300-000073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60" name="Text Box 11">
          <a:extLst>
            <a:ext uri="{FF2B5EF4-FFF2-40B4-BE49-F238E27FC236}">
              <a16:creationId xmlns:a16="http://schemas.microsoft.com/office/drawing/2014/main" id="{00000000-0008-0000-0300-000074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61" name="Text Box 11">
          <a:extLst>
            <a:ext uri="{FF2B5EF4-FFF2-40B4-BE49-F238E27FC236}">
              <a16:creationId xmlns:a16="http://schemas.microsoft.com/office/drawing/2014/main" id="{00000000-0008-0000-0300-000075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62" name="Text Box 9">
          <a:extLst>
            <a:ext uri="{FF2B5EF4-FFF2-40B4-BE49-F238E27FC236}">
              <a16:creationId xmlns:a16="http://schemas.microsoft.com/office/drawing/2014/main" id="{00000000-0008-0000-0300-000076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63" name="Text Box 11">
          <a:extLst>
            <a:ext uri="{FF2B5EF4-FFF2-40B4-BE49-F238E27FC236}">
              <a16:creationId xmlns:a16="http://schemas.microsoft.com/office/drawing/2014/main" id="{00000000-0008-0000-0300-000077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64" name="Text Box 8">
          <a:extLst>
            <a:ext uri="{FF2B5EF4-FFF2-40B4-BE49-F238E27FC236}">
              <a16:creationId xmlns:a16="http://schemas.microsoft.com/office/drawing/2014/main" id="{00000000-0008-0000-0300-000078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65" name="Text Box 9">
          <a:extLst>
            <a:ext uri="{FF2B5EF4-FFF2-40B4-BE49-F238E27FC236}">
              <a16:creationId xmlns:a16="http://schemas.microsoft.com/office/drawing/2014/main" id="{00000000-0008-0000-0300-000079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66" name="Text Box 11">
          <a:extLst>
            <a:ext uri="{FF2B5EF4-FFF2-40B4-BE49-F238E27FC236}">
              <a16:creationId xmlns:a16="http://schemas.microsoft.com/office/drawing/2014/main" id="{00000000-0008-0000-0300-00007A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67" name="Text Box 8">
          <a:extLst>
            <a:ext uri="{FF2B5EF4-FFF2-40B4-BE49-F238E27FC236}">
              <a16:creationId xmlns:a16="http://schemas.microsoft.com/office/drawing/2014/main" id="{00000000-0008-0000-0300-00007B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68" name="Text Box 9">
          <a:extLst>
            <a:ext uri="{FF2B5EF4-FFF2-40B4-BE49-F238E27FC236}">
              <a16:creationId xmlns:a16="http://schemas.microsoft.com/office/drawing/2014/main" id="{00000000-0008-0000-0300-00007C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69" name="Text Box 11">
          <a:extLst>
            <a:ext uri="{FF2B5EF4-FFF2-40B4-BE49-F238E27FC236}">
              <a16:creationId xmlns:a16="http://schemas.microsoft.com/office/drawing/2014/main" id="{00000000-0008-0000-0300-00007D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70" name="Text Box 8">
          <a:extLst>
            <a:ext uri="{FF2B5EF4-FFF2-40B4-BE49-F238E27FC236}">
              <a16:creationId xmlns:a16="http://schemas.microsoft.com/office/drawing/2014/main" id="{00000000-0008-0000-0300-00007E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71" name="Text Box 9">
          <a:extLst>
            <a:ext uri="{FF2B5EF4-FFF2-40B4-BE49-F238E27FC236}">
              <a16:creationId xmlns:a16="http://schemas.microsoft.com/office/drawing/2014/main" id="{00000000-0008-0000-0300-00007F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72" name="Text Box 11">
          <a:extLst>
            <a:ext uri="{FF2B5EF4-FFF2-40B4-BE49-F238E27FC236}">
              <a16:creationId xmlns:a16="http://schemas.microsoft.com/office/drawing/2014/main" id="{00000000-0008-0000-0300-000080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73" name="Text Box 8">
          <a:extLst>
            <a:ext uri="{FF2B5EF4-FFF2-40B4-BE49-F238E27FC236}">
              <a16:creationId xmlns:a16="http://schemas.microsoft.com/office/drawing/2014/main" id="{00000000-0008-0000-0300-000081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74" name="Text Box 9">
          <a:extLst>
            <a:ext uri="{FF2B5EF4-FFF2-40B4-BE49-F238E27FC236}">
              <a16:creationId xmlns:a16="http://schemas.microsoft.com/office/drawing/2014/main" id="{00000000-0008-0000-0300-000082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75" name="Text Box 11">
          <a:extLst>
            <a:ext uri="{FF2B5EF4-FFF2-40B4-BE49-F238E27FC236}">
              <a16:creationId xmlns:a16="http://schemas.microsoft.com/office/drawing/2014/main" id="{00000000-0008-0000-0300-000083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76" name="Text Box 8">
          <a:extLst>
            <a:ext uri="{FF2B5EF4-FFF2-40B4-BE49-F238E27FC236}">
              <a16:creationId xmlns:a16="http://schemas.microsoft.com/office/drawing/2014/main" id="{00000000-0008-0000-0300-000084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77" name="Text Box 9">
          <a:extLst>
            <a:ext uri="{FF2B5EF4-FFF2-40B4-BE49-F238E27FC236}">
              <a16:creationId xmlns:a16="http://schemas.microsoft.com/office/drawing/2014/main" id="{00000000-0008-0000-0300-000085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78" name="Text Box 11">
          <a:extLst>
            <a:ext uri="{FF2B5EF4-FFF2-40B4-BE49-F238E27FC236}">
              <a16:creationId xmlns:a16="http://schemas.microsoft.com/office/drawing/2014/main" id="{00000000-0008-0000-0300-000086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79" name="Text Box 8">
          <a:extLst>
            <a:ext uri="{FF2B5EF4-FFF2-40B4-BE49-F238E27FC236}">
              <a16:creationId xmlns:a16="http://schemas.microsoft.com/office/drawing/2014/main" id="{00000000-0008-0000-0300-000087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80" name="Text Box 9">
          <a:extLst>
            <a:ext uri="{FF2B5EF4-FFF2-40B4-BE49-F238E27FC236}">
              <a16:creationId xmlns:a16="http://schemas.microsoft.com/office/drawing/2014/main" id="{00000000-0008-0000-0300-000088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81" name="Text Box 11">
          <a:extLst>
            <a:ext uri="{FF2B5EF4-FFF2-40B4-BE49-F238E27FC236}">
              <a16:creationId xmlns:a16="http://schemas.microsoft.com/office/drawing/2014/main" id="{00000000-0008-0000-0300-000089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82" name="Text Box 8">
          <a:extLst>
            <a:ext uri="{FF2B5EF4-FFF2-40B4-BE49-F238E27FC236}">
              <a16:creationId xmlns:a16="http://schemas.microsoft.com/office/drawing/2014/main" id="{00000000-0008-0000-0300-00008A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83" name="Text Box 9">
          <a:extLst>
            <a:ext uri="{FF2B5EF4-FFF2-40B4-BE49-F238E27FC236}">
              <a16:creationId xmlns:a16="http://schemas.microsoft.com/office/drawing/2014/main" id="{00000000-0008-0000-0300-00008B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84" name="Text Box 11">
          <a:extLst>
            <a:ext uri="{FF2B5EF4-FFF2-40B4-BE49-F238E27FC236}">
              <a16:creationId xmlns:a16="http://schemas.microsoft.com/office/drawing/2014/main" id="{00000000-0008-0000-0300-00008C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85" name="Text Box 8">
          <a:extLst>
            <a:ext uri="{FF2B5EF4-FFF2-40B4-BE49-F238E27FC236}">
              <a16:creationId xmlns:a16="http://schemas.microsoft.com/office/drawing/2014/main" id="{00000000-0008-0000-0300-00008D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86" name="Text Box 9">
          <a:extLst>
            <a:ext uri="{FF2B5EF4-FFF2-40B4-BE49-F238E27FC236}">
              <a16:creationId xmlns:a16="http://schemas.microsoft.com/office/drawing/2014/main" id="{00000000-0008-0000-0300-00008E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87" name="Text Box 11">
          <a:extLst>
            <a:ext uri="{FF2B5EF4-FFF2-40B4-BE49-F238E27FC236}">
              <a16:creationId xmlns:a16="http://schemas.microsoft.com/office/drawing/2014/main" id="{00000000-0008-0000-0300-00008F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88" name="Text Box 8">
          <a:extLst>
            <a:ext uri="{FF2B5EF4-FFF2-40B4-BE49-F238E27FC236}">
              <a16:creationId xmlns:a16="http://schemas.microsoft.com/office/drawing/2014/main" id="{00000000-0008-0000-0300-000090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89" name="Text Box 9">
          <a:extLst>
            <a:ext uri="{FF2B5EF4-FFF2-40B4-BE49-F238E27FC236}">
              <a16:creationId xmlns:a16="http://schemas.microsoft.com/office/drawing/2014/main" id="{00000000-0008-0000-0300-000091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90" name="Text Box 11">
          <a:extLst>
            <a:ext uri="{FF2B5EF4-FFF2-40B4-BE49-F238E27FC236}">
              <a16:creationId xmlns:a16="http://schemas.microsoft.com/office/drawing/2014/main" id="{00000000-0008-0000-0300-000092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91" name="Text Box 8">
          <a:extLst>
            <a:ext uri="{FF2B5EF4-FFF2-40B4-BE49-F238E27FC236}">
              <a16:creationId xmlns:a16="http://schemas.microsoft.com/office/drawing/2014/main" id="{00000000-0008-0000-0300-000093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92" name="Text Box 9">
          <a:extLst>
            <a:ext uri="{FF2B5EF4-FFF2-40B4-BE49-F238E27FC236}">
              <a16:creationId xmlns:a16="http://schemas.microsoft.com/office/drawing/2014/main" id="{00000000-0008-0000-0300-000094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93" name="Text Box 11">
          <a:extLst>
            <a:ext uri="{FF2B5EF4-FFF2-40B4-BE49-F238E27FC236}">
              <a16:creationId xmlns:a16="http://schemas.microsoft.com/office/drawing/2014/main" id="{00000000-0008-0000-0300-000095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94" name="Text Box 8">
          <a:extLst>
            <a:ext uri="{FF2B5EF4-FFF2-40B4-BE49-F238E27FC236}">
              <a16:creationId xmlns:a16="http://schemas.microsoft.com/office/drawing/2014/main" id="{00000000-0008-0000-0300-000096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95" name="Text Box 9">
          <a:extLst>
            <a:ext uri="{FF2B5EF4-FFF2-40B4-BE49-F238E27FC236}">
              <a16:creationId xmlns:a16="http://schemas.microsoft.com/office/drawing/2014/main" id="{00000000-0008-0000-0300-000097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96" name="Text Box 11">
          <a:extLst>
            <a:ext uri="{FF2B5EF4-FFF2-40B4-BE49-F238E27FC236}">
              <a16:creationId xmlns:a16="http://schemas.microsoft.com/office/drawing/2014/main" id="{00000000-0008-0000-0300-000098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297" name="Text Box 8">
          <a:extLst>
            <a:ext uri="{FF2B5EF4-FFF2-40B4-BE49-F238E27FC236}">
              <a16:creationId xmlns:a16="http://schemas.microsoft.com/office/drawing/2014/main" id="{00000000-0008-0000-0300-000099180000}"/>
            </a:ext>
          </a:extLst>
        </xdr:cNvPr>
        <xdr:cNvSpPr txBox="1">
          <a:spLocks noChangeArrowheads="1"/>
        </xdr:cNvSpPr>
      </xdr:nvSpPr>
      <xdr:spPr bwMode="auto">
        <a:xfrm>
          <a:off x="49530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298" name="Text Box 11">
          <a:extLst>
            <a:ext uri="{FF2B5EF4-FFF2-40B4-BE49-F238E27FC236}">
              <a16:creationId xmlns:a16="http://schemas.microsoft.com/office/drawing/2014/main" id="{00000000-0008-0000-0300-00009A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299" name="Text Box 8">
          <a:extLst>
            <a:ext uri="{FF2B5EF4-FFF2-40B4-BE49-F238E27FC236}">
              <a16:creationId xmlns:a16="http://schemas.microsoft.com/office/drawing/2014/main" id="{00000000-0008-0000-0300-00009B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00" name="Text Box 9">
          <a:extLst>
            <a:ext uri="{FF2B5EF4-FFF2-40B4-BE49-F238E27FC236}">
              <a16:creationId xmlns:a16="http://schemas.microsoft.com/office/drawing/2014/main" id="{00000000-0008-0000-0300-00009C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01" name="Text Box 11">
          <a:extLst>
            <a:ext uri="{FF2B5EF4-FFF2-40B4-BE49-F238E27FC236}">
              <a16:creationId xmlns:a16="http://schemas.microsoft.com/office/drawing/2014/main" id="{00000000-0008-0000-0300-00009D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76200</xdr:colOff>
      <xdr:row>51</xdr:row>
      <xdr:rowOff>0</xdr:rowOff>
    </xdr:from>
    <xdr:ext cx="76200" cy="28575"/>
    <xdr:sp macro="" textlink="">
      <xdr:nvSpPr>
        <xdr:cNvPr id="6302" name="Text Box 11">
          <a:extLst>
            <a:ext uri="{FF2B5EF4-FFF2-40B4-BE49-F238E27FC236}">
              <a16:creationId xmlns:a16="http://schemas.microsoft.com/office/drawing/2014/main" id="{00000000-0008-0000-0300-00009E180000}"/>
            </a:ext>
          </a:extLst>
        </xdr:cNvPr>
        <xdr:cNvSpPr txBox="1">
          <a:spLocks noChangeArrowheads="1"/>
        </xdr:cNvSpPr>
      </xdr:nvSpPr>
      <xdr:spPr bwMode="auto">
        <a:xfrm>
          <a:off x="5143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303" name="Text Box 8">
          <a:extLst>
            <a:ext uri="{FF2B5EF4-FFF2-40B4-BE49-F238E27FC236}">
              <a16:creationId xmlns:a16="http://schemas.microsoft.com/office/drawing/2014/main" id="{00000000-0008-0000-0300-00009F18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304" name="Text Box 9">
          <a:extLst>
            <a:ext uri="{FF2B5EF4-FFF2-40B4-BE49-F238E27FC236}">
              <a16:creationId xmlns:a16="http://schemas.microsoft.com/office/drawing/2014/main" id="{00000000-0008-0000-0300-0000A018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305" name="Text Box 11">
          <a:extLst>
            <a:ext uri="{FF2B5EF4-FFF2-40B4-BE49-F238E27FC236}">
              <a16:creationId xmlns:a16="http://schemas.microsoft.com/office/drawing/2014/main" id="{00000000-0008-0000-0300-0000A118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06" name="Text Box 8">
          <a:extLst>
            <a:ext uri="{FF2B5EF4-FFF2-40B4-BE49-F238E27FC236}">
              <a16:creationId xmlns:a16="http://schemas.microsoft.com/office/drawing/2014/main" id="{00000000-0008-0000-0300-0000A2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07" name="Text Box 9">
          <a:extLst>
            <a:ext uri="{FF2B5EF4-FFF2-40B4-BE49-F238E27FC236}">
              <a16:creationId xmlns:a16="http://schemas.microsoft.com/office/drawing/2014/main" id="{00000000-0008-0000-0300-0000A3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08" name="Text Box 11">
          <a:extLst>
            <a:ext uri="{FF2B5EF4-FFF2-40B4-BE49-F238E27FC236}">
              <a16:creationId xmlns:a16="http://schemas.microsoft.com/office/drawing/2014/main" id="{00000000-0008-0000-0300-0000A4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309" name="Text Box 8">
          <a:extLst>
            <a:ext uri="{FF2B5EF4-FFF2-40B4-BE49-F238E27FC236}">
              <a16:creationId xmlns:a16="http://schemas.microsoft.com/office/drawing/2014/main" id="{00000000-0008-0000-0300-0000A518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310" name="Text Box 9">
          <a:extLst>
            <a:ext uri="{FF2B5EF4-FFF2-40B4-BE49-F238E27FC236}">
              <a16:creationId xmlns:a16="http://schemas.microsoft.com/office/drawing/2014/main" id="{00000000-0008-0000-0300-0000A618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311" name="Text Box 11">
          <a:extLst>
            <a:ext uri="{FF2B5EF4-FFF2-40B4-BE49-F238E27FC236}">
              <a16:creationId xmlns:a16="http://schemas.microsoft.com/office/drawing/2014/main" id="{00000000-0008-0000-0300-0000A718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12" name="Text Box 8">
          <a:extLst>
            <a:ext uri="{FF2B5EF4-FFF2-40B4-BE49-F238E27FC236}">
              <a16:creationId xmlns:a16="http://schemas.microsoft.com/office/drawing/2014/main" id="{00000000-0008-0000-0300-0000A8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13" name="Text Box 9">
          <a:extLst>
            <a:ext uri="{FF2B5EF4-FFF2-40B4-BE49-F238E27FC236}">
              <a16:creationId xmlns:a16="http://schemas.microsoft.com/office/drawing/2014/main" id="{00000000-0008-0000-0300-0000A9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14" name="Text Box 11">
          <a:extLst>
            <a:ext uri="{FF2B5EF4-FFF2-40B4-BE49-F238E27FC236}">
              <a16:creationId xmlns:a16="http://schemas.microsoft.com/office/drawing/2014/main" id="{00000000-0008-0000-0300-0000AA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315" name="Text Box 8">
          <a:extLst>
            <a:ext uri="{FF2B5EF4-FFF2-40B4-BE49-F238E27FC236}">
              <a16:creationId xmlns:a16="http://schemas.microsoft.com/office/drawing/2014/main" id="{00000000-0008-0000-0300-0000AB180000}"/>
            </a:ext>
          </a:extLst>
        </xdr:cNvPr>
        <xdr:cNvSpPr txBox="1">
          <a:spLocks noChangeArrowheads="1"/>
        </xdr:cNvSpPr>
      </xdr:nvSpPr>
      <xdr:spPr bwMode="auto">
        <a:xfrm>
          <a:off x="49530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16" name="Text Box 11">
          <a:extLst>
            <a:ext uri="{FF2B5EF4-FFF2-40B4-BE49-F238E27FC236}">
              <a16:creationId xmlns:a16="http://schemas.microsoft.com/office/drawing/2014/main" id="{00000000-0008-0000-0300-0000AC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17" name="Text Box 11">
          <a:extLst>
            <a:ext uri="{FF2B5EF4-FFF2-40B4-BE49-F238E27FC236}">
              <a16:creationId xmlns:a16="http://schemas.microsoft.com/office/drawing/2014/main" id="{00000000-0008-0000-0300-0000AD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18" name="Text Box 11">
          <a:extLst>
            <a:ext uri="{FF2B5EF4-FFF2-40B4-BE49-F238E27FC236}">
              <a16:creationId xmlns:a16="http://schemas.microsoft.com/office/drawing/2014/main" id="{00000000-0008-0000-0300-0000AE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19" name="Text Box 11">
          <a:extLst>
            <a:ext uri="{FF2B5EF4-FFF2-40B4-BE49-F238E27FC236}">
              <a16:creationId xmlns:a16="http://schemas.microsoft.com/office/drawing/2014/main" id="{00000000-0008-0000-0300-0000AF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20" name="Text Box 11">
          <a:extLst>
            <a:ext uri="{FF2B5EF4-FFF2-40B4-BE49-F238E27FC236}">
              <a16:creationId xmlns:a16="http://schemas.microsoft.com/office/drawing/2014/main" id="{00000000-0008-0000-0300-0000B0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21" name="Text Box 11">
          <a:extLst>
            <a:ext uri="{FF2B5EF4-FFF2-40B4-BE49-F238E27FC236}">
              <a16:creationId xmlns:a16="http://schemas.microsoft.com/office/drawing/2014/main" id="{00000000-0008-0000-0300-0000B1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22" name="Text Box 11">
          <a:extLst>
            <a:ext uri="{FF2B5EF4-FFF2-40B4-BE49-F238E27FC236}">
              <a16:creationId xmlns:a16="http://schemas.microsoft.com/office/drawing/2014/main" id="{00000000-0008-0000-0300-0000B2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23" name="Text Box 11">
          <a:extLst>
            <a:ext uri="{FF2B5EF4-FFF2-40B4-BE49-F238E27FC236}">
              <a16:creationId xmlns:a16="http://schemas.microsoft.com/office/drawing/2014/main" id="{00000000-0008-0000-0300-0000B3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24" name="Text Box 11">
          <a:extLst>
            <a:ext uri="{FF2B5EF4-FFF2-40B4-BE49-F238E27FC236}">
              <a16:creationId xmlns:a16="http://schemas.microsoft.com/office/drawing/2014/main" id="{00000000-0008-0000-0300-0000B4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325" name="Text Box 8">
          <a:extLst>
            <a:ext uri="{FF2B5EF4-FFF2-40B4-BE49-F238E27FC236}">
              <a16:creationId xmlns:a16="http://schemas.microsoft.com/office/drawing/2014/main" id="{00000000-0008-0000-0300-0000B5180000}"/>
            </a:ext>
          </a:extLst>
        </xdr:cNvPr>
        <xdr:cNvSpPr txBox="1">
          <a:spLocks noChangeArrowheads="1"/>
        </xdr:cNvSpPr>
      </xdr:nvSpPr>
      <xdr:spPr bwMode="auto">
        <a:xfrm>
          <a:off x="49530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26" name="Text Box 11">
          <a:extLst>
            <a:ext uri="{FF2B5EF4-FFF2-40B4-BE49-F238E27FC236}">
              <a16:creationId xmlns:a16="http://schemas.microsoft.com/office/drawing/2014/main" id="{00000000-0008-0000-0300-0000B6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27" name="Text Box 9">
          <a:extLst>
            <a:ext uri="{FF2B5EF4-FFF2-40B4-BE49-F238E27FC236}">
              <a16:creationId xmlns:a16="http://schemas.microsoft.com/office/drawing/2014/main" id="{00000000-0008-0000-0300-0000B7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28" name="Text Box 11">
          <a:extLst>
            <a:ext uri="{FF2B5EF4-FFF2-40B4-BE49-F238E27FC236}">
              <a16:creationId xmlns:a16="http://schemas.microsoft.com/office/drawing/2014/main" id="{00000000-0008-0000-0300-0000B8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29" name="Text Box 8">
          <a:extLst>
            <a:ext uri="{FF2B5EF4-FFF2-40B4-BE49-F238E27FC236}">
              <a16:creationId xmlns:a16="http://schemas.microsoft.com/office/drawing/2014/main" id="{00000000-0008-0000-0300-0000B9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30" name="Text Box 9">
          <a:extLst>
            <a:ext uri="{FF2B5EF4-FFF2-40B4-BE49-F238E27FC236}">
              <a16:creationId xmlns:a16="http://schemas.microsoft.com/office/drawing/2014/main" id="{00000000-0008-0000-0300-0000BA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31" name="Text Box 11">
          <a:extLst>
            <a:ext uri="{FF2B5EF4-FFF2-40B4-BE49-F238E27FC236}">
              <a16:creationId xmlns:a16="http://schemas.microsoft.com/office/drawing/2014/main" id="{00000000-0008-0000-0300-0000BB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32" name="Text Box 8">
          <a:extLst>
            <a:ext uri="{FF2B5EF4-FFF2-40B4-BE49-F238E27FC236}">
              <a16:creationId xmlns:a16="http://schemas.microsoft.com/office/drawing/2014/main" id="{00000000-0008-0000-0300-0000BC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33" name="Text Box 9">
          <a:extLst>
            <a:ext uri="{FF2B5EF4-FFF2-40B4-BE49-F238E27FC236}">
              <a16:creationId xmlns:a16="http://schemas.microsoft.com/office/drawing/2014/main" id="{00000000-0008-0000-0300-0000BD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34" name="Text Box 11">
          <a:extLst>
            <a:ext uri="{FF2B5EF4-FFF2-40B4-BE49-F238E27FC236}">
              <a16:creationId xmlns:a16="http://schemas.microsoft.com/office/drawing/2014/main" id="{00000000-0008-0000-0300-0000BE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35" name="Text Box 8">
          <a:extLst>
            <a:ext uri="{FF2B5EF4-FFF2-40B4-BE49-F238E27FC236}">
              <a16:creationId xmlns:a16="http://schemas.microsoft.com/office/drawing/2014/main" id="{00000000-0008-0000-0300-0000BF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36" name="Text Box 9">
          <a:extLst>
            <a:ext uri="{FF2B5EF4-FFF2-40B4-BE49-F238E27FC236}">
              <a16:creationId xmlns:a16="http://schemas.microsoft.com/office/drawing/2014/main" id="{00000000-0008-0000-0300-0000C0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37" name="Text Box 11">
          <a:extLst>
            <a:ext uri="{FF2B5EF4-FFF2-40B4-BE49-F238E27FC236}">
              <a16:creationId xmlns:a16="http://schemas.microsoft.com/office/drawing/2014/main" id="{00000000-0008-0000-0300-0000C1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38" name="Text Box 8">
          <a:extLst>
            <a:ext uri="{FF2B5EF4-FFF2-40B4-BE49-F238E27FC236}">
              <a16:creationId xmlns:a16="http://schemas.microsoft.com/office/drawing/2014/main" id="{00000000-0008-0000-0300-0000C2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39" name="Text Box 9">
          <a:extLst>
            <a:ext uri="{FF2B5EF4-FFF2-40B4-BE49-F238E27FC236}">
              <a16:creationId xmlns:a16="http://schemas.microsoft.com/office/drawing/2014/main" id="{00000000-0008-0000-0300-0000C3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40" name="Text Box 11">
          <a:extLst>
            <a:ext uri="{FF2B5EF4-FFF2-40B4-BE49-F238E27FC236}">
              <a16:creationId xmlns:a16="http://schemas.microsoft.com/office/drawing/2014/main" id="{00000000-0008-0000-0300-0000C4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41" name="Text Box 8">
          <a:extLst>
            <a:ext uri="{FF2B5EF4-FFF2-40B4-BE49-F238E27FC236}">
              <a16:creationId xmlns:a16="http://schemas.microsoft.com/office/drawing/2014/main" id="{00000000-0008-0000-0300-0000C5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42" name="Text Box 9">
          <a:extLst>
            <a:ext uri="{FF2B5EF4-FFF2-40B4-BE49-F238E27FC236}">
              <a16:creationId xmlns:a16="http://schemas.microsoft.com/office/drawing/2014/main" id="{00000000-0008-0000-0300-0000C6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43" name="Text Box 11">
          <a:extLst>
            <a:ext uri="{FF2B5EF4-FFF2-40B4-BE49-F238E27FC236}">
              <a16:creationId xmlns:a16="http://schemas.microsoft.com/office/drawing/2014/main" id="{00000000-0008-0000-0300-0000C7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44" name="Text Box 8">
          <a:extLst>
            <a:ext uri="{FF2B5EF4-FFF2-40B4-BE49-F238E27FC236}">
              <a16:creationId xmlns:a16="http://schemas.microsoft.com/office/drawing/2014/main" id="{00000000-0008-0000-0300-0000C8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45" name="Text Box 9">
          <a:extLst>
            <a:ext uri="{FF2B5EF4-FFF2-40B4-BE49-F238E27FC236}">
              <a16:creationId xmlns:a16="http://schemas.microsoft.com/office/drawing/2014/main" id="{00000000-0008-0000-0300-0000C9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46" name="Text Box 11">
          <a:extLst>
            <a:ext uri="{FF2B5EF4-FFF2-40B4-BE49-F238E27FC236}">
              <a16:creationId xmlns:a16="http://schemas.microsoft.com/office/drawing/2014/main" id="{00000000-0008-0000-0300-0000CA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47" name="Text Box 8">
          <a:extLst>
            <a:ext uri="{FF2B5EF4-FFF2-40B4-BE49-F238E27FC236}">
              <a16:creationId xmlns:a16="http://schemas.microsoft.com/office/drawing/2014/main" id="{00000000-0008-0000-0300-0000CB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48" name="Text Box 9">
          <a:extLst>
            <a:ext uri="{FF2B5EF4-FFF2-40B4-BE49-F238E27FC236}">
              <a16:creationId xmlns:a16="http://schemas.microsoft.com/office/drawing/2014/main" id="{00000000-0008-0000-0300-0000CC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49" name="Text Box 11">
          <a:extLst>
            <a:ext uri="{FF2B5EF4-FFF2-40B4-BE49-F238E27FC236}">
              <a16:creationId xmlns:a16="http://schemas.microsoft.com/office/drawing/2014/main" id="{00000000-0008-0000-0300-0000CD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50" name="Text Box 8">
          <a:extLst>
            <a:ext uri="{FF2B5EF4-FFF2-40B4-BE49-F238E27FC236}">
              <a16:creationId xmlns:a16="http://schemas.microsoft.com/office/drawing/2014/main" id="{00000000-0008-0000-0300-0000CE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51" name="Text Box 9">
          <a:extLst>
            <a:ext uri="{FF2B5EF4-FFF2-40B4-BE49-F238E27FC236}">
              <a16:creationId xmlns:a16="http://schemas.microsoft.com/office/drawing/2014/main" id="{00000000-0008-0000-0300-0000CF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52" name="Text Box 11">
          <a:extLst>
            <a:ext uri="{FF2B5EF4-FFF2-40B4-BE49-F238E27FC236}">
              <a16:creationId xmlns:a16="http://schemas.microsoft.com/office/drawing/2014/main" id="{00000000-0008-0000-0300-0000D0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53" name="Text Box 8">
          <a:extLst>
            <a:ext uri="{FF2B5EF4-FFF2-40B4-BE49-F238E27FC236}">
              <a16:creationId xmlns:a16="http://schemas.microsoft.com/office/drawing/2014/main" id="{00000000-0008-0000-0300-0000D1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54" name="Text Box 9">
          <a:extLst>
            <a:ext uri="{FF2B5EF4-FFF2-40B4-BE49-F238E27FC236}">
              <a16:creationId xmlns:a16="http://schemas.microsoft.com/office/drawing/2014/main" id="{00000000-0008-0000-0300-0000D2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55" name="Text Box 11">
          <a:extLst>
            <a:ext uri="{FF2B5EF4-FFF2-40B4-BE49-F238E27FC236}">
              <a16:creationId xmlns:a16="http://schemas.microsoft.com/office/drawing/2014/main" id="{00000000-0008-0000-0300-0000D3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56" name="Text Box 8">
          <a:extLst>
            <a:ext uri="{FF2B5EF4-FFF2-40B4-BE49-F238E27FC236}">
              <a16:creationId xmlns:a16="http://schemas.microsoft.com/office/drawing/2014/main" id="{00000000-0008-0000-0300-0000D4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57" name="Text Box 9">
          <a:extLst>
            <a:ext uri="{FF2B5EF4-FFF2-40B4-BE49-F238E27FC236}">
              <a16:creationId xmlns:a16="http://schemas.microsoft.com/office/drawing/2014/main" id="{00000000-0008-0000-0300-0000D5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58" name="Text Box 11">
          <a:extLst>
            <a:ext uri="{FF2B5EF4-FFF2-40B4-BE49-F238E27FC236}">
              <a16:creationId xmlns:a16="http://schemas.microsoft.com/office/drawing/2014/main" id="{00000000-0008-0000-0300-0000D6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59" name="Text Box 8">
          <a:extLst>
            <a:ext uri="{FF2B5EF4-FFF2-40B4-BE49-F238E27FC236}">
              <a16:creationId xmlns:a16="http://schemas.microsoft.com/office/drawing/2014/main" id="{00000000-0008-0000-0300-0000D7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60" name="Text Box 9">
          <a:extLst>
            <a:ext uri="{FF2B5EF4-FFF2-40B4-BE49-F238E27FC236}">
              <a16:creationId xmlns:a16="http://schemas.microsoft.com/office/drawing/2014/main" id="{00000000-0008-0000-0300-0000D8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61" name="Text Box 11">
          <a:extLst>
            <a:ext uri="{FF2B5EF4-FFF2-40B4-BE49-F238E27FC236}">
              <a16:creationId xmlns:a16="http://schemas.microsoft.com/office/drawing/2014/main" id="{00000000-0008-0000-0300-0000D9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362" name="Text Box 8">
          <a:extLst>
            <a:ext uri="{FF2B5EF4-FFF2-40B4-BE49-F238E27FC236}">
              <a16:creationId xmlns:a16="http://schemas.microsoft.com/office/drawing/2014/main" id="{00000000-0008-0000-0300-0000DA180000}"/>
            </a:ext>
          </a:extLst>
        </xdr:cNvPr>
        <xdr:cNvSpPr txBox="1">
          <a:spLocks noChangeArrowheads="1"/>
        </xdr:cNvSpPr>
      </xdr:nvSpPr>
      <xdr:spPr bwMode="auto">
        <a:xfrm>
          <a:off x="49530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63" name="Text Box 11">
          <a:extLst>
            <a:ext uri="{FF2B5EF4-FFF2-40B4-BE49-F238E27FC236}">
              <a16:creationId xmlns:a16="http://schemas.microsoft.com/office/drawing/2014/main" id="{00000000-0008-0000-0300-0000DB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64" name="Text Box 8">
          <a:extLst>
            <a:ext uri="{FF2B5EF4-FFF2-40B4-BE49-F238E27FC236}">
              <a16:creationId xmlns:a16="http://schemas.microsoft.com/office/drawing/2014/main" id="{00000000-0008-0000-0300-0000DC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65" name="Text Box 9">
          <a:extLst>
            <a:ext uri="{FF2B5EF4-FFF2-40B4-BE49-F238E27FC236}">
              <a16:creationId xmlns:a16="http://schemas.microsoft.com/office/drawing/2014/main" id="{00000000-0008-0000-0300-0000DD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66" name="Text Box 11">
          <a:extLst>
            <a:ext uri="{FF2B5EF4-FFF2-40B4-BE49-F238E27FC236}">
              <a16:creationId xmlns:a16="http://schemas.microsoft.com/office/drawing/2014/main" id="{00000000-0008-0000-0300-0000DE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367" name="Text Box 8">
          <a:extLst>
            <a:ext uri="{FF2B5EF4-FFF2-40B4-BE49-F238E27FC236}">
              <a16:creationId xmlns:a16="http://schemas.microsoft.com/office/drawing/2014/main" id="{00000000-0008-0000-0300-0000DF18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368" name="Text Box 9">
          <a:extLst>
            <a:ext uri="{FF2B5EF4-FFF2-40B4-BE49-F238E27FC236}">
              <a16:creationId xmlns:a16="http://schemas.microsoft.com/office/drawing/2014/main" id="{00000000-0008-0000-0300-0000E018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369" name="Text Box 11">
          <a:extLst>
            <a:ext uri="{FF2B5EF4-FFF2-40B4-BE49-F238E27FC236}">
              <a16:creationId xmlns:a16="http://schemas.microsoft.com/office/drawing/2014/main" id="{00000000-0008-0000-0300-0000E118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70" name="Text Box 8">
          <a:extLst>
            <a:ext uri="{FF2B5EF4-FFF2-40B4-BE49-F238E27FC236}">
              <a16:creationId xmlns:a16="http://schemas.microsoft.com/office/drawing/2014/main" id="{00000000-0008-0000-0300-0000E2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71" name="Text Box 9">
          <a:extLst>
            <a:ext uri="{FF2B5EF4-FFF2-40B4-BE49-F238E27FC236}">
              <a16:creationId xmlns:a16="http://schemas.microsoft.com/office/drawing/2014/main" id="{00000000-0008-0000-0300-0000E3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72" name="Text Box 11">
          <a:extLst>
            <a:ext uri="{FF2B5EF4-FFF2-40B4-BE49-F238E27FC236}">
              <a16:creationId xmlns:a16="http://schemas.microsoft.com/office/drawing/2014/main" id="{00000000-0008-0000-0300-0000E4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373" name="Text Box 8">
          <a:extLst>
            <a:ext uri="{FF2B5EF4-FFF2-40B4-BE49-F238E27FC236}">
              <a16:creationId xmlns:a16="http://schemas.microsoft.com/office/drawing/2014/main" id="{00000000-0008-0000-0300-0000E518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374" name="Text Box 9">
          <a:extLst>
            <a:ext uri="{FF2B5EF4-FFF2-40B4-BE49-F238E27FC236}">
              <a16:creationId xmlns:a16="http://schemas.microsoft.com/office/drawing/2014/main" id="{00000000-0008-0000-0300-0000E618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85725"/>
    <xdr:sp macro="" textlink="">
      <xdr:nvSpPr>
        <xdr:cNvPr id="6375" name="Text Box 11">
          <a:extLst>
            <a:ext uri="{FF2B5EF4-FFF2-40B4-BE49-F238E27FC236}">
              <a16:creationId xmlns:a16="http://schemas.microsoft.com/office/drawing/2014/main" id="{00000000-0008-0000-0300-0000E7180000}"/>
            </a:ext>
          </a:extLst>
        </xdr:cNvPr>
        <xdr:cNvSpPr txBox="1">
          <a:spLocks noChangeArrowheads="1"/>
        </xdr:cNvSpPr>
      </xdr:nvSpPr>
      <xdr:spPr bwMode="auto">
        <a:xfrm>
          <a:off x="438150" y="7286625"/>
          <a:ext cx="7620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76" name="Text Box 8">
          <a:extLst>
            <a:ext uri="{FF2B5EF4-FFF2-40B4-BE49-F238E27FC236}">
              <a16:creationId xmlns:a16="http://schemas.microsoft.com/office/drawing/2014/main" id="{00000000-0008-0000-0300-0000E8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77" name="Text Box 9">
          <a:extLst>
            <a:ext uri="{FF2B5EF4-FFF2-40B4-BE49-F238E27FC236}">
              <a16:creationId xmlns:a16="http://schemas.microsoft.com/office/drawing/2014/main" id="{00000000-0008-0000-0300-0000E9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51</xdr:row>
      <xdr:rowOff>0</xdr:rowOff>
    </xdr:from>
    <xdr:ext cx="76200" cy="28575"/>
    <xdr:sp macro="" textlink="">
      <xdr:nvSpPr>
        <xdr:cNvPr id="6378" name="Text Box 11">
          <a:extLst>
            <a:ext uri="{FF2B5EF4-FFF2-40B4-BE49-F238E27FC236}">
              <a16:creationId xmlns:a16="http://schemas.microsoft.com/office/drawing/2014/main" id="{00000000-0008-0000-0300-0000EA180000}"/>
            </a:ext>
          </a:extLst>
        </xdr:cNvPr>
        <xdr:cNvSpPr txBox="1">
          <a:spLocks noChangeArrowheads="1"/>
        </xdr:cNvSpPr>
      </xdr:nvSpPr>
      <xdr:spPr bwMode="auto">
        <a:xfrm>
          <a:off x="43815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379" name="Text Box 8">
          <a:extLst>
            <a:ext uri="{FF2B5EF4-FFF2-40B4-BE49-F238E27FC236}">
              <a16:creationId xmlns:a16="http://schemas.microsoft.com/office/drawing/2014/main" id="{00000000-0008-0000-0300-0000EB180000}"/>
            </a:ext>
          </a:extLst>
        </xdr:cNvPr>
        <xdr:cNvSpPr txBox="1">
          <a:spLocks noChangeArrowheads="1"/>
        </xdr:cNvSpPr>
      </xdr:nvSpPr>
      <xdr:spPr bwMode="auto">
        <a:xfrm>
          <a:off x="49530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80" name="Text Box 11">
          <a:extLst>
            <a:ext uri="{FF2B5EF4-FFF2-40B4-BE49-F238E27FC236}">
              <a16:creationId xmlns:a16="http://schemas.microsoft.com/office/drawing/2014/main" id="{00000000-0008-0000-0300-0000EC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81" name="Text Box 11">
          <a:extLst>
            <a:ext uri="{FF2B5EF4-FFF2-40B4-BE49-F238E27FC236}">
              <a16:creationId xmlns:a16="http://schemas.microsoft.com/office/drawing/2014/main" id="{00000000-0008-0000-0300-0000ED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82" name="Text Box 11">
          <a:extLst>
            <a:ext uri="{FF2B5EF4-FFF2-40B4-BE49-F238E27FC236}">
              <a16:creationId xmlns:a16="http://schemas.microsoft.com/office/drawing/2014/main" id="{00000000-0008-0000-0300-0000EE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83" name="Text Box 11">
          <a:extLst>
            <a:ext uri="{FF2B5EF4-FFF2-40B4-BE49-F238E27FC236}">
              <a16:creationId xmlns:a16="http://schemas.microsoft.com/office/drawing/2014/main" id="{00000000-0008-0000-0300-0000EF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84" name="Text Box 11">
          <a:extLst>
            <a:ext uri="{FF2B5EF4-FFF2-40B4-BE49-F238E27FC236}">
              <a16:creationId xmlns:a16="http://schemas.microsoft.com/office/drawing/2014/main" id="{00000000-0008-0000-0300-0000F0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85" name="Text Box 11">
          <a:extLst>
            <a:ext uri="{FF2B5EF4-FFF2-40B4-BE49-F238E27FC236}">
              <a16:creationId xmlns:a16="http://schemas.microsoft.com/office/drawing/2014/main" id="{00000000-0008-0000-0300-0000F1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86" name="Text Box 11">
          <a:extLst>
            <a:ext uri="{FF2B5EF4-FFF2-40B4-BE49-F238E27FC236}">
              <a16:creationId xmlns:a16="http://schemas.microsoft.com/office/drawing/2014/main" id="{00000000-0008-0000-0300-0000F2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304800</xdr:colOff>
      <xdr:row>51</xdr:row>
      <xdr:rowOff>0</xdr:rowOff>
    </xdr:from>
    <xdr:ext cx="160564" cy="28575"/>
    <xdr:sp macro="" textlink="">
      <xdr:nvSpPr>
        <xdr:cNvPr id="6387" name="Text Box 11">
          <a:extLst>
            <a:ext uri="{FF2B5EF4-FFF2-40B4-BE49-F238E27FC236}">
              <a16:creationId xmlns:a16="http://schemas.microsoft.com/office/drawing/2014/main" id="{00000000-0008-0000-0300-0000F3180000}"/>
            </a:ext>
          </a:extLst>
        </xdr:cNvPr>
        <xdr:cNvSpPr txBox="1">
          <a:spLocks noChangeArrowheads="1"/>
        </xdr:cNvSpPr>
      </xdr:nvSpPr>
      <xdr:spPr bwMode="auto">
        <a:xfrm>
          <a:off x="304800" y="7286625"/>
          <a:ext cx="16056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57150</xdr:colOff>
      <xdr:row>51</xdr:row>
      <xdr:rowOff>0</xdr:rowOff>
    </xdr:from>
    <xdr:ext cx="76200" cy="28575"/>
    <xdr:sp macro="" textlink="">
      <xdr:nvSpPr>
        <xdr:cNvPr id="6388" name="Text Box 8">
          <a:extLst>
            <a:ext uri="{FF2B5EF4-FFF2-40B4-BE49-F238E27FC236}">
              <a16:creationId xmlns:a16="http://schemas.microsoft.com/office/drawing/2014/main" id="{00000000-0008-0000-0300-0000F4180000}"/>
            </a:ext>
          </a:extLst>
        </xdr:cNvPr>
        <xdr:cNvSpPr txBox="1">
          <a:spLocks noChangeArrowheads="1"/>
        </xdr:cNvSpPr>
      </xdr:nvSpPr>
      <xdr:spPr bwMode="auto">
        <a:xfrm>
          <a:off x="495300" y="72866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372836</xdr:colOff>
      <xdr:row>81</xdr:row>
      <xdr:rowOff>0</xdr:rowOff>
    </xdr:from>
    <xdr:to>
      <xdr:col>1</xdr:col>
      <xdr:colOff>172811</xdr:colOff>
      <xdr:row>83</xdr:row>
      <xdr:rowOff>66674</xdr:rowOff>
    </xdr:to>
    <xdr:sp macro="" textlink="">
      <xdr:nvSpPr>
        <xdr:cNvPr id="6389" name="Text Box 11">
          <a:extLst>
            <a:ext uri="{FF2B5EF4-FFF2-40B4-BE49-F238E27FC236}">
              <a16:creationId xmlns:a16="http://schemas.microsoft.com/office/drawing/2014/main" id="{00000000-0008-0000-0300-0000F5180000}"/>
            </a:ext>
          </a:extLst>
        </xdr:cNvPr>
        <xdr:cNvSpPr txBox="1">
          <a:spLocks noChangeArrowheads="1"/>
        </xdr:cNvSpPr>
      </xdr:nvSpPr>
      <xdr:spPr bwMode="auto">
        <a:xfrm>
          <a:off x="372836" y="8067675"/>
          <a:ext cx="171450" cy="1000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106</xdr:row>
      <xdr:rowOff>0</xdr:rowOff>
    </xdr:from>
    <xdr:to>
      <xdr:col>1</xdr:col>
      <xdr:colOff>76200</xdr:colOff>
      <xdr:row>106</xdr:row>
      <xdr:rowOff>28575</xdr:rowOff>
    </xdr:to>
    <xdr:sp macro="" textlink="">
      <xdr:nvSpPr>
        <xdr:cNvPr id="6390" name="Text Box 8">
          <a:extLst>
            <a:ext uri="{FF2B5EF4-FFF2-40B4-BE49-F238E27FC236}">
              <a16:creationId xmlns:a16="http://schemas.microsoft.com/office/drawing/2014/main" id="{00000000-0008-0000-0300-0000F6180000}"/>
            </a:ext>
          </a:extLst>
        </xdr:cNvPr>
        <xdr:cNvSpPr txBox="1">
          <a:spLocks noChangeArrowheads="1"/>
        </xdr:cNvSpPr>
      </xdr:nvSpPr>
      <xdr:spPr bwMode="auto">
        <a:xfrm>
          <a:off x="276225" y="1704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106</xdr:row>
      <xdr:rowOff>0</xdr:rowOff>
    </xdr:from>
    <xdr:to>
      <xdr:col>1</xdr:col>
      <xdr:colOff>76200</xdr:colOff>
      <xdr:row>106</xdr:row>
      <xdr:rowOff>28575</xdr:rowOff>
    </xdr:to>
    <xdr:sp macro="" textlink="">
      <xdr:nvSpPr>
        <xdr:cNvPr id="6391" name="Text Box 9">
          <a:extLst>
            <a:ext uri="{FF2B5EF4-FFF2-40B4-BE49-F238E27FC236}">
              <a16:creationId xmlns:a16="http://schemas.microsoft.com/office/drawing/2014/main" id="{00000000-0008-0000-0300-0000F7180000}"/>
            </a:ext>
          </a:extLst>
        </xdr:cNvPr>
        <xdr:cNvSpPr txBox="1">
          <a:spLocks noChangeArrowheads="1"/>
        </xdr:cNvSpPr>
      </xdr:nvSpPr>
      <xdr:spPr bwMode="auto">
        <a:xfrm>
          <a:off x="276225" y="1704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106</xdr:row>
      <xdr:rowOff>0</xdr:rowOff>
    </xdr:from>
    <xdr:to>
      <xdr:col>1</xdr:col>
      <xdr:colOff>76200</xdr:colOff>
      <xdr:row>106</xdr:row>
      <xdr:rowOff>28575</xdr:rowOff>
    </xdr:to>
    <xdr:sp macro="" textlink="">
      <xdr:nvSpPr>
        <xdr:cNvPr id="6392" name="Text Box 11">
          <a:extLst>
            <a:ext uri="{FF2B5EF4-FFF2-40B4-BE49-F238E27FC236}">
              <a16:creationId xmlns:a16="http://schemas.microsoft.com/office/drawing/2014/main" id="{00000000-0008-0000-0300-0000F8180000}"/>
            </a:ext>
          </a:extLst>
        </xdr:cNvPr>
        <xdr:cNvSpPr txBox="1">
          <a:spLocks noChangeArrowheads="1"/>
        </xdr:cNvSpPr>
      </xdr:nvSpPr>
      <xdr:spPr bwMode="auto">
        <a:xfrm>
          <a:off x="276225" y="1704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106</xdr:row>
      <xdr:rowOff>0</xdr:rowOff>
    </xdr:from>
    <xdr:to>
      <xdr:col>1</xdr:col>
      <xdr:colOff>76200</xdr:colOff>
      <xdr:row>106</xdr:row>
      <xdr:rowOff>28575</xdr:rowOff>
    </xdr:to>
    <xdr:sp macro="" textlink="">
      <xdr:nvSpPr>
        <xdr:cNvPr id="6393" name="Text Box 8">
          <a:extLst>
            <a:ext uri="{FF2B5EF4-FFF2-40B4-BE49-F238E27FC236}">
              <a16:creationId xmlns:a16="http://schemas.microsoft.com/office/drawing/2014/main" id="{00000000-0008-0000-0300-0000F9180000}"/>
            </a:ext>
          </a:extLst>
        </xdr:cNvPr>
        <xdr:cNvSpPr txBox="1">
          <a:spLocks noChangeArrowheads="1"/>
        </xdr:cNvSpPr>
      </xdr:nvSpPr>
      <xdr:spPr bwMode="auto">
        <a:xfrm>
          <a:off x="276225" y="1704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106</xdr:row>
      <xdr:rowOff>0</xdr:rowOff>
    </xdr:from>
    <xdr:to>
      <xdr:col>1</xdr:col>
      <xdr:colOff>76200</xdr:colOff>
      <xdr:row>106</xdr:row>
      <xdr:rowOff>28575</xdr:rowOff>
    </xdr:to>
    <xdr:sp macro="" textlink="">
      <xdr:nvSpPr>
        <xdr:cNvPr id="6394" name="Text Box 9">
          <a:extLst>
            <a:ext uri="{FF2B5EF4-FFF2-40B4-BE49-F238E27FC236}">
              <a16:creationId xmlns:a16="http://schemas.microsoft.com/office/drawing/2014/main" id="{00000000-0008-0000-0300-0000FA180000}"/>
            </a:ext>
          </a:extLst>
        </xdr:cNvPr>
        <xdr:cNvSpPr txBox="1">
          <a:spLocks noChangeArrowheads="1"/>
        </xdr:cNvSpPr>
      </xdr:nvSpPr>
      <xdr:spPr bwMode="auto">
        <a:xfrm>
          <a:off x="276225" y="1704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106</xdr:row>
      <xdr:rowOff>0</xdr:rowOff>
    </xdr:from>
    <xdr:to>
      <xdr:col>1</xdr:col>
      <xdr:colOff>76200</xdr:colOff>
      <xdr:row>106</xdr:row>
      <xdr:rowOff>28575</xdr:rowOff>
    </xdr:to>
    <xdr:sp macro="" textlink="">
      <xdr:nvSpPr>
        <xdr:cNvPr id="6395" name="Text Box 11">
          <a:extLst>
            <a:ext uri="{FF2B5EF4-FFF2-40B4-BE49-F238E27FC236}">
              <a16:creationId xmlns:a16="http://schemas.microsoft.com/office/drawing/2014/main" id="{00000000-0008-0000-0300-0000FB180000}"/>
            </a:ext>
          </a:extLst>
        </xdr:cNvPr>
        <xdr:cNvSpPr txBox="1">
          <a:spLocks noChangeArrowheads="1"/>
        </xdr:cNvSpPr>
      </xdr:nvSpPr>
      <xdr:spPr bwMode="auto">
        <a:xfrm>
          <a:off x="276225" y="1704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107</xdr:row>
      <xdr:rowOff>0</xdr:rowOff>
    </xdr:from>
    <xdr:to>
      <xdr:col>1</xdr:col>
      <xdr:colOff>76200</xdr:colOff>
      <xdr:row>107</xdr:row>
      <xdr:rowOff>28575</xdr:rowOff>
    </xdr:to>
    <xdr:sp macro="" textlink="">
      <xdr:nvSpPr>
        <xdr:cNvPr id="6396" name="Text Box 8">
          <a:extLst>
            <a:ext uri="{FF2B5EF4-FFF2-40B4-BE49-F238E27FC236}">
              <a16:creationId xmlns:a16="http://schemas.microsoft.com/office/drawing/2014/main" id="{00000000-0008-0000-0300-0000FC180000}"/>
            </a:ext>
          </a:extLst>
        </xdr:cNvPr>
        <xdr:cNvSpPr txBox="1">
          <a:spLocks noChangeArrowheads="1"/>
        </xdr:cNvSpPr>
      </xdr:nvSpPr>
      <xdr:spPr bwMode="auto">
        <a:xfrm>
          <a:off x="276225" y="3076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107</xdr:row>
      <xdr:rowOff>0</xdr:rowOff>
    </xdr:from>
    <xdr:to>
      <xdr:col>1</xdr:col>
      <xdr:colOff>76200</xdr:colOff>
      <xdr:row>107</xdr:row>
      <xdr:rowOff>28575</xdr:rowOff>
    </xdr:to>
    <xdr:sp macro="" textlink="">
      <xdr:nvSpPr>
        <xdr:cNvPr id="6397" name="Text Box 9">
          <a:extLst>
            <a:ext uri="{FF2B5EF4-FFF2-40B4-BE49-F238E27FC236}">
              <a16:creationId xmlns:a16="http://schemas.microsoft.com/office/drawing/2014/main" id="{00000000-0008-0000-0300-0000FD180000}"/>
            </a:ext>
          </a:extLst>
        </xdr:cNvPr>
        <xdr:cNvSpPr txBox="1">
          <a:spLocks noChangeArrowheads="1"/>
        </xdr:cNvSpPr>
      </xdr:nvSpPr>
      <xdr:spPr bwMode="auto">
        <a:xfrm>
          <a:off x="276225" y="3076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107</xdr:row>
      <xdr:rowOff>0</xdr:rowOff>
    </xdr:from>
    <xdr:to>
      <xdr:col>1</xdr:col>
      <xdr:colOff>76200</xdr:colOff>
      <xdr:row>107</xdr:row>
      <xdr:rowOff>28575</xdr:rowOff>
    </xdr:to>
    <xdr:sp macro="" textlink="">
      <xdr:nvSpPr>
        <xdr:cNvPr id="6398" name="Text Box 11">
          <a:extLst>
            <a:ext uri="{FF2B5EF4-FFF2-40B4-BE49-F238E27FC236}">
              <a16:creationId xmlns:a16="http://schemas.microsoft.com/office/drawing/2014/main" id="{00000000-0008-0000-0300-0000FE180000}"/>
            </a:ext>
          </a:extLst>
        </xdr:cNvPr>
        <xdr:cNvSpPr txBox="1">
          <a:spLocks noChangeArrowheads="1"/>
        </xdr:cNvSpPr>
      </xdr:nvSpPr>
      <xdr:spPr bwMode="auto">
        <a:xfrm>
          <a:off x="276225" y="3076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107</xdr:row>
      <xdr:rowOff>0</xdr:rowOff>
    </xdr:from>
    <xdr:to>
      <xdr:col>1</xdr:col>
      <xdr:colOff>76200</xdr:colOff>
      <xdr:row>107</xdr:row>
      <xdr:rowOff>28575</xdr:rowOff>
    </xdr:to>
    <xdr:sp macro="" textlink="">
      <xdr:nvSpPr>
        <xdr:cNvPr id="6399" name="Text Box 8">
          <a:extLst>
            <a:ext uri="{FF2B5EF4-FFF2-40B4-BE49-F238E27FC236}">
              <a16:creationId xmlns:a16="http://schemas.microsoft.com/office/drawing/2014/main" id="{00000000-0008-0000-0300-0000FF180000}"/>
            </a:ext>
          </a:extLst>
        </xdr:cNvPr>
        <xdr:cNvSpPr txBox="1">
          <a:spLocks noChangeArrowheads="1"/>
        </xdr:cNvSpPr>
      </xdr:nvSpPr>
      <xdr:spPr bwMode="auto">
        <a:xfrm>
          <a:off x="276225" y="3076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107</xdr:row>
      <xdr:rowOff>0</xdr:rowOff>
    </xdr:from>
    <xdr:to>
      <xdr:col>1</xdr:col>
      <xdr:colOff>76200</xdr:colOff>
      <xdr:row>107</xdr:row>
      <xdr:rowOff>28575</xdr:rowOff>
    </xdr:to>
    <xdr:sp macro="" textlink="">
      <xdr:nvSpPr>
        <xdr:cNvPr id="6400" name="Text Box 9">
          <a:extLst>
            <a:ext uri="{FF2B5EF4-FFF2-40B4-BE49-F238E27FC236}">
              <a16:creationId xmlns:a16="http://schemas.microsoft.com/office/drawing/2014/main" id="{00000000-0008-0000-0300-000000190000}"/>
            </a:ext>
          </a:extLst>
        </xdr:cNvPr>
        <xdr:cNvSpPr txBox="1">
          <a:spLocks noChangeArrowheads="1"/>
        </xdr:cNvSpPr>
      </xdr:nvSpPr>
      <xdr:spPr bwMode="auto">
        <a:xfrm>
          <a:off x="276225" y="3076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107</xdr:row>
      <xdr:rowOff>0</xdr:rowOff>
    </xdr:from>
    <xdr:to>
      <xdr:col>1</xdr:col>
      <xdr:colOff>76200</xdr:colOff>
      <xdr:row>107</xdr:row>
      <xdr:rowOff>28575</xdr:rowOff>
    </xdr:to>
    <xdr:sp macro="" textlink="">
      <xdr:nvSpPr>
        <xdr:cNvPr id="6401" name="Text Box 11">
          <a:extLst>
            <a:ext uri="{FF2B5EF4-FFF2-40B4-BE49-F238E27FC236}">
              <a16:creationId xmlns:a16="http://schemas.microsoft.com/office/drawing/2014/main" id="{00000000-0008-0000-0300-000001190000}"/>
            </a:ext>
          </a:extLst>
        </xdr:cNvPr>
        <xdr:cNvSpPr txBox="1">
          <a:spLocks noChangeArrowheads="1"/>
        </xdr:cNvSpPr>
      </xdr:nvSpPr>
      <xdr:spPr bwMode="auto">
        <a:xfrm>
          <a:off x="276225" y="3076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106</xdr:row>
      <xdr:rowOff>0</xdr:rowOff>
    </xdr:from>
    <xdr:to>
      <xdr:col>1</xdr:col>
      <xdr:colOff>76200</xdr:colOff>
      <xdr:row>106</xdr:row>
      <xdr:rowOff>28575</xdr:rowOff>
    </xdr:to>
    <xdr:sp macro="" textlink="">
      <xdr:nvSpPr>
        <xdr:cNvPr id="6402" name="Text Box 8">
          <a:extLst>
            <a:ext uri="{FF2B5EF4-FFF2-40B4-BE49-F238E27FC236}">
              <a16:creationId xmlns:a16="http://schemas.microsoft.com/office/drawing/2014/main" id="{00000000-0008-0000-0300-000002190000}"/>
            </a:ext>
          </a:extLst>
        </xdr:cNvPr>
        <xdr:cNvSpPr txBox="1">
          <a:spLocks noChangeArrowheads="1"/>
        </xdr:cNvSpPr>
      </xdr:nvSpPr>
      <xdr:spPr bwMode="auto">
        <a:xfrm>
          <a:off x="276225" y="1704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106</xdr:row>
      <xdr:rowOff>0</xdr:rowOff>
    </xdr:from>
    <xdr:to>
      <xdr:col>1</xdr:col>
      <xdr:colOff>76200</xdr:colOff>
      <xdr:row>106</xdr:row>
      <xdr:rowOff>28575</xdr:rowOff>
    </xdr:to>
    <xdr:sp macro="" textlink="">
      <xdr:nvSpPr>
        <xdr:cNvPr id="6403" name="Text Box 9">
          <a:extLst>
            <a:ext uri="{FF2B5EF4-FFF2-40B4-BE49-F238E27FC236}">
              <a16:creationId xmlns:a16="http://schemas.microsoft.com/office/drawing/2014/main" id="{00000000-0008-0000-0300-000003190000}"/>
            </a:ext>
          </a:extLst>
        </xdr:cNvPr>
        <xdr:cNvSpPr txBox="1">
          <a:spLocks noChangeArrowheads="1"/>
        </xdr:cNvSpPr>
      </xdr:nvSpPr>
      <xdr:spPr bwMode="auto">
        <a:xfrm>
          <a:off x="276225" y="1704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106</xdr:row>
      <xdr:rowOff>0</xdr:rowOff>
    </xdr:from>
    <xdr:to>
      <xdr:col>1</xdr:col>
      <xdr:colOff>76200</xdr:colOff>
      <xdr:row>106</xdr:row>
      <xdr:rowOff>28575</xdr:rowOff>
    </xdr:to>
    <xdr:sp macro="" textlink="">
      <xdr:nvSpPr>
        <xdr:cNvPr id="6404" name="Text Box 11">
          <a:extLst>
            <a:ext uri="{FF2B5EF4-FFF2-40B4-BE49-F238E27FC236}">
              <a16:creationId xmlns:a16="http://schemas.microsoft.com/office/drawing/2014/main" id="{00000000-0008-0000-0300-000004190000}"/>
            </a:ext>
          </a:extLst>
        </xdr:cNvPr>
        <xdr:cNvSpPr txBox="1">
          <a:spLocks noChangeArrowheads="1"/>
        </xdr:cNvSpPr>
      </xdr:nvSpPr>
      <xdr:spPr bwMode="auto">
        <a:xfrm>
          <a:off x="276225" y="1704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106</xdr:row>
      <xdr:rowOff>0</xdr:rowOff>
    </xdr:from>
    <xdr:to>
      <xdr:col>1</xdr:col>
      <xdr:colOff>76200</xdr:colOff>
      <xdr:row>106</xdr:row>
      <xdr:rowOff>28575</xdr:rowOff>
    </xdr:to>
    <xdr:sp macro="" textlink="">
      <xdr:nvSpPr>
        <xdr:cNvPr id="6405" name="Text Box 8">
          <a:extLst>
            <a:ext uri="{FF2B5EF4-FFF2-40B4-BE49-F238E27FC236}">
              <a16:creationId xmlns:a16="http://schemas.microsoft.com/office/drawing/2014/main" id="{00000000-0008-0000-0300-000005190000}"/>
            </a:ext>
          </a:extLst>
        </xdr:cNvPr>
        <xdr:cNvSpPr txBox="1">
          <a:spLocks noChangeArrowheads="1"/>
        </xdr:cNvSpPr>
      </xdr:nvSpPr>
      <xdr:spPr bwMode="auto">
        <a:xfrm>
          <a:off x="276225" y="1704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106</xdr:row>
      <xdr:rowOff>0</xdr:rowOff>
    </xdr:from>
    <xdr:to>
      <xdr:col>1</xdr:col>
      <xdr:colOff>76200</xdr:colOff>
      <xdr:row>106</xdr:row>
      <xdr:rowOff>28575</xdr:rowOff>
    </xdr:to>
    <xdr:sp macro="" textlink="">
      <xdr:nvSpPr>
        <xdr:cNvPr id="6406" name="Text Box 9">
          <a:extLst>
            <a:ext uri="{FF2B5EF4-FFF2-40B4-BE49-F238E27FC236}">
              <a16:creationId xmlns:a16="http://schemas.microsoft.com/office/drawing/2014/main" id="{00000000-0008-0000-0300-000006190000}"/>
            </a:ext>
          </a:extLst>
        </xdr:cNvPr>
        <xdr:cNvSpPr txBox="1">
          <a:spLocks noChangeArrowheads="1"/>
        </xdr:cNvSpPr>
      </xdr:nvSpPr>
      <xdr:spPr bwMode="auto">
        <a:xfrm>
          <a:off x="276225" y="1704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106</xdr:row>
      <xdr:rowOff>0</xdr:rowOff>
    </xdr:from>
    <xdr:to>
      <xdr:col>1</xdr:col>
      <xdr:colOff>76200</xdr:colOff>
      <xdr:row>106</xdr:row>
      <xdr:rowOff>28575</xdr:rowOff>
    </xdr:to>
    <xdr:sp macro="" textlink="">
      <xdr:nvSpPr>
        <xdr:cNvPr id="6407" name="Text Box 11">
          <a:extLst>
            <a:ext uri="{FF2B5EF4-FFF2-40B4-BE49-F238E27FC236}">
              <a16:creationId xmlns:a16="http://schemas.microsoft.com/office/drawing/2014/main" id="{00000000-0008-0000-0300-000007190000}"/>
            </a:ext>
          </a:extLst>
        </xdr:cNvPr>
        <xdr:cNvSpPr txBox="1">
          <a:spLocks noChangeArrowheads="1"/>
        </xdr:cNvSpPr>
      </xdr:nvSpPr>
      <xdr:spPr bwMode="auto">
        <a:xfrm>
          <a:off x="276225" y="1704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106</xdr:row>
      <xdr:rowOff>0</xdr:rowOff>
    </xdr:from>
    <xdr:to>
      <xdr:col>1</xdr:col>
      <xdr:colOff>76200</xdr:colOff>
      <xdr:row>106</xdr:row>
      <xdr:rowOff>28575</xdr:rowOff>
    </xdr:to>
    <xdr:sp macro="" textlink="">
      <xdr:nvSpPr>
        <xdr:cNvPr id="6408" name="Text Box 8">
          <a:extLst>
            <a:ext uri="{FF2B5EF4-FFF2-40B4-BE49-F238E27FC236}">
              <a16:creationId xmlns:a16="http://schemas.microsoft.com/office/drawing/2014/main" id="{00000000-0008-0000-0300-000008190000}"/>
            </a:ext>
          </a:extLst>
        </xdr:cNvPr>
        <xdr:cNvSpPr txBox="1">
          <a:spLocks noChangeArrowheads="1"/>
        </xdr:cNvSpPr>
      </xdr:nvSpPr>
      <xdr:spPr bwMode="auto">
        <a:xfrm>
          <a:off x="276225" y="1704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106</xdr:row>
      <xdr:rowOff>0</xdr:rowOff>
    </xdr:from>
    <xdr:to>
      <xdr:col>1</xdr:col>
      <xdr:colOff>76200</xdr:colOff>
      <xdr:row>106</xdr:row>
      <xdr:rowOff>28575</xdr:rowOff>
    </xdr:to>
    <xdr:sp macro="" textlink="">
      <xdr:nvSpPr>
        <xdr:cNvPr id="6409" name="Text Box 9">
          <a:extLst>
            <a:ext uri="{FF2B5EF4-FFF2-40B4-BE49-F238E27FC236}">
              <a16:creationId xmlns:a16="http://schemas.microsoft.com/office/drawing/2014/main" id="{00000000-0008-0000-0300-000009190000}"/>
            </a:ext>
          </a:extLst>
        </xdr:cNvPr>
        <xdr:cNvSpPr txBox="1">
          <a:spLocks noChangeArrowheads="1"/>
        </xdr:cNvSpPr>
      </xdr:nvSpPr>
      <xdr:spPr bwMode="auto">
        <a:xfrm>
          <a:off x="276225" y="1704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106</xdr:row>
      <xdr:rowOff>0</xdr:rowOff>
    </xdr:from>
    <xdr:to>
      <xdr:col>1</xdr:col>
      <xdr:colOff>76200</xdr:colOff>
      <xdr:row>106</xdr:row>
      <xdr:rowOff>28575</xdr:rowOff>
    </xdr:to>
    <xdr:sp macro="" textlink="">
      <xdr:nvSpPr>
        <xdr:cNvPr id="6410" name="Text Box 11">
          <a:extLst>
            <a:ext uri="{FF2B5EF4-FFF2-40B4-BE49-F238E27FC236}">
              <a16:creationId xmlns:a16="http://schemas.microsoft.com/office/drawing/2014/main" id="{00000000-0008-0000-0300-00000A190000}"/>
            </a:ext>
          </a:extLst>
        </xdr:cNvPr>
        <xdr:cNvSpPr txBox="1">
          <a:spLocks noChangeArrowheads="1"/>
        </xdr:cNvSpPr>
      </xdr:nvSpPr>
      <xdr:spPr bwMode="auto">
        <a:xfrm>
          <a:off x="276225" y="1704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106</xdr:row>
      <xdr:rowOff>0</xdr:rowOff>
    </xdr:from>
    <xdr:to>
      <xdr:col>1</xdr:col>
      <xdr:colOff>152400</xdr:colOff>
      <xdr:row>106</xdr:row>
      <xdr:rowOff>28575</xdr:rowOff>
    </xdr:to>
    <xdr:sp macro="" textlink="">
      <xdr:nvSpPr>
        <xdr:cNvPr id="6411" name="Text Box 11">
          <a:extLst>
            <a:ext uri="{FF2B5EF4-FFF2-40B4-BE49-F238E27FC236}">
              <a16:creationId xmlns:a16="http://schemas.microsoft.com/office/drawing/2014/main" id="{00000000-0008-0000-0300-00000B190000}"/>
            </a:ext>
          </a:extLst>
        </xdr:cNvPr>
        <xdr:cNvSpPr txBox="1">
          <a:spLocks noChangeArrowheads="1"/>
        </xdr:cNvSpPr>
      </xdr:nvSpPr>
      <xdr:spPr bwMode="auto">
        <a:xfrm>
          <a:off x="352425" y="1704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108</xdr:row>
      <xdr:rowOff>161925</xdr:rowOff>
    </xdr:from>
    <xdr:to>
      <xdr:col>1</xdr:col>
      <xdr:colOff>123825</xdr:colOff>
      <xdr:row>108</xdr:row>
      <xdr:rowOff>190500</xdr:rowOff>
    </xdr:to>
    <xdr:sp macro="" textlink="">
      <xdr:nvSpPr>
        <xdr:cNvPr id="6412" name="Text Box 8">
          <a:extLst>
            <a:ext uri="{FF2B5EF4-FFF2-40B4-BE49-F238E27FC236}">
              <a16:creationId xmlns:a16="http://schemas.microsoft.com/office/drawing/2014/main" id="{00000000-0008-0000-0300-00000C190000}"/>
            </a:ext>
          </a:extLst>
        </xdr:cNvPr>
        <xdr:cNvSpPr txBox="1">
          <a:spLocks noChangeArrowheads="1"/>
        </xdr:cNvSpPr>
      </xdr:nvSpPr>
      <xdr:spPr bwMode="auto">
        <a:xfrm>
          <a:off x="323850" y="4000500"/>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107</xdr:row>
      <xdr:rowOff>0</xdr:rowOff>
    </xdr:from>
    <xdr:to>
      <xdr:col>1</xdr:col>
      <xdr:colOff>76200</xdr:colOff>
      <xdr:row>107</xdr:row>
      <xdr:rowOff>28575</xdr:rowOff>
    </xdr:to>
    <xdr:sp macro="" textlink="">
      <xdr:nvSpPr>
        <xdr:cNvPr id="6413" name="Text Box 8">
          <a:extLst>
            <a:ext uri="{FF2B5EF4-FFF2-40B4-BE49-F238E27FC236}">
              <a16:creationId xmlns:a16="http://schemas.microsoft.com/office/drawing/2014/main" id="{00000000-0008-0000-0300-00000D190000}"/>
            </a:ext>
          </a:extLst>
        </xdr:cNvPr>
        <xdr:cNvSpPr txBox="1">
          <a:spLocks noChangeArrowheads="1"/>
        </xdr:cNvSpPr>
      </xdr:nvSpPr>
      <xdr:spPr bwMode="auto">
        <a:xfrm>
          <a:off x="276225" y="3076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107</xdr:row>
      <xdr:rowOff>0</xdr:rowOff>
    </xdr:from>
    <xdr:to>
      <xdr:col>1</xdr:col>
      <xdr:colOff>76200</xdr:colOff>
      <xdr:row>107</xdr:row>
      <xdr:rowOff>28575</xdr:rowOff>
    </xdr:to>
    <xdr:sp macro="" textlink="">
      <xdr:nvSpPr>
        <xdr:cNvPr id="6414" name="Text Box 9">
          <a:extLst>
            <a:ext uri="{FF2B5EF4-FFF2-40B4-BE49-F238E27FC236}">
              <a16:creationId xmlns:a16="http://schemas.microsoft.com/office/drawing/2014/main" id="{00000000-0008-0000-0300-00000E190000}"/>
            </a:ext>
          </a:extLst>
        </xdr:cNvPr>
        <xdr:cNvSpPr txBox="1">
          <a:spLocks noChangeArrowheads="1"/>
        </xdr:cNvSpPr>
      </xdr:nvSpPr>
      <xdr:spPr bwMode="auto">
        <a:xfrm>
          <a:off x="276225" y="3076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107</xdr:row>
      <xdr:rowOff>0</xdr:rowOff>
    </xdr:from>
    <xdr:to>
      <xdr:col>1</xdr:col>
      <xdr:colOff>76200</xdr:colOff>
      <xdr:row>107</xdr:row>
      <xdr:rowOff>28575</xdr:rowOff>
    </xdr:to>
    <xdr:sp macro="" textlink="">
      <xdr:nvSpPr>
        <xdr:cNvPr id="6415" name="Text Box 11">
          <a:extLst>
            <a:ext uri="{FF2B5EF4-FFF2-40B4-BE49-F238E27FC236}">
              <a16:creationId xmlns:a16="http://schemas.microsoft.com/office/drawing/2014/main" id="{00000000-0008-0000-0300-00000F190000}"/>
            </a:ext>
          </a:extLst>
        </xdr:cNvPr>
        <xdr:cNvSpPr txBox="1">
          <a:spLocks noChangeArrowheads="1"/>
        </xdr:cNvSpPr>
      </xdr:nvSpPr>
      <xdr:spPr bwMode="auto">
        <a:xfrm>
          <a:off x="276225" y="3076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107</xdr:row>
      <xdr:rowOff>0</xdr:rowOff>
    </xdr:from>
    <xdr:to>
      <xdr:col>1</xdr:col>
      <xdr:colOff>76200</xdr:colOff>
      <xdr:row>107</xdr:row>
      <xdr:rowOff>28575</xdr:rowOff>
    </xdr:to>
    <xdr:sp macro="" textlink="">
      <xdr:nvSpPr>
        <xdr:cNvPr id="6416" name="Text Box 8">
          <a:extLst>
            <a:ext uri="{FF2B5EF4-FFF2-40B4-BE49-F238E27FC236}">
              <a16:creationId xmlns:a16="http://schemas.microsoft.com/office/drawing/2014/main" id="{00000000-0008-0000-0300-000010190000}"/>
            </a:ext>
          </a:extLst>
        </xdr:cNvPr>
        <xdr:cNvSpPr txBox="1">
          <a:spLocks noChangeArrowheads="1"/>
        </xdr:cNvSpPr>
      </xdr:nvSpPr>
      <xdr:spPr bwMode="auto">
        <a:xfrm>
          <a:off x="276225" y="3076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107</xdr:row>
      <xdr:rowOff>0</xdr:rowOff>
    </xdr:from>
    <xdr:to>
      <xdr:col>1</xdr:col>
      <xdr:colOff>76200</xdr:colOff>
      <xdr:row>107</xdr:row>
      <xdr:rowOff>28575</xdr:rowOff>
    </xdr:to>
    <xdr:sp macro="" textlink="">
      <xdr:nvSpPr>
        <xdr:cNvPr id="6417" name="Text Box 9">
          <a:extLst>
            <a:ext uri="{FF2B5EF4-FFF2-40B4-BE49-F238E27FC236}">
              <a16:creationId xmlns:a16="http://schemas.microsoft.com/office/drawing/2014/main" id="{00000000-0008-0000-0300-000011190000}"/>
            </a:ext>
          </a:extLst>
        </xdr:cNvPr>
        <xdr:cNvSpPr txBox="1">
          <a:spLocks noChangeArrowheads="1"/>
        </xdr:cNvSpPr>
      </xdr:nvSpPr>
      <xdr:spPr bwMode="auto">
        <a:xfrm>
          <a:off x="276225" y="3076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85725</xdr:colOff>
      <xdr:row>107</xdr:row>
      <xdr:rowOff>0</xdr:rowOff>
    </xdr:from>
    <xdr:to>
      <xdr:col>1</xdr:col>
      <xdr:colOff>161925</xdr:colOff>
      <xdr:row>107</xdr:row>
      <xdr:rowOff>28575</xdr:rowOff>
    </xdr:to>
    <xdr:sp macro="" textlink="">
      <xdr:nvSpPr>
        <xdr:cNvPr id="6418" name="Text Box 11">
          <a:extLst>
            <a:ext uri="{FF2B5EF4-FFF2-40B4-BE49-F238E27FC236}">
              <a16:creationId xmlns:a16="http://schemas.microsoft.com/office/drawing/2014/main" id="{00000000-0008-0000-0300-000012190000}"/>
            </a:ext>
          </a:extLst>
        </xdr:cNvPr>
        <xdr:cNvSpPr txBox="1">
          <a:spLocks noChangeArrowheads="1"/>
        </xdr:cNvSpPr>
      </xdr:nvSpPr>
      <xdr:spPr bwMode="auto">
        <a:xfrm>
          <a:off x="361950" y="3076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109</xdr:row>
      <xdr:rowOff>0</xdr:rowOff>
    </xdr:from>
    <xdr:to>
      <xdr:col>1</xdr:col>
      <xdr:colOff>123825</xdr:colOff>
      <xdr:row>109</xdr:row>
      <xdr:rowOff>28575</xdr:rowOff>
    </xdr:to>
    <xdr:sp macro="" textlink="">
      <xdr:nvSpPr>
        <xdr:cNvPr id="6419" name="Text Box 8">
          <a:extLst>
            <a:ext uri="{FF2B5EF4-FFF2-40B4-BE49-F238E27FC236}">
              <a16:creationId xmlns:a16="http://schemas.microsoft.com/office/drawing/2014/main" id="{00000000-0008-0000-0300-000013190000}"/>
            </a:ext>
          </a:extLst>
        </xdr:cNvPr>
        <xdr:cNvSpPr txBox="1">
          <a:spLocks noChangeArrowheads="1"/>
        </xdr:cNvSpPr>
      </xdr:nvSpPr>
      <xdr:spPr bwMode="auto">
        <a:xfrm>
          <a:off x="323850" y="4600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109</xdr:row>
      <xdr:rowOff>0</xdr:rowOff>
    </xdr:from>
    <xdr:to>
      <xdr:col>1</xdr:col>
      <xdr:colOff>123825</xdr:colOff>
      <xdr:row>109</xdr:row>
      <xdr:rowOff>28575</xdr:rowOff>
    </xdr:to>
    <xdr:sp macro="" textlink="">
      <xdr:nvSpPr>
        <xdr:cNvPr id="6420" name="Text Box 8">
          <a:extLst>
            <a:ext uri="{FF2B5EF4-FFF2-40B4-BE49-F238E27FC236}">
              <a16:creationId xmlns:a16="http://schemas.microsoft.com/office/drawing/2014/main" id="{00000000-0008-0000-0300-000014190000}"/>
            </a:ext>
          </a:extLst>
        </xdr:cNvPr>
        <xdr:cNvSpPr txBox="1">
          <a:spLocks noChangeArrowheads="1"/>
        </xdr:cNvSpPr>
      </xdr:nvSpPr>
      <xdr:spPr bwMode="auto">
        <a:xfrm>
          <a:off x="323850" y="4600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76200</xdr:colOff>
      <xdr:row>109</xdr:row>
      <xdr:rowOff>28575</xdr:rowOff>
    </xdr:to>
    <xdr:sp macro="" textlink="">
      <xdr:nvSpPr>
        <xdr:cNvPr id="6421" name="Text Box 8">
          <a:extLst>
            <a:ext uri="{FF2B5EF4-FFF2-40B4-BE49-F238E27FC236}">
              <a16:creationId xmlns:a16="http://schemas.microsoft.com/office/drawing/2014/main" id="{00000000-0008-0000-0300-000015190000}"/>
            </a:ext>
          </a:extLst>
        </xdr:cNvPr>
        <xdr:cNvSpPr txBox="1">
          <a:spLocks noChangeArrowheads="1"/>
        </xdr:cNvSpPr>
      </xdr:nvSpPr>
      <xdr:spPr bwMode="auto">
        <a:xfrm>
          <a:off x="276225" y="4600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76200</xdr:colOff>
      <xdr:row>109</xdr:row>
      <xdr:rowOff>28575</xdr:rowOff>
    </xdr:to>
    <xdr:sp macro="" textlink="">
      <xdr:nvSpPr>
        <xdr:cNvPr id="6422" name="Text Box 9">
          <a:extLst>
            <a:ext uri="{FF2B5EF4-FFF2-40B4-BE49-F238E27FC236}">
              <a16:creationId xmlns:a16="http://schemas.microsoft.com/office/drawing/2014/main" id="{00000000-0008-0000-0300-000016190000}"/>
            </a:ext>
          </a:extLst>
        </xdr:cNvPr>
        <xdr:cNvSpPr txBox="1">
          <a:spLocks noChangeArrowheads="1"/>
        </xdr:cNvSpPr>
      </xdr:nvSpPr>
      <xdr:spPr bwMode="auto">
        <a:xfrm>
          <a:off x="276225" y="4600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76200</xdr:colOff>
      <xdr:row>109</xdr:row>
      <xdr:rowOff>28575</xdr:rowOff>
    </xdr:to>
    <xdr:sp macro="" textlink="">
      <xdr:nvSpPr>
        <xdr:cNvPr id="6423" name="Text Box 11">
          <a:extLst>
            <a:ext uri="{FF2B5EF4-FFF2-40B4-BE49-F238E27FC236}">
              <a16:creationId xmlns:a16="http://schemas.microsoft.com/office/drawing/2014/main" id="{00000000-0008-0000-0300-000017190000}"/>
            </a:ext>
          </a:extLst>
        </xdr:cNvPr>
        <xdr:cNvSpPr txBox="1">
          <a:spLocks noChangeArrowheads="1"/>
        </xdr:cNvSpPr>
      </xdr:nvSpPr>
      <xdr:spPr bwMode="auto">
        <a:xfrm>
          <a:off x="276225" y="4600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76200</xdr:colOff>
      <xdr:row>109</xdr:row>
      <xdr:rowOff>28575</xdr:rowOff>
    </xdr:to>
    <xdr:sp macro="" textlink="">
      <xdr:nvSpPr>
        <xdr:cNvPr id="6424" name="Text Box 8">
          <a:extLst>
            <a:ext uri="{FF2B5EF4-FFF2-40B4-BE49-F238E27FC236}">
              <a16:creationId xmlns:a16="http://schemas.microsoft.com/office/drawing/2014/main" id="{00000000-0008-0000-0300-000018190000}"/>
            </a:ext>
          </a:extLst>
        </xdr:cNvPr>
        <xdr:cNvSpPr txBox="1">
          <a:spLocks noChangeArrowheads="1"/>
        </xdr:cNvSpPr>
      </xdr:nvSpPr>
      <xdr:spPr bwMode="auto">
        <a:xfrm>
          <a:off x="276225" y="4600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76200</xdr:colOff>
      <xdr:row>109</xdr:row>
      <xdr:rowOff>28575</xdr:rowOff>
    </xdr:to>
    <xdr:sp macro="" textlink="">
      <xdr:nvSpPr>
        <xdr:cNvPr id="6425" name="Text Box 9">
          <a:extLst>
            <a:ext uri="{FF2B5EF4-FFF2-40B4-BE49-F238E27FC236}">
              <a16:creationId xmlns:a16="http://schemas.microsoft.com/office/drawing/2014/main" id="{00000000-0008-0000-0300-000019190000}"/>
            </a:ext>
          </a:extLst>
        </xdr:cNvPr>
        <xdr:cNvSpPr txBox="1">
          <a:spLocks noChangeArrowheads="1"/>
        </xdr:cNvSpPr>
      </xdr:nvSpPr>
      <xdr:spPr bwMode="auto">
        <a:xfrm>
          <a:off x="276225" y="4600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76200</xdr:colOff>
      <xdr:row>109</xdr:row>
      <xdr:rowOff>28575</xdr:rowOff>
    </xdr:to>
    <xdr:sp macro="" textlink="">
      <xdr:nvSpPr>
        <xdr:cNvPr id="6426" name="Text Box 11">
          <a:extLst>
            <a:ext uri="{FF2B5EF4-FFF2-40B4-BE49-F238E27FC236}">
              <a16:creationId xmlns:a16="http://schemas.microsoft.com/office/drawing/2014/main" id="{00000000-0008-0000-0300-00001A190000}"/>
            </a:ext>
          </a:extLst>
        </xdr:cNvPr>
        <xdr:cNvSpPr txBox="1">
          <a:spLocks noChangeArrowheads="1"/>
        </xdr:cNvSpPr>
      </xdr:nvSpPr>
      <xdr:spPr bwMode="auto">
        <a:xfrm>
          <a:off x="276225" y="4600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76200</xdr:colOff>
      <xdr:row>109</xdr:row>
      <xdr:rowOff>28575</xdr:rowOff>
    </xdr:to>
    <xdr:sp macro="" textlink="">
      <xdr:nvSpPr>
        <xdr:cNvPr id="6427" name="Text Box 8">
          <a:extLst>
            <a:ext uri="{FF2B5EF4-FFF2-40B4-BE49-F238E27FC236}">
              <a16:creationId xmlns:a16="http://schemas.microsoft.com/office/drawing/2014/main" id="{00000000-0008-0000-0300-00001B190000}"/>
            </a:ext>
          </a:extLst>
        </xdr:cNvPr>
        <xdr:cNvSpPr txBox="1">
          <a:spLocks noChangeArrowheads="1"/>
        </xdr:cNvSpPr>
      </xdr:nvSpPr>
      <xdr:spPr bwMode="auto">
        <a:xfrm>
          <a:off x="276225" y="4600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76200</xdr:colOff>
      <xdr:row>109</xdr:row>
      <xdr:rowOff>28575</xdr:rowOff>
    </xdr:to>
    <xdr:sp macro="" textlink="">
      <xdr:nvSpPr>
        <xdr:cNvPr id="6428" name="Text Box 9">
          <a:extLst>
            <a:ext uri="{FF2B5EF4-FFF2-40B4-BE49-F238E27FC236}">
              <a16:creationId xmlns:a16="http://schemas.microsoft.com/office/drawing/2014/main" id="{00000000-0008-0000-0300-00001C190000}"/>
            </a:ext>
          </a:extLst>
        </xdr:cNvPr>
        <xdr:cNvSpPr txBox="1">
          <a:spLocks noChangeArrowheads="1"/>
        </xdr:cNvSpPr>
      </xdr:nvSpPr>
      <xdr:spPr bwMode="auto">
        <a:xfrm>
          <a:off x="276225" y="4600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76200</xdr:colOff>
      <xdr:row>109</xdr:row>
      <xdr:rowOff>28575</xdr:rowOff>
    </xdr:to>
    <xdr:sp macro="" textlink="">
      <xdr:nvSpPr>
        <xdr:cNvPr id="6429" name="Text Box 11">
          <a:extLst>
            <a:ext uri="{FF2B5EF4-FFF2-40B4-BE49-F238E27FC236}">
              <a16:creationId xmlns:a16="http://schemas.microsoft.com/office/drawing/2014/main" id="{00000000-0008-0000-0300-00001D190000}"/>
            </a:ext>
          </a:extLst>
        </xdr:cNvPr>
        <xdr:cNvSpPr txBox="1">
          <a:spLocks noChangeArrowheads="1"/>
        </xdr:cNvSpPr>
      </xdr:nvSpPr>
      <xdr:spPr bwMode="auto">
        <a:xfrm>
          <a:off x="276225" y="4600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76200</xdr:colOff>
      <xdr:row>109</xdr:row>
      <xdr:rowOff>28575</xdr:rowOff>
    </xdr:to>
    <xdr:sp macro="" textlink="">
      <xdr:nvSpPr>
        <xdr:cNvPr id="6430" name="Text Box 8">
          <a:extLst>
            <a:ext uri="{FF2B5EF4-FFF2-40B4-BE49-F238E27FC236}">
              <a16:creationId xmlns:a16="http://schemas.microsoft.com/office/drawing/2014/main" id="{00000000-0008-0000-0300-00001E190000}"/>
            </a:ext>
          </a:extLst>
        </xdr:cNvPr>
        <xdr:cNvSpPr txBox="1">
          <a:spLocks noChangeArrowheads="1"/>
        </xdr:cNvSpPr>
      </xdr:nvSpPr>
      <xdr:spPr bwMode="auto">
        <a:xfrm>
          <a:off x="276225" y="4600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76200</xdr:colOff>
      <xdr:row>109</xdr:row>
      <xdr:rowOff>28575</xdr:rowOff>
    </xdr:to>
    <xdr:sp macro="" textlink="">
      <xdr:nvSpPr>
        <xdr:cNvPr id="6431" name="Text Box 9">
          <a:extLst>
            <a:ext uri="{FF2B5EF4-FFF2-40B4-BE49-F238E27FC236}">
              <a16:creationId xmlns:a16="http://schemas.microsoft.com/office/drawing/2014/main" id="{00000000-0008-0000-0300-00001F190000}"/>
            </a:ext>
          </a:extLst>
        </xdr:cNvPr>
        <xdr:cNvSpPr txBox="1">
          <a:spLocks noChangeArrowheads="1"/>
        </xdr:cNvSpPr>
      </xdr:nvSpPr>
      <xdr:spPr bwMode="auto">
        <a:xfrm>
          <a:off x="276225" y="4600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76200</xdr:colOff>
      <xdr:row>109</xdr:row>
      <xdr:rowOff>28575</xdr:rowOff>
    </xdr:to>
    <xdr:sp macro="" textlink="">
      <xdr:nvSpPr>
        <xdr:cNvPr id="6432" name="Text Box 11">
          <a:extLst>
            <a:ext uri="{FF2B5EF4-FFF2-40B4-BE49-F238E27FC236}">
              <a16:creationId xmlns:a16="http://schemas.microsoft.com/office/drawing/2014/main" id="{00000000-0008-0000-0300-000020190000}"/>
            </a:ext>
          </a:extLst>
        </xdr:cNvPr>
        <xdr:cNvSpPr txBox="1">
          <a:spLocks noChangeArrowheads="1"/>
        </xdr:cNvSpPr>
      </xdr:nvSpPr>
      <xdr:spPr bwMode="auto">
        <a:xfrm>
          <a:off x="276225" y="4600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76200</xdr:colOff>
      <xdr:row>109</xdr:row>
      <xdr:rowOff>28575</xdr:rowOff>
    </xdr:to>
    <xdr:sp macro="" textlink="">
      <xdr:nvSpPr>
        <xdr:cNvPr id="6433" name="Text Box 8">
          <a:extLst>
            <a:ext uri="{FF2B5EF4-FFF2-40B4-BE49-F238E27FC236}">
              <a16:creationId xmlns:a16="http://schemas.microsoft.com/office/drawing/2014/main" id="{00000000-0008-0000-0300-000021190000}"/>
            </a:ext>
          </a:extLst>
        </xdr:cNvPr>
        <xdr:cNvSpPr txBox="1">
          <a:spLocks noChangeArrowheads="1"/>
        </xdr:cNvSpPr>
      </xdr:nvSpPr>
      <xdr:spPr bwMode="auto">
        <a:xfrm>
          <a:off x="276225" y="4600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76200</xdr:colOff>
      <xdr:row>109</xdr:row>
      <xdr:rowOff>28575</xdr:rowOff>
    </xdr:to>
    <xdr:sp macro="" textlink="">
      <xdr:nvSpPr>
        <xdr:cNvPr id="6434" name="Text Box 9">
          <a:extLst>
            <a:ext uri="{FF2B5EF4-FFF2-40B4-BE49-F238E27FC236}">
              <a16:creationId xmlns:a16="http://schemas.microsoft.com/office/drawing/2014/main" id="{00000000-0008-0000-0300-000022190000}"/>
            </a:ext>
          </a:extLst>
        </xdr:cNvPr>
        <xdr:cNvSpPr txBox="1">
          <a:spLocks noChangeArrowheads="1"/>
        </xdr:cNvSpPr>
      </xdr:nvSpPr>
      <xdr:spPr bwMode="auto">
        <a:xfrm>
          <a:off x="276225" y="4600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109</xdr:row>
      <xdr:rowOff>0</xdr:rowOff>
    </xdr:from>
    <xdr:to>
      <xdr:col>1</xdr:col>
      <xdr:colOff>76200</xdr:colOff>
      <xdr:row>109</xdr:row>
      <xdr:rowOff>28575</xdr:rowOff>
    </xdr:to>
    <xdr:sp macro="" textlink="">
      <xdr:nvSpPr>
        <xdr:cNvPr id="6435" name="Text Box 11">
          <a:extLst>
            <a:ext uri="{FF2B5EF4-FFF2-40B4-BE49-F238E27FC236}">
              <a16:creationId xmlns:a16="http://schemas.microsoft.com/office/drawing/2014/main" id="{00000000-0008-0000-0300-000023190000}"/>
            </a:ext>
          </a:extLst>
        </xdr:cNvPr>
        <xdr:cNvSpPr txBox="1">
          <a:spLocks noChangeArrowheads="1"/>
        </xdr:cNvSpPr>
      </xdr:nvSpPr>
      <xdr:spPr bwMode="auto">
        <a:xfrm>
          <a:off x="276225" y="4600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76200</xdr:colOff>
      <xdr:row>109</xdr:row>
      <xdr:rowOff>0</xdr:rowOff>
    </xdr:from>
    <xdr:to>
      <xdr:col>1</xdr:col>
      <xdr:colOff>152400</xdr:colOff>
      <xdr:row>109</xdr:row>
      <xdr:rowOff>28575</xdr:rowOff>
    </xdr:to>
    <xdr:sp macro="" textlink="">
      <xdr:nvSpPr>
        <xdr:cNvPr id="6436" name="Text Box 11">
          <a:extLst>
            <a:ext uri="{FF2B5EF4-FFF2-40B4-BE49-F238E27FC236}">
              <a16:creationId xmlns:a16="http://schemas.microsoft.com/office/drawing/2014/main" id="{00000000-0008-0000-0300-000024190000}"/>
            </a:ext>
          </a:extLst>
        </xdr:cNvPr>
        <xdr:cNvSpPr txBox="1">
          <a:spLocks noChangeArrowheads="1"/>
        </xdr:cNvSpPr>
      </xdr:nvSpPr>
      <xdr:spPr bwMode="auto">
        <a:xfrm>
          <a:off x="352425" y="46005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_x0000_"/>
      <sheetName val="TD"/>
      <sheetName val="T_x0003_"/>
      <sheetName val="Cong n"/>
      <sheetName val="BU13-_x0003_"/>
      <sheetName val="0_x0000_Ԁ_x0000_가"/>
      <sheetName val="JanÐ"/>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sheetData sheetId="830"/>
      <sheetData sheetId="831"/>
      <sheetData sheetId="832"/>
      <sheetData sheetId="833"/>
      <sheetData sheetId="834"/>
      <sheetData sheetId="835"/>
      <sheetData sheetId="836" refreshError="1"/>
      <sheetData sheetId="837" refreshError="1"/>
      <sheetData sheetId="838" refreshError="1"/>
      <sheetData sheetId="839" refreshError="1"/>
      <sheetData sheetId="840" refreshError="1"/>
      <sheetData sheetId="841"/>
      <sheetData sheetId="842"/>
      <sheetData sheetId="843"/>
      <sheetData sheetId="844"/>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sheetData sheetId="1241"/>
      <sheetData sheetId="1242"/>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sheetData sheetId="1368"/>
      <sheetData sheetId="1369"/>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sheetData sheetId="1523"/>
      <sheetData sheetId="1524" refreshError="1"/>
      <sheetData sheetId="1525" refreshError="1"/>
      <sheetData sheetId="1526" refreshError="1"/>
      <sheetData sheetId="152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26"/>
  <sheetViews>
    <sheetView tabSelected="1" zoomScale="93" zoomScaleNormal="93" zoomScalePageLayoutView="55" workbookViewId="0">
      <pane ySplit="10" topLeftCell="A23" activePane="bottomLeft" state="frozen"/>
      <selection activeCell="A5" sqref="A5"/>
      <selection pane="bottomLeft" activeCell="AD90" sqref="AD90"/>
    </sheetView>
  </sheetViews>
  <sheetFormatPr defaultColWidth="9.140625" defaultRowHeight="12.75"/>
  <cols>
    <col min="1" max="1" width="4.28515625" style="161" customWidth="1"/>
    <col min="2" max="2" width="40" style="163" customWidth="1"/>
    <col min="3" max="3" width="10.85546875" style="164" customWidth="1"/>
    <col min="4" max="4" width="9" style="164" customWidth="1"/>
    <col min="5" max="5" width="9.5703125" style="164" hidden="1" customWidth="1"/>
    <col min="6" max="6" width="11.5703125" style="164" customWidth="1"/>
    <col min="7" max="7" width="12.7109375" style="164" hidden="1" customWidth="1"/>
    <col min="8" max="8" width="10.28515625" style="164" hidden="1" customWidth="1"/>
    <col min="9" max="9" width="9.5703125" style="164" customWidth="1"/>
    <col min="10" max="10" width="10.85546875" style="165" customWidth="1"/>
    <col min="11" max="11" width="10" style="165" customWidth="1"/>
    <col min="12" max="12" width="11.42578125" style="165" customWidth="1"/>
    <col min="13" max="13" width="8.42578125" style="165" hidden="1" customWidth="1"/>
    <col min="14" max="14" width="10.5703125" style="165" customWidth="1"/>
    <col min="15" max="15" width="9.85546875" style="165" customWidth="1"/>
    <col min="16" max="16" width="10" style="165" customWidth="1"/>
    <col min="17" max="17" width="9" style="165" customWidth="1"/>
    <col min="18" max="18" width="10.85546875" style="165" customWidth="1"/>
    <col min="19" max="19" width="10.140625" style="165" customWidth="1"/>
    <col min="20" max="20" width="10.7109375" style="165" customWidth="1"/>
    <col min="21" max="21" width="9" style="165" customWidth="1"/>
    <col min="22" max="22" width="14.28515625" style="165" hidden="1" customWidth="1"/>
    <col min="23" max="23" width="7" style="165" customWidth="1"/>
    <col min="24" max="25" width="12.85546875" style="165" hidden="1" customWidth="1"/>
    <col min="26" max="26" width="13.42578125" style="165" hidden="1" customWidth="1"/>
    <col min="27" max="27" width="11.5703125" style="165" hidden="1" customWidth="1"/>
    <col min="28" max="28" width="7.7109375" style="165" hidden="1" customWidth="1"/>
    <col min="29" max="16384" width="9.140625" style="35"/>
  </cols>
  <sheetData>
    <row r="1" spans="1:28" ht="10.5" customHeight="1"/>
    <row r="2" spans="1:28" ht="18.75" customHeight="1">
      <c r="A2" s="619" t="s">
        <v>841</v>
      </c>
      <c r="B2" s="619"/>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19"/>
    </row>
    <row r="3" spans="1:28" ht="18.75" customHeight="1">
      <c r="A3" s="619" t="s">
        <v>635</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row>
    <row r="4" spans="1:28" ht="18.75" customHeight="1">
      <c r="A4" s="617" t="s">
        <v>842</v>
      </c>
      <c r="B4" s="617"/>
      <c r="C4" s="617"/>
      <c r="D4" s="617"/>
      <c r="E4" s="617"/>
      <c r="F4" s="617"/>
      <c r="G4" s="617"/>
      <c r="H4" s="617"/>
      <c r="I4" s="617"/>
      <c r="J4" s="617"/>
      <c r="K4" s="617"/>
      <c r="L4" s="617"/>
      <c r="M4" s="617"/>
      <c r="N4" s="617"/>
      <c r="O4" s="617"/>
      <c r="P4" s="617"/>
      <c r="Q4" s="617"/>
      <c r="R4" s="617"/>
      <c r="S4" s="617"/>
      <c r="T4" s="617"/>
      <c r="U4" s="617"/>
      <c r="V4" s="617"/>
      <c r="W4" s="617"/>
      <c r="X4" s="200"/>
      <c r="Y4" s="200"/>
      <c r="Z4" s="200"/>
      <c r="AA4" s="200"/>
      <c r="AB4" s="200"/>
    </row>
    <row r="5" spans="1:28" ht="18" customHeight="1">
      <c r="A5" s="200"/>
      <c r="B5" s="200"/>
      <c r="C5" s="200"/>
      <c r="D5" s="200"/>
      <c r="E5" s="200"/>
      <c r="F5" s="200"/>
      <c r="G5" s="200"/>
      <c r="H5" s="200"/>
      <c r="I5" s="200"/>
      <c r="J5" s="200"/>
      <c r="K5" s="200"/>
      <c r="L5" s="200"/>
      <c r="M5" s="200"/>
      <c r="N5" s="200"/>
      <c r="O5" s="200"/>
      <c r="P5" s="200"/>
      <c r="Q5" s="200"/>
      <c r="R5" s="200"/>
      <c r="S5" s="200"/>
      <c r="T5" s="617" t="s">
        <v>48</v>
      </c>
      <c r="U5" s="617"/>
      <c r="V5" s="617"/>
      <c r="W5" s="617"/>
      <c r="X5" s="200"/>
      <c r="Y5" s="200"/>
      <c r="Z5" s="200"/>
      <c r="AA5" s="200"/>
      <c r="AB5" s="200"/>
    </row>
    <row r="6" spans="1:28" s="37" customFormat="1" ht="9.75" customHeight="1">
      <c r="A6" s="36"/>
      <c r="B6" s="36"/>
      <c r="C6" s="36"/>
      <c r="D6" s="36"/>
      <c r="E6" s="36"/>
      <c r="F6" s="36"/>
      <c r="G6" s="36"/>
      <c r="H6" s="36"/>
      <c r="I6" s="36"/>
      <c r="J6" s="36"/>
      <c r="K6" s="36"/>
      <c r="L6" s="36"/>
      <c r="M6" s="36"/>
      <c r="N6" s="36"/>
      <c r="O6" s="36"/>
      <c r="P6" s="36"/>
      <c r="Q6" s="36"/>
      <c r="R6" s="36"/>
      <c r="S6" s="36"/>
      <c r="T6" s="36"/>
      <c r="U6" s="36"/>
      <c r="V6" s="36"/>
      <c r="W6" s="36"/>
      <c r="X6" s="36"/>
      <c r="Y6" s="36"/>
      <c r="Z6" s="620" t="s">
        <v>1</v>
      </c>
      <c r="AA6" s="620"/>
      <c r="AB6" s="36"/>
    </row>
    <row r="7" spans="1:28" s="38" customFormat="1" ht="16.5" customHeight="1">
      <c r="A7" s="621" t="s">
        <v>13</v>
      </c>
      <c r="B7" s="616" t="s">
        <v>215</v>
      </c>
      <c r="C7" s="616" t="s">
        <v>636</v>
      </c>
      <c r="D7" s="616" t="s">
        <v>637</v>
      </c>
      <c r="E7" s="616" t="s">
        <v>216</v>
      </c>
      <c r="F7" s="616" t="s">
        <v>14</v>
      </c>
      <c r="G7" s="616" t="s">
        <v>217</v>
      </c>
      <c r="H7" s="616" t="s">
        <v>16</v>
      </c>
      <c r="I7" s="616" t="s">
        <v>17</v>
      </c>
      <c r="J7" s="616"/>
      <c r="K7" s="616"/>
      <c r="L7" s="616"/>
      <c r="M7" s="616" t="s">
        <v>638</v>
      </c>
      <c r="N7" s="616" t="s">
        <v>986</v>
      </c>
      <c r="O7" s="616"/>
      <c r="P7" s="616"/>
      <c r="Q7" s="616"/>
      <c r="R7" s="616" t="s">
        <v>976</v>
      </c>
      <c r="S7" s="616"/>
      <c r="T7" s="616"/>
      <c r="U7" s="616"/>
      <c r="V7" s="616"/>
      <c r="W7" s="616" t="s">
        <v>124</v>
      </c>
      <c r="X7" s="618" t="s">
        <v>639</v>
      </c>
      <c r="Y7" s="618"/>
      <c r="Z7" s="618"/>
      <c r="AA7" s="618"/>
      <c r="AB7" s="616" t="s">
        <v>18</v>
      </c>
    </row>
    <row r="8" spans="1:28" s="38" customFormat="1" ht="16.5" customHeight="1">
      <c r="A8" s="621"/>
      <c r="B8" s="616"/>
      <c r="C8" s="616"/>
      <c r="D8" s="616"/>
      <c r="E8" s="616"/>
      <c r="F8" s="616"/>
      <c r="G8" s="616"/>
      <c r="H8" s="616"/>
      <c r="I8" s="616" t="s">
        <v>843</v>
      </c>
      <c r="J8" s="616" t="s">
        <v>19</v>
      </c>
      <c r="K8" s="616"/>
      <c r="L8" s="616"/>
      <c r="M8" s="616"/>
      <c r="N8" s="616" t="s">
        <v>20</v>
      </c>
      <c r="O8" s="616" t="s">
        <v>49</v>
      </c>
      <c r="P8" s="616"/>
      <c r="Q8" s="616"/>
      <c r="R8" s="616" t="s">
        <v>20</v>
      </c>
      <c r="S8" s="616" t="s">
        <v>49</v>
      </c>
      <c r="T8" s="616"/>
      <c r="U8" s="616"/>
      <c r="V8" s="618" t="s">
        <v>640</v>
      </c>
      <c r="W8" s="616"/>
      <c r="X8" s="616" t="s">
        <v>20</v>
      </c>
      <c r="Y8" s="616" t="s">
        <v>49</v>
      </c>
      <c r="Z8" s="616"/>
      <c r="AA8" s="616"/>
      <c r="AB8" s="616"/>
    </row>
    <row r="9" spans="1:28" s="38" customFormat="1" ht="16.5" customHeight="1">
      <c r="A9" s="621"/>
      <c r="B9" s="616"/>
      <c r="C9" s="616"/>
      <c r="D9" s="616"/>
      <c r="E9" s="616"/>
      <c r="F9" s="616"/>
      <c r="G9" s="616"/>
      <c r="H9" s="616"/>
      <c r="I9" s="616"/>
      <c r="J9" s="616" t="s">
        <v>2</v>
      </c>
      <c r="K9" s="616" t="s">
        <v>49</v>
      </c>
      <c r="L9" s="616"/>
      <c r="M9" s="616"/>
      <c r="N9" s="616"/>
      <c r="O9" s="616" t="s">
        <v>218</v>
      </c>
      <c r="P9" s="616" t="s">
        <v>641</v>
      </c>
      <c r="Q9" s="616" t="s">
        <v>50</v>
      </c>
      <c r="R9" s="616"/>
      <c r="S9" s="616" t="s">
        <v>218</v>
      </c>
      <c r="T9" s="616" t="s">
        <v>641</v>
      </c>
      <c r="U9" s="616" t="s">
        <v>50</v>
      </c>
      <c r="V9" s="618"/>
      <c r="W9" s="616"/>
      <c r="X9" s="616"/>
      <c r="Y9" s="616" t="s">
        <v>218</v>
      </c>
      <c r="Z9" s="616" t="s">
        <v>641</v>
      </c>
      <c r="AA9" s="616" t="s">
        <v>50</v>
      </c>
      <c r="AB9" s="616"/>
    </row>
    <row r="10" spans="1:28" s="38" customFormat="1" ht="31.5" customHeight="1">
      <c r="A10" s="621"/>
      <c r="B10" s="616"/>
      <c r="C10" s="616"/>
      <c r="D10" s="616"/>
      <c r="E10" s="616"/>
      <c r="F10" s="616"/>
      <c r="G10" s="616"/>
      <c r="H10" s="616"/>
      <c r="I10" s="616"/>
      <c r="J10" s="616"/>
      <c r="K10" s="319" t="s">
        <v>642</v>
      </c>
      <c r="L10" s="319" t="s">
        <v>643</v>
      </c>
      <c r="M10" s="616"/>
      <c r="N10" s="616"/>
      <c r="O10" s="616"/>
      <c r="P10" s="616"/>
      <c r="Q10" s="616"/>
      <c r="R10" s="616"/>
      <c r="S10" s="616"/>
      <c r="T10" s="616"/>
      <c r="U10" s="616"/>
      <c r="V10" s="618"/>
      <c r="W10" s="616"/>
      <c r="X10" s="616"/>
      <c r="Y10" s="616"/>
      <c r="Z10" s="616"/>
      <c r="AA10" s="616"/>
      <c r="AB10" s="616"/>
    </row>
    <row r="11" spans="1:28" s="41" customFormat="1" ht="21" customHeight="1">
      <c r="A11" s="39">
        <v>1</v>
      </c>
      <c r="B11" s="40">
        <v>2</v>
      </c>
      <c r="C11" s="40">
        <v>3</v>
      </c>
      <c r="D11" s="40">
        <v>4</v>
      </c>
      <c r="E11" s="40" t="s">
        <v>52</v>
      </c>
      <c r="F11" s="39">
        <v>5</v>
      </c>
      <c r="G11" s="40" t="s">
        <v>53</v>
      </c>
      <c r="H11" s="39" t="s">
        <v>644</v>
      </c>
      <c r="I11" s="40">
        <v>6</v>
      </c>
      <c r="J11" s="39">
        <v>7</v>
      </c>
      <c r="K11" s="40">
        <v>8</v>
      </c>
      <c r="L11" s="39">
        <v>9</v>
      </c>
      <c r="M11" s="39"/>
      <c r="N11" s="40">
        <v>10</v>
      </c>
      <c r="O11" s="39">
        <v>11</v>
      </c>
      <c r="P11" s="40">
        <v>12</v>
      </c>
      <c r="Q11" s="39">
        <v>13</v>
      </c>
      <c r="R11" s="40">
        <v>14</v>
      </c>
      <c r="S11" s="39">
        <v>15</v>
      </c>
      <c r="T11" s="40">
        <v>16</v>
      </c>
      <c r="U11" s="39">
        <v>17</v>
      </c>
      <c r="V11" s="39">
        <v>13</v>
      </c>
      <c r="W11" s="40">
        <v>18</v>
      </c>
      <c r="X11" s="40">
        <v>15</v>
      </c>
      <c r="Y11" s="39">
        <v>16</v>
      </c>
      <c r="Z11" s="40">
        <v>17</v>
      </c>
      <c r="AA11" s="39">
        <v>18</v>
      </c>
      <c r="AB11" s="40">
        <v>13</v>
      </c>
    </row>
    <row r="12" spans="1:28" s="203" customFormat="1" ht="28.5" customHeight="1">
      <c r="A12" s="326"/>
      <c r="B12" s="327" t="s">
        <v>645</v>
      </c>
      <c r="C12" s="327"/>
      <c r="D12" s="327"/>
      <c r="E12" s="327"/>
      <c r="F12" s="326"/>
      <c r="G12" s="327"/>
      <c r="H12" s="328"/>
      <c r="I12" s="327"/>
      <c r="J12" s="329">
        <f t="shared" ref="J12:U12" si="0">J13+J92</f>
        <v>273876.47121576424</v>
      </c>
      <c r="K12" s="329">
        <f t="shared" si="0"/>
        <v>59550.779664082482</v>
      </c>
      <c r="L12" s="329">
        <f t="shared" si="0"/>
        <v>207130.64566799998</v>
      </c>
      <c r="M12" s="329">
        <f t="shared" si="0"/>
        <v>52075.667729999994</v>
      </c>
      <c r="N12" s="329">
        <f t="shared" si="0"/>
        <v>105120.983473</v>
      </c>
      <c r="O12" s="329">
        <f t="shared" si="0"/>
        <v>28788</v>
      </c>
      <c r="P12" s="329">
        <f t="shared" si="0"/>
        <v>68025.365665999998</v>
      </c>
      <c r="Q12" s="329">
        <f t="shared" si="0"/>
        <v>8307.6178070000005</v>
      </c>
      <c r="R12" s="329">
        <f t="shared" si="0"/>
        <v>43141.665045000002</v>
      </c>
      <c r="S12" s="329">
        <f t="shared" si="0"/>
        <v>13689.423414000001</v>
      </c>
      <c r="T12" s="329">
        <f t="shared" si="0"/>
        <v>22667.425263000001</v>
      </c>
      <c r="U12" s="329">
        <f t="shared" si="0"/>
        <v>6784.8163680000007</v>
      </c>
      <c r="V12" s="330"/>
      <c r="W12" s="180">
        <f>R12/N12*100</f>
        <v>41.040012773549442</v>
      </c>
      <c r="X12" s="201">
        <f>X13+X92</f>
        <v>29202.045833999997</v>
      </c>
      <c r="Y12" s="201">
        <f>Y13+Y92</f>
        <v>10957.695521</v>
      </c>
      <c r="Z12" s="201">
        <f>Z13+Z92</f>
        <v>10026.671</v>
      </c>
      <c r="AA12" s="201">
        <f>AA13+AA92</f>
        <v>8265.9625770000002</v>
      </c>
      <c r="AB12" s="202">
        <f>X12/N12*100</f>
        <v>27.779464070083073</v>
      </c>
    </row>
    <row r="13" spans="1:28" s="42" customFormat="1" ht="30" customHeight="1">
      <c r="A13" s="204" t="s">
        <v>21</v>
      </c>
      <c r="B13" s="176" t="s">
        <v>646</v>
      </c>
      <c r="C13" s="205"/>
      <c r="D13" s="205"/>
      <c r="E13" s="205"/>
      <c r="F13" s="205"/>
      <c r="G13" s="205"/>
      <c r="H13" s="205"/>
      <c r="I13" s="205"/>
      <c r="J13" s="277">
        <f t="shared" ref="J13:U13" si="1">J14+J25+J17+J20+J23+J45+J49+J51+J54+J57+J89</f>
        <v>207130.64566799998</v>
      </c>
      <c r="K13" s="277">
        <f t="shared" si="1"/>
        <v>0</v>
      </c>
      <c r="L13" s="277">
        <f t="shared" si="1"/>
        <v>207130.64566799998</v>
      </c>
      <c r="M13" s="277">
        <f t="shared" si="1"/>
        <v>15586.561335</v>
      </c>
      <c r="N13" s="277">
        <f t="shared" si="1"/>
        <v>68233.877078000005</v>
      </c>
      <c r="O13" s="277">
        <f t="shared" si="1"/>
        <v>23250</v>
      </c>
      <c r="P13" s="277">
        <f t="shared" si="1"/>
        <v>44523.653665999998</v>
      </c>
      <c r="Q13" s="277">
        <f t="shared" si="1"/>
        <v>460.223412</v>
      </c>
      <c r="R13" s="277">
        <f t="shared" si="1"/>
        <v>21454.923631000001</v>
      </c>
      <c r="S13" s="277">
        <f t="shared" si="1"/>
        <v>9779.0626350000002</v>
      </c>
      <c r="T13" s="277">
        <f t="shared" si="1"/>
        <v>11452.351769999999</v>
      </c>
      <c r="U13" s="277">
        <f t="shared" si="1"/>
        <v>223.50922600000001</v>
      </c>
      <c r="V13" s="206"/>
      <c r="W13" s="589">
        <f t="shared" ref="W13:W85" si="2">R13/N13*100</f>
        <v>31.44321347367422</v>
      </c>
      <c r="X13" s="206">
        <f>X14+X25+X17+X20+X23+X49+X51+X54+X57</f>
        <v>20187.079411999999</v>
      </c>
      <c r="Y13" s="206">
        <f>Y14+Y25+Y17+Y20+Y23+Y49+Y51+Y54+Y57</f>
        <v>10350.184999999999</v>
      </c>
      <c r="Z13" s="206">
        <f>Z14+Z25+Z17+Z20+Z23+Z49+Z51+Z54+Z57</f>
        <v>9376.6710000000003</v>
      </c>
      <c r="AA13" s="206">
        <f>AA14+AA25+AA17+AA20+AA23+AA49+AA51+AA54+AA57</f>
        <v>460.223412</v>
      </c>
      <c r="AB13" s="208">
        <f>X13/N13*100</f>
        <v>29.585127324545251</v>
      </c>
    </row>
    <row r="14" spans="1:28" s="48" customFormat="1" ht="30" customHeight="1">
      <c r="A14" s="43" t="s">
        <v>22</v>
      </c>
      <c r="B14" s="44" t="s">
        <v>219</v>
      </c>
      <c r="C14" s="45"/>
      <c r="D14" s="45"/>
      <c r="E14" s="45"/>
      <c r="F14" s="46"/>
      <c r="G14" s="45"/>
      <c r="H14" s="45"/>
      <c r="I14" s="43"/>
      <c r="J14" s="278">
        <f>SUM(J15:J16)</f>
        <v>9851</v>
      </c>
      <c r="K14" s="278">
        <f t="shared" ref="K14:U14" si="3">SUM(K15:K16)</f>
        <v>0</v>
      </c>
      <c r="L14" s="278">
        <f t="shared" si="3"/>
        <v>9851</v>
      </c>
      <c r="M14" s="278">
        <f t="shared" si="3"/>
        <v>1515.4187770000001</v>
      </c>
      <c r="N14" s="278">
        <f t="shared" si="3"/>
        <v>7040.4187769999999</v>
      </c>
      <c r="O14" s="278">
        <f t="shared" si="3"/>
        <v>7025</v>
      </c>
      <c r="P14" s="278">
        <f t="shared" si="3"/>
        <v>0</v>
      </c>
      <c r="Q14" s="278">
        <f t="shared" si="3"/>
        <v>15.418777</v>
      </c>
      <c r="R14" s="278">
        <f t="shared" si="3"/>
        <v>1241.636</v>
      </c>
      <c r="S14" s="278">
        <f t="shared" si="3"/>
        <v>1241.636</v>
      </c>
      <c r="T14" s="278">
        <f t="shared" si="3"/>
        <v>0</v>
      </c>
      <c r="U14" s="278">
        <f t="shared" si="3"/>
        <v>0</v>
      </c>
      <c r="V14" s="209"/>
      <c r="W14" s="207">
        <f t="shared" si="2"/>
        <v>17.635825926381539</v>
      </c>
      <c r="X14" s="209">
        <f t="shared" ref="X14:AA14" si="4">SUM(X15:X16)</f>
        <v>1515.4187770000001</v>
      </c>
      <c r="Y14" s="209">
        <f t="shared" si="4"/>
        <v>1500</v>
      </c>
      <c r="Z14" s="209">
        <f t="shared" si="4"/>
        <v>0</v>
      </c>
      <c r="AA14" s="209">
        <f t="shared" si="4"/>
        <v>15.418777</v>
      </c>
      <c r="AB14" s="47"/>
    </row>
    <row r="15" spans="1:28" ht="77.25" customHeight="1">
      <c r="A15" s="49" t="s">
        <v>9</v>
      </c>
      <c r="B15" s="50" t="s">
        <v>647</v>
      </c>
      <c r="C15" s="51" t="s">
        <v>648</v>
      </c>
      <c r="D15" s="52" t="s">
        <v>649</v>
      </c>
      <c r="E15" s="53">
        <v>7979395</v>
      </c>
      <c r="F15" s="52" t="s">
        <v>59</v>
      </c>
      <c r="G15" s="52" t="s">
        <v>650</v>
      </c>
      <c r="H15" s="51" t="s">
        <v>220</v>
      </c>
      <c r="I15" s="51" t="s">
        <v>651</v>
      </c>
      <c r="J15" s="279">
        <v>1500</v>
      </c>
      <c r="K15" s="279"/>
      <c r="L15" s="279">
        <v>1500</v>
      </c>
      <c r="M15" s="279">
        <f>N15</f>
        <v>15.418777</v>
      </c>
      <c r="N15" s="280">
        <f t="shared" ref="N15" si="5">O15+P15+Q15</f>
        <v>15.418777</v>
      </c>
      <c r="O15" s="281"/>
      <c r="P15" s="281"/>
      <c r="Q15" s="282">
        <v>15.418777</v>
      </c>
      <c r="R15" s="280">
        <f>S15+T15+U15</f>
        <v>0</v>
      </c>
      <c r="S15" s="283"/>
      <c r="T15" s="284"/>
      <c r="U15" s="285"/>
      <c r="V15" s="213"/>
      <c r="W15" s="214">
        <f t="shared" si="2"/>
        <v>0</v>
      </c>
      <c r="X15" s="210">
        <f>Y15+Z15+AA15</f>
        <v>15.418777</v>
      </c>
      <c r="Y15" s="211"/>
      <c r="Z15" s="212"/>
      <c r="AA15" s="212">
        <f>Q15</f>
        <v>15.418777</v>
      </c>
      <c r="AB15" s="215"/>
    </row>
    <row r="16" spans="1:28" s="48" customFormat="1" ht="33" customHeight="1">
      <c r="A16" s="55">
        <v>2</v>
      </c>
      <c r="B16" s="56" t="s">
        <v>96</v>
      </c>
      <c r="C16" s="57" t="s">
        <v>652</v>
      </c>
      <c r="D16" s="57" t="s">
        <v>63</v>
      </c>
      <c r="E16" s="181">
        <v>8014393</v>
      </c>
      <c r="F16" s="55" t="s">
        <v>653</v>
      </c>
      <c r="G16" s="57" t="s">
        <v>654</v>
      </c>
      <c r="H16" s="52">
        <v>2023</v>
      </c>
      <c r="I16" s="51" t="s">
        <v>655</v>
      </c>
      <c r="J16" s="286">
        <v>8351</v>
      </c>
      <c r="K16" s="286"/>
      <c r="L16" s="280">
        <f>J16</f>
        <v>8351</v>
      </c>
      <c r="M16" s="280">
        <f>500+1000</f>
        <v>1500</v>
      </c>
      <c r="N16" s="280">
        <f>O16+P16+Q16</f>
        <v>7025</v>
      </c>
      <c r="O16" s="280">
        <v>7025</v>
      </c>
      <c r="P16" s="280"/>
      <c r="Q16" s="280"/>
      <c r="R16" s="280">
        <f>S16+T16+U16</f>
        <v>1241.636</v>
      </c>
      <c r="S16" s="280">
        <v>1241.636</v>
      </c>
      <c r="T16" s="280"/>
      <c r="U16" s="280"/>
      <c r="V16" s="210"/>
      <c r="W16" s="214">
        <f t="shared" si="2"/>
        <v>17.674533807829182</v>
      </c>
      <c r="X16" s="210">
        <f>Y16+Z16+AA16</f>
        <v>1500</v>
      </c>
      <c r="Y16" s="210">
        <f>M16</f>
        <v>1500</v>
      </c>
      <c r="Z16" s="210"/>
      <c r="AA16" s="210"/>
      <c r="AB16" s="47"/>
    </row>
    <row r="17" spans="1:28" s="48" customFormat="1" ht="27.75" customHeight="1">
      <c r="A17" s="58" t="s">
        <v>23</v>
      </c>
      <c r="B17" s="59" t="s">
        <v>62</v>
      </c>
      <c r="C17" s="60"/>
      <c r="D17" s="60"/>
      <c r="E17" s="60"/>
      <c r="F17" s="61"/>
      <c r="G17" s="60"/>
      <c r="H17" s="61"/>
      <c r="I17" s="61"/>
      <c r="J17" s="287">
        <f>SUM(J18:J19)</f>
        <v>4500</v>
      </c>
      <c r="K17" s="287">
        <f t="shared" ref="K17:U17" si="6">SUM(K18:K19)</f>
        <v>0</v>
      </c>
      <c r="L17" s="287">
        <f t="shared" si="6"/>
        <v>4500</v>
      </c>
      <c r="M17" s="287">
        <f t="shared" si="6"/>
        <v>4360</v>
      </c>
      <c r="N17" s="287">
        <v>4360</v>
      </c>
      <c r="O17" s="287">
        <f t="shared" si="6"/>
        <v>0</v>
      </c>
      <c r="P17" s="287">
        <f t="shared" si="6"/>
        <v>4360</v>
      </c>
      <c r="Q17" s="287">
        <f t="shared" si="6"/>
        <v>0</v>
      </c>
      <c r="R17" s="287">
        <f t="shared" si="6"/>
        <v>1504.5188269999999</v>
      </c>
      <c r="S17" s="287">
        <f t="shared" si="6"/>
        <v>0</v>
      </c>
      <c r="T17" s="287">
        <f t="shared" si="6"/>
        <v>1504.5188269999999</v>
      </c>
      <c r="U17" s="287">
        <f t="shared" si="6"/>
        <v>0</v>
      </c>
      <c r="V17" s="216"/>
      <c r="W17" s="207">
        <f t="shared" si="2"/>
        <v>34.507312545871557</v>
      </c>
      <c r="X17" s="216">
        <f t="shared" ref="X17:AA17" si="7">SUM(X18:X19)</f>
        <v>1800</v>
      </c>
      <c r="Y17" s="216">
        <f t="shared" si="7"/>
        <v>0</v>
      </c>
      <c r="Z17" s="216">
        <f t="shared" si="7"/>
        <v>1800</v>
      </c>
      <c r="AA17" s="216">
        <f t="shared" si="7"/>
        <v>0</v>
      </c>
      <c r="AB17" s="217"/>
    </row>
    <row r="18" spans="1:28" s="48" customFormat="1" ht="38.25" customHeight="1">
      <c r="A18" s="49" t="s">
        <v>9</v>
      </c>
      <c r="B18" s="62" t="s">
        <v>656</v>
      </c>
      <c r="C18" s="57" t="s">
        <v>652</v>
      </c>
      <c r="D18" s="57" t="s">
        <v>63</v>
      </c>
      <c r="E18" s="57">
        <v>8023143</v>
      </c>
      <c r="F18" s="51" t="s">
        <v>121</v>
      </c>
      <c r="G18" s="63" t="s">
        <v>657</v>
      </c>
      <c r="H18" s="51">
        <v>2023</v>
      </c>
      <c r="I18" s="64" t="s">
        <v>658</v>
      </c>
      <c r="J18" s="288">
        <v>2500</v>
      </c>
      <c r="K18" s="288"/>
      <c r="L18" s="288">
        <f>J18</f>
        <v>2500</v>
      </c>
      <c r="M18" s="288">
        <f>N18</f>
        <v>2360</v>
      </c>
      <c r="N18" s="280">
        <f>O18+P18+Q18</f>
        <v>2360</v>
      </c>
      <c r="O18" s="288"/>
      <c r="P18" s="288">
        <v>2360</v>
      </c>
      <c r="Q18" s="288"/>
      <c r="R18" s="280">
        <f>S18+T18+U18</f>
        <v>821.86682699999994</v>
      </c>
      <c r="S18" s="288"/>
      <c r="T18" s="288">
        <v>821.86682699999994</v>
      </c>
      <c r="U18" s="288"/>
      <c r="V18" s="218"/>
      <c r="W18" s="214">
        <f t="shared" si="2"/>
        <v>34.824865550847456</v>
      </c>
      <c r="X18" s="210">
        <f>Y18+Z18+AA18</f>
        <v>1000</v>
      </c>
      <c r="Y18" s="218"/>
      <c r="Z18" s="218">
        <v>1000</v>
      </c>
      <c r="AA18" s="218"/>
      <c r="AB18" s="220"/>
    </row>
    <row r="19" spans="1:28" s="48" customFormat="1" ht="36.75" customHeight="1">
      <c r="A19" s="49" t="s">
        <v>0</v>
      </c>
      <c r="B19" s="62" t="s">
        <v>659</v>
      </c>
      <c r="C19" s="57" t="s">
        <v>652</v>
      </c>
      <c r="D19" s="57" t="s">
        <v>63</v>
      </c>
      <c r="E19" s="57">
        <v>8024805</v>
      </c>
      <c r="F19" s="51" t="s">
        <v>116</v>
      </c>
      <c r="G19" s="65" t="s">
        <v>660</v>
      </c>
      <c r="H19" s="51">
        <v>2023</v>
      </c>
      <c r="I19" s="64" t="s">
        <v>661</v>
      </c>
      <c r="J19" s="288">
        <v>2000</v>
      </c>
      <c r="K19" s="288"/>
      <c r="L19" s="288">
        <f t="shared" ref="L19" si="8">J19</f>
        <v>2000</v>
      </c>
      <c r="M19" s="288">
        <f>N19</f>
        <v>2000</v>
      </c>
      <c r="N19" s="280">
        <f>O19+P19+Q19</f>
        <v>2000</v>
      </c>
      <c r="O19" s="288"/>
      <c r="P19" s="288">
        <v>2000</v>
      </c>
      <c r="Q19" s="288"/>
      <c r="R19" s="280">
        <f>S19+T19+U19</f>
        <v>682.65200000000004</v>
      </c>
      <c r="S19" s="288"/>
      <c r="T19" s="288">
        <v>682.65200000000004</v>
      </c>
      <c r="U19" s="288"/>
      <c r="V19" s="218"/>
      <c r="W19" s="214">
        <f t="shared" si="2"/>
        <v>34.132600000000004</v>
      </c>
      <c r="X19" s="210">
        <f>Y19+Z19+AA19</f>
        <v>800</v>
      </c>
      <c r="Y19" s="218"/>
      <c r="Z19" s="218">
        <v>800</v>
      </c>
      <c r="AA19" s="218"/>
      <c r="AB19" s="220"/>
    </row>
    <row r="20" spans="1:28" s="48" customFormat="1" ht="32.25" customHeight="1">
      <c r="A20" s="58" t="s">
        <v>46</v>
      </c>
      <c r="B20" s="59" t="s">
        <v>68</v>
      </c>
      <c r="C20" s="60"/>
      <c r="D20" s="60"/>
      <c r="E20" s="60"/>
      <c r="F20" s="61"/>
      <c r="G20" s="60"/>
      <c r="H20" s="61"/>
      <c r="I20" s="61"/>
      <c r="J20" s="287">
        <f>SUM(J21:J22)</f>
        <v>12852.266176000001</v>
      </c>
      <c r="K20" s="287">
        <f t="shared" ref="K20:U20" si="9">SUM(K21:K22)</f>
        <v>0</v>
      </c>
      <c r="L20" s="287">
        <f t="shared" si="9"/>
        <v>12852.266176000001</v>
      </c>
      <c r="M20" s="287">
        <f t="shared" si="9"/>
        <v>62.016976999999997</v>
      </c>
      <c r="N20" s="287">
        <f t="shared" si="9"/>
        <v>7062.0169770000002</v>
      </c>
      <c r="O20" s="287">
        <f t="shared" si="9"/>
        <v>0</v>
      </c>
      <c r="P20" s="287">
        <f t="shared" si="9"/>
        <v>7000</v>
      </c>
      <c r="Q20" s="287">
        <f t="shared" si="9"/>
        <v>62.016976999999997</v>
      </c>
      <c r="R20" s="287">
        <f t="shared" si="9"/>
        <v>364.71699999999998</v>
      </c>
      <c r="S20" s="287">
        <f t="shared" si="9"/>
        <v>0</v>
      </c>
      <c r="T20" s="287">
        <f t="shared" si="9"/>
        <v>364.71699999999998</v>
      </c>
      <c r="U20" s="287">
        <f t="shared" si="9"/>
        <v>0</v>
      </c>
      <c r="V20" s="216"/>
      <c r="W20" s="207">
        <f t="shared" si="2"/>
        <v>5.1644877262095541</v>
      </c>
      <c r="X20" s="216">
        <f t="shared" ref="X20:AA20" si="10">SUM(X21:X22)</f>
        <v>62.016976999999997</v>
      </c>
      <c r="Y20" s="216">
        <f t="shared" si="10"/>
        <v>0</v>
      </c>
      <c r="Z20" s="216">
        <f t="shared" si="10"/>
        <v>0</v>
      </c>
      <c r="AA20" s="216">
        <f t="shared" si="10"/>
        <v>62.016976999999997</v>
      </c>
      <c r="AB20" s="217"/>
    </row>
    <row r="21" spans="1:28" ht="42.75" customHeight="1">
      <c r="A21" s="49" t="s">
        <v>9</v>
      </c>
      <c r="B21" s="50" t="s">
        <v>69</v>
      </c>
      <c r="C21" s="57" t="s">
        <v>652</v>
      </c>
      <c r="D21" s="52" t="s">
        <v>649</v>
      </c>
      <c r="E21" s="53">
        <v>7955295</v>
      </c>
      <c r="F21" s="52" t="s">
        <v>70</v>
      </c>
      <c r="G21" s="221" t="s">
        <v>71</v>
      </c>
      <c r="H21" s="51" t="s">
        <v>220</v>
      </c>
      <c r="I21" s="51" t="s">
        <v>72</v>
      </c>
      <c r="J21" s="279">
        <v>5852.2661760000001</v>
      </c>
      <c r="K21" s="279"/>
      <c r="L21" s="279">
        <v>5852.2661760000001</v>
      </c>
      <c r="M21" s="279">
        <f>N21</f>
        <v>62.016976999999997</v>
      </c>
      <c r="N21" s="280">
        <f t="shared" ref="N21" si="11">O21+P21+Q21</f>
        <v>62.016976999999997</v>
      </c>
      <c r="O21" s="281"/>
      <c r="P21" s="281"/>
      <c r="Q21" s="281">
        <v>62.016976999999997</v>
      </c>
      <c r="R21" s="280">
        <f t="shared" ref="R21" si="12">S21+T21+U21</f>
        <v>0</v>
      </c>
      <c r="S21" s="283"/>
      <c r="T21" s="284"/>
      <c r="U21" s="284"/>
      <c r="V21" s="212"/>
      <c r="W21" s="214">
        <f t="shared" si="2"/>
        <v>0</v>
      </c>
      <c r="X21" s="210">
        <f t="shared" ref="X21" si="13">Y21+Z21+AA21</f>
        <v>62.016976999999997</v>
      </c>
      <c r="Y21" s="211"/>
      <c r="Z21" s="212"/>
      <c r="AA21" s="212">
        <f>Q21</f>
        <v>62.016976999999997</v>
      </c>
      <c r="AB21" s="215"/>
    </row>
    <row r="22" spans="1:28" s="48" customFormat="1" ht="36" customHeight="1">
      <c r="A22" s="53">
        <v>2</v>
      </c>
      <c r="B22" s="56" t="s">
        <v>221</v>
      </c>
      <c r="C22" s="57" t="s">
        <v>652</v>
      </c>
      <c r="D22" s="57" t="s">
        <v>63</v>
      </c>
      <c r="E22" s="57">
        <v>8033201</v>
      </c>
      <c r="F22" s="51" t="s">
        <v>662</v>
      </c>
      <c r="G22" s="51" t="s">
        <v>71</v>
      </c>
      <c r="H22" s="52" t="s">
        <v>125</v>
      </c>
      <c r="I22" s="51" t="s">
        <v>663</v>
      </c>
      <c r="J22" s="288">
        <v>7000</v>
      </c>
      <c r="K22" s="288"/>
      <c r="L22" s="288">
        <f>J22</f>
        <v>7000</v>
      </c>
      <c r="M22" s="290"/>
      <c r="N22" s="280">
        <f>O22+P22+Q22</f>
        <v>7000</v>
      </c>
      <c r="O22" s="288"/>
      <c r="P22" s="288">
        <v>7000</v>
      </c>
      <c r="Q22" s="288"/>
      <c r="R22" s="280">
        <f>S22+T22+U22</f>
        <v>364.71699999999998</v>
      </c>
      <c r="S22" s="288"/>
      <c r="T22" s="289">
        <v>364.71699999999998</v>
      </c>
      <c r="U22" s="288"/>
      <c r="V22" s="218"/>
      <c r="W22" s="214">
        <f t="shared" si="2"/>
        <v>5.2102428571428572</v>
      </c>
      <c r="X22" s="210">
        <f>Y22+Z22+AA22</f>
        <v>0</v>
      </c>
      <c r="Y22" s="218"/>
      <c r="Z22" s="218"/>
      <c r="AA22" s="218"/>
      <c r="AB22" s="220"/>
    </row>
    <row r="23" spans="1:28" s="48" customFormat="1" ht="22.5" customHeight="1">
      <c r="A23" s="43" t="s">
        <v>73</v>
      </c>
      <c r="B23" s="44" t="s">
        <v>222</v>
      </c>
      <c r="C23" s="45"/>
      <c r="D23" s="45"/>
      <c r="E23" s="45"/>
      <c r="F23" s="46"/>
      <c r="G23" s="45"/>
      <c r="H23" s="52"/>
      <c r="I23" s="43"/>
      <c r="J23" s="278">
        <f>J24</f>
        <v>8529.1115910000008</v>
      </c>
      <c r="K23" s="278">
        <f t="shared" ref="K23:AA23" si="14">K24</f>
        <v>0</v>
      </c>
      <c r="L23" s="278">
        <f t="shared" si="14"/>
        <v>8529.1115910000008</v>
      </c>
      <c r="M23" s="278">
        <f t="shared" si="14"/>
        <v>500</v>
      </c>
      <c r="N23" s="278">
        <v>500</v>
      </c>
      <c r="O23" s="278">
        <f t="shared" si="14"/>
        <v>500</v>
      </c>
      <c r="P23" s="278">
        <f t="shared" si="14"/>
        <v>0</v>
      </c>
      <c r="Q23" s="278">
        <f t="shared" si="14"/>
        <v>0</v>
      </c>
      <c r="R23" s="278">
        <f t="shared" si="14"/>
        <v>500</v>
      </c>
      <c r="S23" s="278">
        <f t="shared" si="14"/>
        <v>500</v>
      </c>
      <c r="T23" s="278">
        <f t="shared" si="14"/>
        <v>0</v>
      </c>
      <c r="U23" s="278">
        <f t="shared" si="14"/>
        <v>0</v>
      </c>
      <c r="V23" s="209"/>
      <c r="W23" s="207">
        <f t="shared" si="2"/>
        <v>100</v>
      </c>
      <c r="X23" s="209">
        <f t="shared" si="14"/>
        <v>500</v>
      </c>
      <c r="Y23" s="209">
        <f t="shared" si="14"/>
        <v>500</v>
      </c>
      <c r="Z23" s="209">
        <f t="shared" si="14"/>
        <v>0</v>
      </c>
      <c r="AA23" s="209">
        <f t="shared" si="14"/>
        <v>0</v>
      </c>
      <c r="AB23" s="47"/>
    </row>
    <row r="24" spans="1:28" s="48" customFormat="1" ht="26.25" customHeight="1">
      <c r="A24" s="55">
        <v>1</v>
      </c>
      <c r="B24" s="56" t="s">
        <v>74</v>
      </c>
      <c r="C24" s="57" t="s">
        <v>652</v>
      </c>
      <c r="D24" s="57" t="s">
        <v>54</v>
      </c>
      <c r="E24" s="53">
        <v>7947466</v>
      </c>
      <c r="F24" s="55" t="s">
        <v>55</v>
      </c>
      <c r="G24" s="65" t="s">
        <v>664</v>
      </c>
      <c r="H24" s="52" t="s">
        <v>120</v>
      </c>
      <c r="I24" s="51" t="s">
        <v>76</v>
      </c>
      <c r="J24" s="281">
        <v>8529.1115910000008</v>
      </c>
      <c r="K24" s="281"/>
      <c r="L24" s="288">
        <f>J24</f>
        <v>8529.1115910000008</v>
      </c>
      <c r="M24" s="288">
        <f>N24</f>
        <v>500</v>
      </c>
      <c r="N24" s="280">
        <f>O24+P24+Q24</f>
        <v>500</v>
      </c>
      <c r="O24" s="288">
        <v>500</v>
      </c>
      <c r="P24" s="288"/>
      <c r="Q24" s="288"/>
      <c r="R24" s="280">
        <f>S24+T24+U24</f>
        <v>500</v>
      </c>
      <c r="S24" s="288">
        <v>500</v>
      </c>
      <c r="T24" s="288"/>
      <c r="U24" s="288"/>
      <c r="V24" s="218"/>
      <c r="W24" s="214">
        <f t="shared" si="2"/>
        <v>100</v>
      </c>
      <c r="X24" s="210">
        <f>Y24+Z24+AA24</f>
        <v>500</v>
      </c>
      <c r="Y24" s="219">
        <v>500</v>
      </c>
      <c r="Z24" s="218"/>
      <c r="AA24" s="218"/>
      <c r="AB24" s="222"/>
    </row>
    <row r="25" spans="1:28" s="48" customFormat="1" ht="38.25" customHeight="1">
      <c r="A25" s="66" t="s">
        <v>77</v>
      </c>
      <c r="B25" s="67" t="s">
        <v>665</v>
      </c>
      <c r="C25" s="68"/>
      <c r="D25" s="68"/>
      <c r="E25" s="68"/>
      <c r="F25" s="55"/>
      <c r="G25" s="68"/>
      <c r="H25" s="52"/>
      <c r="I25" s="69"/>
      <c r="J25" s="278">
        <f>J26+J41</f>
        <v>120977.77099999999</v>
      </c>
      <c r="K25" s="278"/>
      <c r="L25" s="278">
        <f>L26+L41</f>
        <v>120977.77099999999</v>
      </c>
      <c r="M25" s="278"/>
      <c r="N25" s="278">
        <f t="shared" ref="N25:U25" si="15">N26+N41</f>
        <v>20595.658058000001</v>
      </c>
      <c r="O25" s="278">
        <f t="shared" si="15"/>
        <v>15725</v>
      </c>
      <c r="P25" s="278">
        <f t="shared" si="15"/>
        <v>4515</v>
      </c>
      <c r="Q25" s="278">
        <f t="shared" si="15"/>
        <v>355.65805800000004</v>
      </c>
      <c r="R25" s="278">
        <f t="shared" si="15"/>
        <v>8647.8388610000002</v>
      </c>
      <c r="S25" s="278">
        <f t="shared" si="15"/>
        <v>8037.4266349999998</v>
      </c>
      <c r="T25" s="278">
        <f t="shared" si="15"/>
        <v>386.90300000000002</v>
      </c>
      <c r="U25" s="278">
        <f t="shared" si="15"/>
        <v>223.50922600000001</v>
      </c>
      <c r="V25" s="209"/>
      <c r="W25" s="207">
        <f t="shared" si="2"/>
        <v>41.98865040702551</v>
      </c>
      <c r="X25" s="209">
        <f t="shared" ref="X25:AA25" si="16">X26+X41</f>
        <v>8705.8430580000004</v>
      </c>
      <c r="Y25" s="209">
        <f t="shared" si="16"/>
        <v>8350.1849999999995</v>
      </c>
      <c r="Z25" s="209">
        <f t="shared" si="16"/>
        <v>0</v>
      </c>
      <c r="AA25" s="209">
        <f t="shared" si="16"/>
        <v>355.65805800000004</v>
      </c>
      <c r="AB25" s="217"/>
    </row>
    <row r="26" spans="1:28" s="48" customFormat="1" ht="25.5" customHeight="1">
      <c r="A26" s="66" t="s">
        <v>666</v>
      </c>
      <c r="B26" s="67" t="s">
        <v>667</v>
      </c>
      <c r="C26" s="68"/>
      <c r="D26" s="68"/>
      <c r="E26" s="68"/>
      <c r="F26" s="55"/>
      <c r="G26" s="68"/>
      <c r="H26" s="52"/>
      <c r="I26" s="69"/>
      <c r="J26" s="278">
        <f>SUM(J27:J40)</f>
        <v>118977.77099999999</v>
      </c>
      <c r="K26" s="278">
        <f t="shared" ref="K26:U26" si="17">SUM(K27:K40)</f>
        <v>0</v>
      </c>
      <c r="L26" s="278">
        <f t="shared" si="17"/>
        <v>118977.77099999999</v>
      </c>
      <c r="M26" s="278">
        <f t="shared" si="17"/>
        <v>8555.6580580000009</v>
      </c>
      <c r="N26" s="278">
        <f>SUM(N27:N40)</f>
        <v>18595.658058000001</v>
      </c>
      <c r="O26" s="278">
        <f t="shared" si="17"/>
        <v>15725</v>
      </c>
      <c r="P26" s="278">
        <f t="shared" si="17"/>
        <v>2515</v>
      </c>
      <c r="Q26" s="278">
        <f t="shared" si="17"/>
        <v>355.65805800000004</v>
      </c>
      <c r="R26" s="278">
        <f t="shared" si="17"/>
        <v>8503.3538609999996</v>
      </c>
      <c r="S26" s="278">
        <f t="shared" si="17"/>
        <v>8037.4266349999998</v>
      </c>
      <c r="T26" s="278">
        <f t="shared" si="17"/>
        <v>242.41800000000001</v>
      </c>
      <c r="U26" s="278">
        <f t="shared" si="17"/>
        <v>223.50922600000001</v>
      </c>
      <c r="V26" s="209"/>
      <c r="W26" s="207">
        <f t="shared" si="2"/>
        <v>45.727630796812747</v>
      </c>
      <c r="X26" s="209">
        <f t="shared" ref="X26:AA26" si="18">SUM(X27:X40)</f>
        <v>8555.6580580000009</v>
      </c>
      <c r="Y26" s="209">
        <f t="shared" si="18"/>
        <v>8200</v>
      </c>
      <c r="Z26" s="209">
        <f t="shared" si="18"/>
        <v>0</v>
      </c>
      <c r="AA26" s="209">
        <f t="shared" si="18"/>
        <v>355.65805800000004</v>
      </c>
      <c r="AB26" s="47"/>
    </row>
    <row r="27" spans="1:28" ht="37.5" customHeight="1">
      <c r="A27" s="49" t="s">
        <v>9</v>
      </c>
      <c r="B27" s="223" t="s">
        <v>92</v>
      </c>
      <c r="C27" s="57" t="s">
        <v>668</v>
      </c>
      <c r="D27" s="52" t="s">
        <v>649</v>
      </c>
      <c r="E27" s="53">
        <v>7956352</v>
      </c>
      <c r="F27" s="224" t="s">
        <v>93</v>
      </c>
      <c r="G27" s="57" t="s">
        <v>94</v>
      </c>
      <c r="H27" s="70" t="s">
        <v>220</v>
      </c>
      <c r="I27" s="71" t="s">
        <v>95</v>
      </c>
      <c r="J27" s="291">
        <v>2856</v>
      </c>
      <c r="K27" s="291"/>
      <c r="L27" s="291">
        <v>2856</v>
      </c>
      <c r="M27" s="291">
        <f>N27</f>
        <v>68.506918999999996</v>
      </c>
      <c r="N27" s="280">
        <f t="shared" ref="N27:N30" si="19">O27+P27+Q27</f>
        <v>68.506918999999996</v>
      </c>
      <c r="O27" s="281"/>
      <c r="P27" s="292"/>
      <c r="Q27" s="281">
        <v>68.506918999999996</v>
      </c>
      <c r="R27" s="280">
        <f t="shared" ref="R27:R30" si="20">S27+T27+U27</f>
        <v>53.529279000000002</v>
      </c>
      <c r="S27" s="283"/>
      <c r="T27" s="292"/>
      <c r="U27" s="281">
        <v>53.529279000000002</v>
      </c>
      <c r="V27" s="226"/>
      <c r="W27" s="214">
        <f t="shared" si="2"/>
        <v>78.137040435288014</v>
      </c>
      <c r="X27" s="210">
        <f t="shared" ref="X27:X30" si="21">Y27+Z27+AA27</f>
        <v>68.506918999999996</v>
      </c>
      <c r="Y27" s="211"/>
      <c r="Z27" s="225"/>
      <c r="AA27" s="226">
        <f>Q27</f>
        <v>68.506918999999996</v>
      </c>
      <c r="AB27" s="72"/>
    </row>
    <row r="28" spans="1:28" ht="33.75" customHeight="1">
      <c r="A28" s="49" t="s">
        <v>0</v>
      </c>
      <c r="B28" s="227" t="s">
        <v>669</v>
      </c>
      <c r="C28" s="57" t="s">
        <v>652</v>
      </c>
      <c r="D28" s="52" t="s">
        <v>649</v>
      </c>
      <c r="E28" s="53">
        <v>7955296</v>
      </c>
      <c r="F28" s="52" t="s">
        <v>64</v>
      </c>
      <c r="G28" s="228" t="s">
        <v>65</v>
      </c>
      <c r="H28" s="51" t="s">
        <v>220</v>
      </c>
      <c r="I28" s="51" t="s">
        <v>66</v>
      </c>
      <c r="J28" s="279">
        <v>4994.5230000000001</v>
      </c>
      <c r="K28" s="279"/>
      <c r="L28" s="279">
        <v>4994.5230000000001</v>
      </c>
      <c r="M28" s="279">
        <f>N28</f>
        <v>86.710002000000003</v>
      </c>
      <c r="N28" s="280">
        <f t="shared" si="19"/>
        <v>86.710002000000003</v>
      </c>
      <c r="O28" s="279"/>
      <c r="P28" s="279"/>
      <c r="Q28" s="281">
        <v>86.710002000000003</v>
      </c>
      <c r="R28" s="280">
        <f t="shared" si="20"/>
        <v>43.819946999999999</v>
      </c>
      <c r="S28" s="279"/>
      <c r="T28" s="279"/>
      <c r="U28" s="279">
        <v>43.819946999999999</v>
      </c>
      <c r="V28" s="229"/>
      <c r="W28" s="214">
        <f t="shared" si="2"/>
        <v>50.536208037453392</v>
      </c>
      <c r="X28" s="210">
        <f t="shared" si="21"/>
        <v>86.710002000000003</v>
      </c>
      <c r="Y28" s="229"/>
      <c r="Z28" s="229"/>
      <c r="AA28" s="229">
        <f>Q28</f>
        <v>86.710002000000003</v>
      </c>
      <c r="AB28" s="54"/>
    </row>
    <row r="29" spans="1:28" ht="38.25" customHeight="1">
      <c r="A29" s="49" t="s">
        <v>4</v>
      </c>
      <c r="B29" s="50" t="s">
        <v>60</v>
      </c>
      <c r="C29" s="57" t="s">
        <v>652</v>
      </c>
      <c r="D29" s="52" t="s">
        <v>649</v>
      </c>
      <c r="E29" s="53">
        <v>7905009</v>
      </c>
      <c r="F29" s="52" t="s">
        <v>55</v>
      </c>
      <c r="G29" s="52" t="s">
        <v>56</v>
      </c>
      <c r="H29" s="51" t="s">
        <v>57</v>
      </c>
      <c r="I29" s="51" t="s">
        <v>61</v>
      </c>
      <c r="J29" s="279">
        <v>21188.463</v>
      </c>
      <c r="K29" s="279"/>
      <c r="L29" s="279">
        <f>J29</f>
        <v>21188.463</v>
      </c>
      <c r="M29" s="279">
        <f>N29</f>
        <v>191.33313699999999</v>
      </c>
      <c r="N29" s="280">
        <f t="shared" si="19"/>
        <v>191.33313699999999</v>
      </c>
      <c r="O29" s="281"/>
      <c r="P29" s="281"/>
      <c r="Q29" s="281">
        <v>191.33313699999999</v>
      </c>
      <c r="R29" s="280">
        <f t="shared" si="20"/>
        <v>126.16</v>
      </c>
      <c r="S29" s="283"/>
      <c r="T29" s="284"/>
      <c r="U29" s="283">
        <v>126.16</v>
      </c>
      <c r="V29" s="212"/>
      <c r="W29" s="214">
        <f t="shared" si="2"/>
        <v>65.937349890416527</v>
      </c>
      <c r="X29" s="210">
        <f t="shared" si="21"/>
        <v>191.33313699999999</v>
      </c>
      <c r="Y29" s="211"/>
      <c r="Z29" s="212"/>
      <c r="AA29" s="212">
        <f>Q29</f>
        <v>191.33313699999999</v>
      </c>
      <c r="AB29" s="215"/>
    </row>
    <row r="30" spans="1:28" ht="36.75" customHeight="1">
      <c r="A30" s="49" t="s">
        <v>5</v>
      </c>
      <c r="B30" s="50" t="s">
        <v>670</v>
      </c>
      <c r="C30" s="57" t="s">
        <v>652</v>
      </c>
      <c r="D30" s="52" t="s">
        <v>649</v>
      </c>
      <c r="E30" s="51">
        <v>7813096</v>
      </c>
      <c r="F30" s="230" t="s">
        <v>117</v>
      </c>
      <c r="G30" s="51" t="s">
        <v>671</v>
      </c>
      <c r="H30" s="51">
        <v>2021</v>
      </c>
      <c r="I30" s="230" t="s">
        <v>672</v>
      </c>
      <c r="J30" s="293">
        <v>22220.240000000002</v>
      </c>
      <c r="K30" s="293"/>
      <c r="L30" s="279">
        <f>J30</f>
        <v>22220.240000000002</v>
      </c>
      <c r="M30" s="279">
        <f>N30</f>
        <v>9.1080000000000005</v>
      </c>
      <c r="N30" s="280">
        <f t="shared" si="19"/>
        <v>9.1080000000000005</v>
      </c>
      <c r="O30" s="279"/>
      <c r="P30" s="279"/>
      <c r="Q30" s="282">
        <v>9.1080000000000005</v>
      </c>
      <c r="R30" s="280">
        <f t="shared" si="20"/>
        <v>0</v>
      </c>
      <c r="S30" s="279"/>
      <c r="T30" s="279"/>
      <c r="U30" s="281"/>
      <c r="V30" s="226"/>
      <c r="W30" s="214">
        <f t="shared" si="2"/>
        <v>0</v>
      </c>
      <c r="X30" s="210">
        <f t="shared" si="21"/>
        <v>9.1080000000000005</v>
      </c>
      <c r="Y30" s="229"/>
      <c r="Z30" s="229"/>
      <c r="AA30" s="226">
        <f>Q30</f>
        <v>9.1080000000000005</v>
      </c>
      <c r="AB30" s="54"/>
    </row>
    <row r="31" spans="1:28" s="48" customFormat="1" ht="39" customHeight="1">
      <c r="A31" s="49" t="s">
        <v>10</v>
      </c>
      <c r="B31" s="56" t="s">
        <v>106</v>
      </c>
      <c r="C31" s="57" t="s">
        <v>652</v>
      </c>
      <c r="D31" s="57" t="s">
        <v>54</v>
      </c>
      <c r="E31" s="181">
        <v>7963839</v>
      </c>
      <c r="F31" s="55" t="s">
        <v>117</v>
      </c>
      <c r="G31" s="65" t="s">
        <v>673</v>
      </c>
      <c r="H31" s="52" t="s">
        <v>120</v>
      </c>
      <c r="I31" s="51" t="s">
        <v>107</v>
      </c>
      <c r="J31" s="281">
        <v>5567</v>
      </c>
      <c r="K31" s="281"/>
      <c r="L31" s="280">
        <f t="shared" ref="L31:L32" si="22">J31</f>
        <v>5567</v>
      </c>
      <c r="M31" s="280">
        <f>1200+650+1050</f>
        <v>2900</v>
      </c>
      <c r="N31" s="280">
        <f>O31+P31+Q31</f>
        <v>3530</v>
      </c>
      <c r="O31" s="280">
        <v>3530</v>
      </c>
      <c r="P31" s="280"/>
      <c r="Q31" s="280"/>
      <c r="R31" s="280">
        <f>S31+T31+U31</f>
        <v>2900</v>
      </c>
      <c r="S31" s="280">
        <v>2900</v>
      </c>
      <c r="T31" s="280"/>
      <c r="U31" s="280"/>
      <c r="V31" s="210"/>
      <c r="W31" s="214">
        <f t="shared" si="2"/>
        <v>82.152974504249286</v>
      </c>
      <c r="X31" s="210">
        <f>Y31+Z31+AA31</f>
        <v>2900</v>
      </c>
      <c r="Y31" s="210">
        <f>M31</f>
        <v>2900</v>
      </c>
      <c r="Z31" s="210"/>
      <c r="AA31" s="210"/>
      <c r="AB31" s="47"/>
    </row>
    <row r="32" spans="1:28" s="48" customFormat="1" ht="39.75" customHeight="1">
      <c r="A32" s="49" t="s">
        <v>25</v>
      </c>
      <c r="B32" s="56" t="s">
        <v>674</v>
      </c>
      <c r="C32" s="57" t="s">
        <v>652</v>
      </c>
      <c r="D32" s="57" t="s">
        <v>54</v>
      </c>
      <c r="E32" s="181">
        <v>7963769</v>
      </c>
      <c r="F32" s="55" t="s">
        <v>117</v>
      </c>
      <c r="G32" s="65" t="s">
        <v>675</v>
      </c>
      <c r="H32" s="52" t="s">
        <v>120</v>
      </c>
      <c r="I32" s="71" t="s">
        <v>108</v>
      </c>
      <c r="J32" s="281">
        <v>11888</v>
      </c>
      <c r="K32" s="281"/>
      <c r="L32" s="280">
        <f t="shared" si="22"/>
        <v>11888</v>
      </c>
      <c r="M32" s="280">
        <f>1300+2500</f>
        <v>3800</v>
      </c>
      <c r="N32" s="280">
        <f>O32+P32+Q32</f>
        <v>4000</v>
      </c>
      <c r="O32" s="280">
        <v>4000</v>
      </c>
      <c r="P32" s="280"/>
      <c r="Q32" s="280"/>
      <c r="R32" s="280">
        <f t="shared" ref="R32:R56" si="23">S32+T32+U32</f>
        <v>3800</v>
      </c>
      <c r="S32" s="280">
        <v>3800</v>
      </c>
      <c r="T32" s="280"/>
      <c r="U32" s="280"/>
      <c r="V32" s="210"/>
      <c r="W32" s="214">
        <f t="shared" si="2"/>
        <v>95</v>
      </c>
      <c r="X32" s="210">
        <f t="shared" ref="X32:X40" si="24">Y32+Z32+AA32</f>
        <v>3800</v>
      </c>
      <c r="Y32" s="210">
        <f>M32</f>
        <v>3800</v>
      </c>
      <c r="Z32" s="210"/>
      <c r="AA32" s="210"/>
      <c r="AB32" s="47"/>
    </row>
    <row r="33" spans="1:28" ht="26.25" customHeight="1">
      <c r="A33" s="49" t="s">
        <v>26</v>
      </c>
      <c r="B33" s="73" t="s">
        <v>122</v>
      </c>
      <c r="C33" s="57" t="s">
        <v>652</v>
      </c>
      <c r="D33" s="57" t="s">
        <v>676</v>
      </c>
      <c r="E33" s="57"/>
      <c r="F33" s="55" t="s">
        <v>75</v>
      </c>
      <c r="G33" s="74" t="s">
        <v>123</v>
      </c>
      <c r="H33" s="52" t="s">
        <v>125</v>
      </c>
      <c r="I33" s="75"/>
      <c r="J33" s="288">
        <v>16494</v>
      </c>
      <c r="K33" s="288"/>
      <c r="L33" s="280">
        <f>J33</f>
        <v>16494</v>
      </c>
      <c r="M33" s="280"/>
      <c r="N33" s="280">
        <f t="shared" ref="N33:N44" si="25">O33+P33+Q33</f>
        <v>100</v>
      </c>
      <c r="O33" s="281">
        <v>100</v>
      </c>
      <c r="P33" s="281"/>
      <c r="Q33" s="281"/>
      <c r="R33" s="280">
        <f t="shared" si="23"/>
        <v>0</v>
      </c>
      <c r="S33" s="281"/>
      <c r="T33" s="281"/>
      <c r="U33" s="281"/>
      <c r="V33" s="226"/>
      <c r="W33" s="214">
        <f t="shared" si="2"/>
        <v>0</v>
      </c>
      <c r="X33" s="210">
        <f t="shared" si="24"/>
        <v>0</v>
      </c>
      <c r="Y33" s="226"/>
      <c r="Z33" s="226"/>
      <c r="AA33" s="226"/>
      <c r="AB33" s="76"/>
    </row>
    <row r="34" spans="1:28" ht="25.5">
      <c r="A34" s="49" t="s">
        <v>27</v>
      </c>
      <c r="B34" s="223" t="s">
        <v>96</v>
      </c>
      <c r="C34" s="57" t="s">
        <v>652</v>
      </c>
      <c r="D34" s="57" t="s">
        <v>63</v>
      </c>
      <c r="E34" s="57"/>
      <c r="F34" s="55" t="s">
        <v>653</v>
      </c>
      <c r="G34" s="57" t="s">
        <v>97</v>
      </c>
      <c r="H34" s="52" t="s">
        <v>120</v>
      </c>
      <c r="I34" s="52" t="s">
        <v>655</v>
      </c>
      <c r="J34" s="286">
        <v>8351</v>
      </c>
      <c r="K34" s="286"/>
      <c r="L34" s="280">
        <f>J34</f>
        <v>8351</v>
      </c>
      <c r="M34" s="280"/>
      <c r="N34" s="280">
        <f t="shared" si="25"/>
        <v>1095</v>
      </c>
      <c r="O34" s="281">
        <v>1095</v>
      </c>
      <c r="P34" s="281"/>
      <c r="Q34" s="281"/>
      <c r="R34" s="280">
        <f t="shared" si="23"/>
        <v>0</v>
      </c>
      <c r="S34" s="281"/>
      <c r="T34" s="281"/>
      <c r="U34" s="281"/>
      <c r="V34" s="226"/>
      <c r="W34" s="214">
        <f t="shared" si="2"/>
        <v>0</v>
      </c>
      <c r="X34" s="210">
        <f t="shared" si="24"/>
        <v>0</v>
      </c>
      <c r="Y34" s="226"/>
      <c r="Z34" s="226"/>
      <c r="AA34" s="226"/>
      <c r="AB34" s="222"/>
    </row>
    <row r="35" spans="1:28" s="48" customFormat="1" ht="18.75" customHeight="1">
      <c r="A35" s="49" t="s">
        <v>28</v>
      </c>
      <c r="B35" s="77" t="s">
        <v>223</v>
      </c>
      <c r="C35" s="57" t="s">
        <v>652</v>
      </c>
      <c r="D35" s="57" t="s">
        <v>63</v>
      </c>
      <c r="E35" s="57"/>
      <c r="F35" s="55" t="s">
        <v>98</v>
      </c>
      <c r="G35" s="74" t="s">
        <v>224</v>
      </c>
      <c r="H35" s="52" t="s">
        <v>120</v>
      </c>
      <c r="I35" s="52" t="s">
        <v>225</v>
      </c>
      <c r="J35" s="280">
        <v>13000</v>
      </c>
      <c r="K35" s="280"/>
      <c r="L35" s="280">
        <f>J35</f>
        <v>13000</v>
      </c>
      <c r="M35" s="280"/>
      <c r="N35" s="280">
        <f t="shared" si="25"/>
        <v>5000</v>
      </c>
      <c r="O35" s="295">
        <v>5000</v>
      </c>
      <c r="P35" s="295"/>
      <c r="Q35" s="295"/>
      <c r="R35" s="280">
        <f t="shared" si="23"/>
        <v>0</v>
      </c>
      <c r="S35" s="295"/>
      <c r="T35" s="295"/>
      <c r="U35" s="295"/>
      <c r="V35" s="231"/>
      <c r="W35" s="214">
        <f t="shared" si="2"/>
        <v>0</v>
      </c>
      <c r="X35" s="210">
        <f t="shared" si="24"/>
        <v>0</v>
      </c>
      <c r="Y35" s="231"/>
      <c r="Z35" s="231"/>
      <c r="AA35" s="231"/>
      <c r="AB35" s="47"/>
    </row>
    <row r="36" spans="1:28" s="48" customFormat="1" ht="26.25" customHeight="1">
      <c r="A36" s="49" t="s">
        <v>34</v>
      </c>
      <c r="B36" s="223" t="s">
        <v>99</v>
      </c>
      <c r="C36" s="57" t="s">
        <v>652</v>
      </c>
      <c r="D36" s="57" t="s">
        <v>63</v>
      </c>
      <c r="E36" s="181">
        <v>8014395</v>
      </c>
      <c r="F36" s="55" t="s">
        <v>67</v>
      </c>
      <c r="G36" s="57" t="s">
        <v>100</v>
      </c>
      <c r="H36" s="52" t="s">
        <v>677</v>
      </c>
      <c r="I36" s="52" t="s">
        <v>678</v>
      </c>
      <c r="J36" s="286">
        <v>1100</v>
      </c>
      <c r="K36" s="286"/>
      <c r="L36" s="280">
        <f t="shared" ref="L36" si="26">J36</f>
        <v>1100</v>
      </c>
      <c r="M36" s="280">
        <v>500</v>
      </c>
      <c r="N36" s="280">
        <f t="shared" si="25"/>
        <v>1000</v>
      </c>
      <c r="O36" s="288">
        <v>1000</v>
      </c>
      <c r="P36" s="288"/>
      <c r="Q36" s="288"/>
      <c r="R36" s="280">
        <f t="shared" si="23"/>
        <v>350.38871999999998</v>
      </c>
      <c r="S36" s="288">
        <v>350.38871999999998</v>
      </c>
      <c r="T36" s="288"/>
      <c r="U36" s="288"/>
      <c r="V36" s="218"/>
      <c r="W36" s="214">
        <f t="shared" si="2"/>
        <v>35.038871999999998</v>
      </c>
      <c r="X36" s="210">
        <f t="shared" si="24"/>
        <v>500</v>
      </c>
      <c r="Y36" s="219">
        <f>M36</f>
        <v>500</v>
      </c>
      <c r="Z36" s="218"/>
      <c r="AA36" s="218"/>
      <c r="AB36" s="47"/>
    </row>
    <row r="37" spans="1:28" s="48" customFormat="1" ht="26.25" customHeight="1">
      <c r="A37" s="49" t="s">
        <v>36</v>
      </c>
      <c r="B37" s="232" t="s">
        <v>101</v>
      </c>
      <c r="C37" s="57" t="s">
        <v>652</v>
      </c>
      <c r="D37" s="57" t="s">
        <v>63</v>
      </c>
      <c r="E37" s="181">
        <v>8014394</v>
      </c>
      <c r="F37" s="55" t="s">
        <v>93</v>
      </c>
      <c r="G37" s="57" t="s">
        <v>100</v>
      </c>
      <c r="H37" s="52" t="s">
        <v>677</v>
      </c>
      <c r="I37" s="52" t="s">
        <v>679</v>
      </c>
      <c r="J37" s="296">
        <v>1100</v>
      </c>
      <c r="K37" s="296"/>
      <c r="L37" s="280">
        <f>J37</f>
        <v>1100</v>
      </c>
      <c r="M37" s="280">
        <v>1000</v>
      </c>
      <c r="N37" s="280">
        <f t="shared" si="25"/>
        <v>1000</v>
      </c>
      <c r="O37" s="288">
        <v>1000</v>
      </c>
      <c r="P37" s="288"/>
      <c r="Q37" s="288"/>
      <c r="R37" s="280">
        <f t="shared" si="23"/>
        <v>987.037915</v>
      </c>
      <c r="S37" s="288">
        <v>987.037915</v>
      </c>
      <c r="T37" s="288"/>
      <c r="U37" s="288"/>
      <c r="V37" s="218"/>
      <c r="W37" s="214">
        <f t="shared" si="2"/>
        <v>98.703791500000008</v>
      </c>
      <c r="X37" s="210">
        <f t="shared" si="24"/>
        <v>1000</v>
      </c>
      <c r="Y37" s="219">
        <f>M37</f>
        <v>1000</v>
      </c>
      <c r="Z37" s="218"/>
      <c r="AA37" s="218"/>
      <c r="AB37" s="47"/>
    </row>
    <row r="38" spans="1:28" s="48" customFormat="1" ht="42" customHeight="1">
      <c r="A38" s="49" t="s">
        <v>37</v>
      </c>
      <c r="B38" s="62" t="s">
        <v>564</v>
      </c>
      <c r="C38" s="57" t="s">
        <v>652</v>
      </c>
      <c r="D38" s="57" t="s">
        <v>63</v>
      </c>
      <c r="E38" s="120">
        <v>8033199</v>
      </c>
      <c r="F38" s="51" t="s">
        <v>121</v>
      </c>
      <c r="G38" s="84" t="s">
        <v>229</v>
      </c>
      <c r="H38" s="51" t="s">
        <v>125</v>
      </c>
      <c r="I38" s="64" t="s">
        <v>680</v>
      </c>
      <c r="J38" s="288">
        <v>9800</v>
      </c>
      <c r="K38" s="288"/>
      <c r="L38" s="288">
        <f t="shared" ref="L38" si="27">J38</f>
        <v>9800</v>
      </c>
      <c r="M38" s="290"/>
      <c r="N38" s="280">
        <f>O38+P38+Q38</f>
        <v>500</v>
      </c>
      <c r="O38" s="297"/>
      <c r="P38" s="297">
        <v>500</v>
      </c>
      <c r="Q38" s="297"/>
      <c r="R38" s="280">
        <f t="shared" si="23"/>
        <v>242.41800000000001</v>
      </c>
      <c r="S38" s="297"/>
      <c r="T38" s="297">
        <v>242.41800000000001</v>
      </c>
      <c r="U38" s="297"/>
      <c r="V38" s="233"/>
      <c r="W38" s="214">
        <f t="shared" si="2"/>
        <v>48.483599999999996</v>
      </c>
      <c r="X38" s="210">
        <f t="shared" si="24"/>
        <v>0</v>
      </c>
      <c r="Y38" s="233"/>
      <c r="Z38" s="233"/>
      <c r="AA38" s="233"/>
      <c r="AB38" s="234"/>
    </row>
    <row r="39" spans="1:28" s="48" customFormat="1" ht="42" customHeight="1">
      <c r="A39" s="49" t="s">
        <v>38</v>
      </c>
      <c r="B39" s="62" t="s">
        <v>681</v>
      </c>
      <c r="C39" s="57" t="s">
        <v>652</v>
      </c>
      <c r="D39" s="57" t="s">
        <v>63</v>
      </c>
      <c r="E39" s="120"/>
      <c r="F39" s="51" t="s">
        <v>121</v>
      </c>
      <c r="G39" s="84" t="s">
        <v>229</v>
      </c>
      <c r="H39" s="51" t="s">
        <v>125</v>
      </c>
      <c r="I39" s="64"/>
      <c r="J39" s="288">
        <f>L39</f>
        <v>418.54500000000002</v>
      </c>
      <c r="K39" s="288"/>
      <c r="L39" s="331">
        <v>418.54500000000002</v>
      </c>
      <c r="M39" s="290"/>
      <c r="N39" s="280">
        <f>O39+P39+Q39</f>
        <v>418.54500000000002</v>
      </c>
      <c r="O39" s="297"/>
      <c r="P39" s="297">
        <f>L39</f>
        <v>418.54500000000002</v>
      </c>
      <c r="Q39" s="297"/>
      <c r="R39" s="280">
        <f t="shared" si="23"/>
        <v>0</v>
      </c>
      <c r="S39" s="297"/>
      <c r="T39" s="297"/>
      <c r="U39" s="297"/>
      <c r="V39" s="233"/>
      <c r="W39" s="214">
        <f t="shared" si="2"/>
        <v>0</v>
      </c>
      <c r="X39" s="210">
        <f t="shared" si="24"/>
        <v>0</v>
      </c>
      <c r="Y39" s="233"/>
      <c r="Z39" s="233"/>
      <c r="AA39" s="233"/>
      <c r="AB39" s="234"/>
    </row>
    <row r="40" spans="1:28" s="41" customFormat="1" ht="22.5" customHeight="1">
      <c r="A40" s="49" t="s">
        <v>39</v>
      </c>
      <c r="B40" s="78" t="s">
        <v>226</v>
      </c>
      <c r="C40" s="79"/>
      <c r="D40" s="79"/>
      <c r="E40" s="79"/>
      <c r="F40" s="80"/>
      <c r="G40" s="79"/>
      <c r="H40" s="79"/>
      <c r="I40" s="81"/>
      <c r="J40" s="298"/>
      <c r="K40" s="298"/>
      <c r="L40" s="298"/>
      <c r="M40" s="298"/>
      <c r="N40" s="280">
        <f t="shared" si="25"/>
        <v>1596.4549999999999</v>
      </c>
      <c r="O40" s="280"/>
      <c r="P40" s="280">
        <f>2515-P38-P39</f>
        <v>1596.4549999999999</v>
      </c>
      <c r="Q40" s="298"/>
      <c r="R40" s="280">
        <f t="shared" si="23"/>
        <v>0</v>
      </c>
      <c r="S40" s="298"/>
      <c r="T40" s="298"/>
      <c r="U40" s="298"/>
      <c r="V40" s="235"/>
      <c r="W40" s="214">
        <f t="shared" si="2"/>
        <v>0</v>
      </c>
      <c r="X40" s="210">
        <f t="shared" si="24"/>
        <v>0</v>
      </c>
      <c r="Y40" s="235"/>
      <c r="Z40" s="235"/>
      <c r="AA40" s="235"/>
      <c r="AB40" s="47"/>
    </row>
    <row r="41" spans="1:28" s="203" customFormat="1" ht="63.75" customHeight="1">
      <c r="A41" s="236" t="s">
        <v>682</v>
      </c>
      <c r="B41" s="59" t="s">
        <v>227</v>
      </c>
      <c r="C41" s="45" t="s">
        <v>683</v>
      </c>
      <c r="D41" s="45"/>
      <c r="E41" s="45"/>
      <c r="F41" s="45" t="s">
        <v>102</v>
      </c>
      <c r="G41" s="45" t="s">
        <v>102</v>
      </c>
      <c r="H41" s="237">
        <v>2023</v>
      </c>
      <c r="I41" s="60"/>
      <c r="J41" s="287">
        <v>2000</v>
      </c>
      <c r="K41" s="287"/>
      <c r="L41" s="287">
        <v>2000</v>
      </c>
      <c r="M41" s="287"/>
      <c r="N41" s="287">
        <v>2000</v>
      </c>
      <c r="O41" s="287">
        <f t="shared" ref="O41:AA41" si="28">O42</f>
        <v>0</v>
      </c>
      <c r="P41" s="287">
        <v>2000</v>
      </c>
      <c r="Q41" s="287">
        <f t="shared" si="28"/>
        <v>0</v>
      </c>
      <c r="R41" s="287">
        <f>SUM(R42:R44)</f>
        <v>144.48500000000001</v>
      </c>
      <c r="S41" s="287">
        <f t="shared" si="28"/>
        <v>0</v>
      </c>
      <c r="T41" s="287">
        <f t="shared" si="28"/>
        <v>144.48500000000001</v>
      </c>
      <c r="U41" s="287">
        <f t="shared" si="28"/>
        <v>0</v>
      </c>
      <c r="V41" s="216"/>
      <c r="W41" s="207">
        <f t="shared" si="2"/>
        <v>7.2242500000000005</v>
      </c>
      <c r="X41" s="216">
        <f t="shared" si="28"/>
        <v>150.185</v>
      </c>
      <c r="Y41" s="216">
        <f t="shared" si="28"/>
        <v>150.185</v>
      </c>
      <c r="Z41" s="216">
        <f t="shared" si="28"/>
        <v>0</v>
      </c>
      <c r="AA41" s="216">
        <f t="shared" si="28"/>
        <v>0</v>
      </c>
      <c r="AB41" s="220"/>
    </row>
    <row r="42" spans="1:28" s="48" customFormat="1" ht="27" customHeight="1">
      <c r="A42" s="53">
        <v>1</v>
      </c>
      <c r="B42" s="50" t="s">
        <v>684</v>
      </c>
      <c r="C42" s="82" t="s">
        <v>83</v>
      </c>
      <c r="D42" s="82"/>
      <c r="E42" s="82"/>
      <c r="F42" s="82"/>
      <c r="G42" s="82" t="s">
        <v>685</v>
      </c>
      <c r="H42" s="52"/>
      <c r="I42" s="52" t="s">
        <v>686</v>
      </c>
      <c r="J42" s="288">
        <v>150.185</v>
      </c>
      <c r="K42" s="288"/>
      <c r="L42" s="288">
        <v>150.185</v>
      </c>
      <c r="M42" s="288">
        <v>150.185</v>
      </c>
      <c r="N42" s="280">
        <f t="shared" si="25"/>
        <v>150.185</v>
      </c>
      <c r="O42" s="288"/>
      <c r="P42" s="288">
        <f>L42</f>
        <v>150.185</v>
      </c>
      <c r="Q42" s="288"/>
      <c r="R42" s="280">
        <f t="shared" si="23"/>
        <v>144.48500000000001</v>
      </c>
      <c r="S42" s="288"/>
      <c r="T42" s="288">
        <v>144.48500000000001</v>
      </c>
      <c r="U42" s="288"/>
      <c r="V42" s="218"/>
      <c r="W42" s="214">
        <f t="shared" si="2"/>
        <v>96.204680893564614</v>
      </c>
      <c r="X42" s="210">
        <f t="shared" ref="X42" si="29">Y42+Z42+AA42</f>
        <v>150.185</v>
      </c>
      <c r="Y42" s="218">
        <f>M42</f>
        <v>150.185</v>
      </c>
      <c r="Z42" s="218"/>
      <c r="AA42" s="218"/>
      <c r="AB42" s="47"/>
    </row>
    <row r="43" spans="1:28" s="48" customFormat="1" ht="33" customHeight="1">
      <c r="A43" s="53">
        <v>2</v>
      </c>
      <c r="B43" s="139" t="s">
        <v>844</v>
      </c>
      <c r="C43" s="82" t="s">
        <v>111</v>
      </c>
      <c r="D43" s="82"/>
      <c r="E43" s="82"/>
      <c r="F43" s="82"/>
      <c r="G43" s="82"/>
      <c r="H43" s="52"/>
      <c r="I43" s="52" t="s">
        <v>845</v>
      </c>
      <c r="J43" s="288">
        <v>498.79298</v>
      </c>
      <c r="K43" s="288"/>
      <c r="L43" s="288">
        <v>498.79298</v>
      </c>
      <c r="M43" s="288"/>
      <c r="N43" s="280">
        <f t="shared" si="25"/>
        <v>498.79298</v>
      </c>
      <c r="O43" s="288"/>
      <c r="P43" s="288">
        <v>498.79298</v>
      </c>
      <c r="Q43" s="288"/>
      <c r="R43" s="280">
        <f t="shared" si="23"/>
        <v>0</v>
      </c>
      <c r="S43" s="288"/>
      <c r="T43" s="288"/>
      <c r="U43" s="288"/>
      <c r="V43" s="218"/>
      <c r="W43" s="214"/>
      <c r="X43" s="210"/>
      <c r="Y43" s="218"/>
      <c r="Z43" s="218"/>
      <c r="AA43" s="218"/>
      <c r="AB43" s="47"/>
    </row>
    <row r="44" spans="1:28" s="48" customFormat="1" ht="33" customHeight="1">
      <c r="A44" s="53">
        <v>3</v>
      </c>
      <c r="B44" s="139" t="s">
        <v>846</v>
      </c>
      <c r="C44" s="82"/>
      <c r="D44" s="82"/>
      <c r="E44" s="82"/>
      <c r="F44" s="82"/>
      <c r="G44" s="82"/>
      <c r="H44" s="52"/>
      <c r="I44" s="52"/>
      <c r="J44" s="288">
        <f>J41-SUM(J42:J43)</f>
        <v>1351.0220199999999</v>
      </c>
      <c r="K44" s="288"/>
      <c r="L44" s="288">
        <f>J44</f>
        <v>1351.0220199999999</v>
      </c>
      <c r="M44" s="288"/>
      <c r="N44" s="280">
        <f t="shared" si="25"/>
        <v>1351.0220199999999</v>
      </c>
      <c r="O44" s="288"/>
      <c r="P44" s="288">
        <f>L44</f>
        <v>1351.0220199999999</v>
      </c>
      <c r="Q44" s="288"/>
      <c r="R44" s="280">
        <f t="shared" si="23"/>
        <v>0</v>
      </c>
      <c r="S44" s="288"/>
      <c r="T44" s="288"/>
      <c r="U44" s="288"/>
      <c r="V44" s="218"/>
      <c r="W44" s="214"/>
      <c r="X44" s="210"/>
      <c r="Y44" s="218"/>
      <c r="Z44" s="218"/>
      <c r="AA44" s="218"/>
      <c r="AB44" s="47"/>
    </row>
    <row r="45" spans="1:28" s="48" customFormat="1" ht="38.25" customHeight="1">
      <c r="A45" s="66" t="s">
        <v>77</v>
      </c>
      <c r="B45" s="67" t="s">
        <v>687</v>
      </c>
      <c r="C45" s="68"/>
      <c r="D45" s="68"/>
      <c r="E45" s="68"/>
      <c r="F45" s="55"/>
      <c r="G45" s="68"/>
      <c r="H45" s="52"/>
      <c r="I45" s="69"/>
      <c r="J45" s="278">
        <f>SUM(J46:J48)</f>
        <v>22421.583244999998</v>
      </c>
      <c r="K45" s="278">
        <f t="shared" ref="K45:U45" si="30">SUM(K46:K48)</f>
        <v>0</v>
      </c>
      <c r="L45" s="278">
        <f t="shared" si="30"/>
        <v>22421.583244999998</v>
      </c>
      <c r="M45" s="278">
        <f t="shared" si="30"/>
        <v>1545.324981</v>
      </c>
      <c r="N45" s="278">
        <f t="shared" si="30"/>
        <v>11091.464528</v>
      </c>
      <c r="O45" s="278">
        <f t="shared" si="30"/>
        <v>0</v>
      </c>
      <c r="P45" s="278">
        <f t="shared" si="30"/>
        <v>11091.464528</v>
      </c>
      <c r="Q45" s="278">
        <f t="shared" si="30"/>
        <v>0</v>
      </c>
      <c r="R45" s="278">
        <f t="shared" si="30"/>
        <v>1133.0324700000001</v>
      </c>
      <c r="S45" s="278">
        <f t="shared" si="30"/>
        <v>0</v>
      </c>
      <c r="T45" s="278">
        <f t="shared" si="30"/>
        <v>1133.0324700000001</v>
      </c>
      <c r="U45" s="278">
        <f t="shared" si="30"/>
        <v>0</v>
      </c>
      <c r="V45" s="209"/>
      <c r="W45" s="207">
        <f t="shared" si="2"/>
        <v>10.215354943792144</v>
      </c>
      <c r="X45" s="209" t="e">
        <f>#REF!+X55</f>
        <v>#REF!</v>
      </c>
      <c r="Y45" s="209" t="e">
        <f>#REF!+Y55</f>
        <v>#REF!</v>
      </c>
      <c r="Z45" s="209" t="e">
        <f>#REF!+Z55</f>
        <v>#REF!</v>
      </c>
      <c r="AA45" s="209" t="e">
        <f>#REF!+AA55</f>
        <v>#REF!</v>
      </c>
      <c r="AB45" s="217"/>
    </row>
    <row r="46" spans="1:28" s="48" customFormat="1" ht="39.75" customHeight="1">
      <c r="A46" s="49" t="s">
        <v>9</v>
      </c>
      <c r="B46" s="56" t="s">
        <v>674</v>
      </c>
      <c r="C46" s="57" t="s">
        <v>652</v>
      </c>
      <c r="D46" s="57" t="s">
        <v>54</v>
      </c>
      <c r="E46" s="181">
        <v>7963769</v>
      </c>
      <c r="F46" s="55" t="s">
        <v>117</v>
      </c>
      <c r="G46" s="65" t="s">
        <v>675</v>
      </c>
      <c r="H46" s="52" t="s">
        <v>120</v>
      </c>
      <c r="I46" s="71" t="s">
        <v>108</v>
      </c>
      <c r="J46" s="281">
        <v>11888</v>
      </c>
      <c r="K46" s="281"/>
      <c r="L46" s="280">
        <f t="shared" ref="L46:L48" si="31">J46</f>
        <v>11888</v>
      </c>
      <c r="M46" s="280">
        <f>1545.324981</f>
        <v>1545.324981</v>
      </c>
      <c r="N46" s="280">
        <f>O46+P46+Q46</f>
        <v>1545.324981</v>
      </c>
      <c r="O46" s="280"/>
      <c r="P46" s="280">
        <v>1545.324981</v>
      </c>
      <c r="Q46" s="280"/>
      <c r="R46" s="280">
        <f t="shared" ref="R46:R48" si="32">S46+T46+U46</f>
        <v>1003.03247</v>
      </c>
      <c r="S46" s="280"/>
      <c r="T46" s="280">
        <f>N46-542.292511</f>
        <v>1003.03247</v>
      </c>
      <c r="U46" s="280"/>
      <c r="V46" s="210"/>
      <c r="W46" s="214">
        <f t="shared" si="2"/>
        <v>64.907542577285241</v>
      </c>
      <c r="X46" s="210">
        <f t="shared" ref="X46:X47" si="33">Y46+Z46+AA46</f>
        <v>1545.324981</v>
      </c>
      <c r="Y46" s="210">
        <f>M46</f>
        <v>1545.324981</v>
      </c>
      <c r="Z46" s="210"/>
      <c r="AA46" s="210"/>
      <c r="AB46" s="47"/>
    </row>
    <row r="47" spans="1:28" s="48" customFormat="1" ht="52.5" customHeight="1">
      <c r="A47" s="49" t="s">
        <v>0</v>
      </c>
      <c r="B47" s="123" t="s">
        <v>688</v>
      </c>
      <c r="C47" s="57" t="s">
        <v>652</v>
      </c>
      <c r="D47" s="57" t="s">
        <v>54</v>
      </c>
      <c r="E47" s="181">
        <v>8038185</v>
      </c>
      <c r="F47" s="55" t="s">
        <v>117</v>
      </c>
      <c r="G47" s="65" t="s">
        <v>675</v>
      </c>
      <c r="H47" s="52" t="s">
        <v>120</v>
      </c>
      <c r="I47" s="64" t="s">
        <v>689</v>
      </c>
      <c r="J47" s="331">
        <v>3487.443698</v>
      </c>
      <c r="K47" s="281"/>
      <c r="L47" s="280">
        <f t="shared" si="31"/>
        <v>3487.443698</v>
      </c>
      <c r="M47" s="294"/>
      <c r="N47" s="280">
        <f>O47+P47+Q47</f>
        <v>2500</v>
      </c>
      <c r="O47" s="280"/>
      <c r="P47" s="331">
        <v>2500</v>
      </c>
      <c r="Q47" s="280"/>
      <c r="R47" s="280">
        <f t="shared" si="32"/>
        <v>0</v>
      </c>
      <c r="S47" s="280"/>
      <c r="T47" s="280"/>
      <c r="U47" s="280"/>
      <c r="V47" s="210"/>
      <c r="W47" s="214">
        <f t="shared" si="2"/>
        <v>0</v>
      </c>
      <c r="X47" s="210">
        <f t="shared" si="33"/>
        <v>0</v>
      </c>
      <c r="Y47" s="210">
        <f>M47</f>
        <v>0</v>
      </c>
      <c r="Z47" s="210"/>
      <c r="AA47" s="210"/>
      <c r="AB47" s="47"/>
    </row>
    <row r="48" spans="1:28" s="48" customFormat="1" ht="39.75" customHeight="1">
      <c r="A48" s="49" t="s">
        <v>4</v>
      </c>
      <c r="B48" s="123" t="s">
        <v>690</v>
      </c>
      <c r="C48" s="57" t="s">
        <v>652</v>
      </c>
      <c r="D48" s="57" t="s">
        <v>63</v>
      </c>
      <c r="E48" s="181">
        <v>8038186</v>
      </c>
      <c r="F48" s="55" t="s">
        <v>847</v>
      </c>
      <c r="G48" s="65"/>
      <c r="H48" s="52"/>
      <c r="I48" s="64" t="s">
        <v>691</v>
      </c>
      <c r="J48" s="331">
        <v>7046.1395469999998</v>
      </c>
      <c r="K48" s="281"/>
      <c r="L48" s="280">
        <f t="shared" si="31"/>
        <v>7046.1395469999998</v>
      </c>
      <c r="M48" s="294"/>
      <c r="N48" s="280">
        <f>O48+P48+Q48</f>
        <v>7046.1395469999998</v>
      </c>
      <c r="O48" s="280"/>
      <c r="P48" s="331">
        <v>7046.1395469999998</v>
      </c>
      <c r="Q48" s="280"/>
      <c r="R48" s="280">
        <f t="shared" si="32"/>
        <v>130</v>
      </c>
      <c r="S48" s="280"/>
      <c r="T48" s="280">
        <v>130</v>
      </c>
      <c r="U48" s="280"/>
      <c r="V48" s="210"/>
      <c r="W48" s="214">
        <f t="shared" si="2"/>
        <v>1.8449819100637803</v>
      </c>
      <c r="X48" s="210"/>
      <c r="Y48" s="210"/>
      <c r="Z48" s="210"/>
      <c r="AA48" s="210"/>
      <c r="AB48" s="47"/>
    </row>
    <row r="49" spans="1:28" s="48" customFormat="1" ht="25.5" customHeight="1">
      <c r="A49" s="58" t="s">
        <v>84</v>
      </c>
      <c r="B49" s="59" t="s">
        <v>78</v>
      </c>
      <c r="C49" s="60"/>
      <c r="D49" s="60"/>
      <c r="E49" s="60"/>
      <c r="F49" s="61"/>
      <c r="G49" s="60"/>
      <c r="H49" s="61"/>
      <c r="I49" s="61"/>
      <c r="J49" s="287">
        <f t="shared" ref="J49:AA49" si="34">SUM(J50:J50)</f>
        <v>1800</v>
      </c>
      <c r="K49" s="287"/>
      <c r="L49" s="287">
        <f t="shared" si="34"/>
        <v>1800</v>
      </c>
      <c r="M49" s="287"/>
      <c r="N49" s="287">
        <f t="shared" si="34"/>
        <v>1800</v>
      </c>
      <c r="O49" s="287">
        <f t="shared" si="34"/>
        <v>0</v>
      </c>
      <c r="P49" s="287">
        <f t="shared" si="34"/>
        <v>1800</v>
      </c>
      <c r="Q49" s="287">
        <f t="shared" si="34"/>
        <v>0</v>
      </c>
      <c r="R49" s="287">
        <f t="shared" si="34"/>
        <v>0</v>
      </c>
      <c r="S49" s="287">
        <f t="shared" si="34"/>
        <v>0</v>
      </c>
      <c r="T49" s="287">
        <f t="shared" si="34"/>
        <v>0</v>
      </c>
      <c r="U49" s="287">
        <f t="shared" si="34"/>
        <v>0</v>
      </c>
      <c r="V49" s="216"/>
      <c r="W49" s="207">
        <f t="shared" si="2"/>
        <v>0</v>
      </c>
      <c r="X49" s="216">
        <f t="shared" si="34"/>
        <v>0</v>
      </c>
      <c r="Y49" s="216">
        <f t="shared" si="34"/>
        <v>0</v>
      </c>
      <c r="Z49" s="216">
        <f t="shared" si="34"/>
        <v>0</v>
      </c>
      <c r="AA49" s="216">
        <f t="shared" si="34"/>
        <v>0</v>
      </c>
      <c r="AB49" s="217"/>
    </row>
    <row r="50" spans="1:28" s="48" customFormat="1" ht="87" customHeight="1">
      <c r="A50" s="53">
        <v>1</v>
      </c>
      <c r="B50" s="50" t="s">
        <v>228</v>
      </c>
      <c r="C50" s="82" t="s">
        <v>683</v>
      </c>
      <c r="D50" s="82"/>
      <c r="E50" s="82"/>
      <c r="F50" s="82" t="s">
        <v>102</v>
      </c>
      <c r="G50" s="82" t="s">
        <v>102</v>
      </c>
      <c r="H50" s="52">
        <v>2023</v>
      </c>
      <c r="I50" s="75"/>
      <c r="J50" s="288">
        <v>1800</v>
      </c>
      <c r="K50" s="288"/>
      <c r="L50" s="288">
        <f>J50</f>
        <v>1800</v>
      </c>
      <c r="M50" s="288"/>
      <c r="N50" s="288">
        <f>O50+P50+Q50</f>
        <v>1800</v>
      </c>
      <c r="O50" s="288"/>
      <c r="P50" s="288">
        <v>1800</v>
      </c>
      <c r="Q50" s="288"/>
      <c r="R50" s="280">
        <f t="shared" si="23"/>
        <v>0</v>
      </c>
      <c r="S50" s="288"/>
      <c r="T50" s="288"/>
      <c r="U50" s="288"/>
      <c r="V50" s="218"/>
      <c r="W50" s="214">
        <f t="shared" si="2"/>
        <v>0</v>
      </c>
      <c r="X50" s="210">
        <f t="shared" ref="X50" si="35">Y50+Z50+AA50</f>
        <v>0</v>
      </c>
      <c r="Y50" s="218"/>
      <c r="Z50" s="218"/>
      <c r="AA50" s="218"/>
      <c r="AB50" s="220"/>
    </row>
    <row r="51" spans="1:28" s="48" customFormat="1" ht="41.25" customHeight="1">
      <c r="A51" s="66" t="s">
        <v>89</v>
      </c>
      <c r="B51" s="67" t="s">
        <v>85</v>
      </c>
      <c r="C51" s="68"/>
      <c r="D51" s="68"/>
      <c r="E51" s="68"/>
      <c r="F51" s="55"/>
      <c r="G51" s="68"/>
      <c r="H51" s="52"/>
      <c r="I51" s="69"/>
      <c r="J51" s="278">
        <f>SUM(J52:J53)</f>
        <v>11928</v>
      </c>
      <c r="K51" s="278">
        <f t="shared" ref="K51:U51" si="36">SUM(K52:K53)</f>
        <v>0</v>
      </c>
      <c r="L51" s="278">
        <f t="shared" si="36"/>
        <v>11928</v>
      </c>
      <c r="M51" s="278">
        <f t="shared" si="36"/>
        <v>12.1296</v>
      </c>
      <c r="N51" s="278">
        <f t="shared" si="36"/>
        <v>1452.1296</v>
      </c>
      <c r="O51" s="278">
        <f t="shared" si="36"/>
        <v>0</v>
      </c>
      <c r="P51" s="278">
        <f t="shared" si="36"/>
        <v>1440</v>
      </c>
      <c r="Q51" s="278">
        <f t="shared" si="36"/>
        <v>12.1296</v>
      </c>
      <c r="R51" s="278">
        <f t="shared" si="36"/>
        <v>405.41</v>
      </c>
      <c r="S51" s="278">
        <f t="shared" si="36"/>
        <v>0</v>
      </c>
      <c r="T51" s="278">
        <f t="shared" si="36"/>
        <v>405.41</v>
      </c>
      <c r="U51" s="278">
        <f t="shared" si="36"/>
        <v>0</v>
      </c>
      <c r="V51" s="209"/>
      <c r="W51" s="207">
        <f t="shared" si="2"/>
        <v>27.91830701612308</v>
      </c>
      <c r="X51" s="209">
        <f t="shared" ref="X51:AA51" si="37">SUM(X52:X53)</f>
        <v>12.1296</v>
      </c>
      <c r="Y51" s="209">
        <f t="shared" si="37"/>
        <v>0</v>
      </c>
      <c r="Z51" s="209">
        <f t="shared" si="37"/>
        <v>0</v>
      </c>
      <c r="AA51" s="209">
        <f t="shared" si="37"/>
        <v>12.1296</v>
      </c>
      <c r="AB51" s="238"/>
    </row>
    <row r="52" spans="1:28" ht="36.75" customHeight="1">
      <c r="A52" s="49" t="s">
        <v>9</v>
      </c>
      <c r="B52" s="50" t="s">
        <v>86</v>
      </c>
      <c r="C52" s="57" t="s">
        <v>652</v>
      </c>
      <c r="D52" s="52" t="s">
        <v>649</v>
      </c>
      <c r="E52" s="53">
        <v>7952954</v>
      </c>
      <c r="F52" s="52" t="s">
        <v>67</v>
      </c>
      <c r="G52" s="52" t="s">
        <v>87</v>
      </c>
      <c r="H52" s="51" t="s">
        <v>220</v>
      </c>
      <c r="I52" s="71" t="s">
        <v>88</v>
      </c>
      <c r="J52" s="279">
        <v>2128</v>
      </c>
      <c r="K52" s="279"/>
      <c r="L52" s="279">
        <v>2128</v>
      </c>
      <c r="M52" s="279">
        <f>N52</f>
        <v>12.1296</v>
      </c>
      <c r="N52" s="280">
        <f>O52+P52+Q52</f>
        <v>12.1296</v>
      </c>
      <c r="O52" s="281"/>
      <c r="P52" s="281"/>
      <c r="Q52" s="282">
        <v>12.1296</v>
      </c>
      <c r="R52" s="280">
        <f t="shared" si="23"/>
        <v>0</v>
      </c>
      <c r="S52" s="283"/>
      <c r="T52" s="284"/>
      <c r="U52" s="284"/>
      <c r="V52" s="212"/>
      <c r="W52" s="214">
        <f t="shared" si="2"/>
        <v>0</v>
      </c>
      <c r="X52" s="210">
        <f t="shared" ref="X52:X53" si="38">Y52+Z52+AA52</f>
        <v>12.1296</v>
      </c>
      <c r="Y52" s="211"/>
      <c r="Z52" s="212"/>
      <c r="AA52" s="212">
        <f>Q52</f>
        <v>12.1296</v>
      </c>
      <c r="AB52" s="215"/>
    </row>
    <row r="53" spans="1:28" s="48" customFormat="1" ht="42" customHeight="1">
      <c r="A53" s="83">
        <v>2</v>
      </c>
      <c r="B53" s="62" t="s">
        <v>564</v>
      </c>
      <c r="C53" s="57" t="s">
        <v>652</v>
      </c>
      <c r="D53" s="57" t="s">
        <v>63</v>
      </c>
      <c r="E53" s="120">
        <v>8033199</v>
      </c>
      <c r="F53" s="51" t="s">
        <v>121</v>
      </c>
      <c r="G53" s="84" t="s">
        <v>229</v>
      </c>
      <c r="H53" s="51" t="s">
        <v>125</v>
      </c>
      <c r="I53" s="64" t="s">
        <v>680</v>
      </c>
      <c r="J53" s="288">
        <v>9800</v>
      </c>
      <c r="K53" s="288"/>
      <c r="L53" s="288">
        <f t="shared" ref="L53" si="39">J53</f>
        <v>9800</v>
      </c>
      <c r="M53" s="290"/>
      <c r="N53" s="280">
        <f>O53+P53+Q53</f>
        <v>1440</v>
      </c>
      <c r="O53" s="297"/>
      <c r="P53" s="297">
        <v>1440</v>
      </c>
      <c r="Q53" s="297"/>
      <c r="R53" s="280">
        <f t="shared" si="23"/>
        <v>405.41</v>
      </c>
      <c r="S53" s="297"/>
      <c r="T53" s="297">
        <v>405.41</v>
      </c>
      <c r="U53" s="297"/>
      <c r="V53" s="233"/>
      <c r="W53" s="214">
        <f t="shared" si="2"/>
        <v>28.153472222222227</v>
      </c>
      <c r="X53" s="210">
        <f t="shared" si="38"/>
        <v>0</v>
      </c>
      <c r="Y53" s="233"/>
      <c r="Z53" s="233"/>
      <c r="AA53" s="233"/>
      <c r="AB53" s="234"/>
    </row>
    <row r="54" spans="1:28" s="48" customFormat="1" ht="41.25" customHeight="1">
      <c r="A54" s="66" t="s">
        <v>103</v>
      </c>
      <c r="B54" s="59" t="s">
        <v>692</v>
      </c>
      <c r="C54" s="68"/>
      <c r="D54" s="68"/>
      <c r="E54" s="68"/>
      <c r="F54" s="55"/>
      <c r="G54" s="68"/>
      <c r="H54" s="52"/>
      <c r="I54" s="69"/>
      <c r="J54" s="278">
        <f>SUM(J55:J56)</f>
        <v>3000</v>
      </c>
      <c r="K54" s="278">
        <f t="shared" ref="K54:U54" si="40">SUM(K55:K56)</f>
        <v>0</v>
      </c>
      <c r="L54" s="278">
        <f t="shared" si="40"/>
        <v>3000</v>
      </c>
      <c r="M54" s="278">
        <f t="shared" si="40"/>
        <v>15</v>
      </c>
      <c r="N54" s="278">
        <f t="shared" si="40"/>
        <v>1515</v>
      </c>
      <c r="O54" s="278">
        <f t="shared" si="40"/>
        <v>0</v>
      </c>
      <c r="P54" s="278">
        <f t="shared" si="40"/>
        <v>1500</v>
      </c>
      <c r="Q54" s="278">
        <f t="shared" si="40"/>
        <v>15</v>
      </c>
      <c r="R54" s="278">
        <f t="shared" si="40"/>
        <v>0</v>
      </c>
      <c r="S54" s="278">
        <f t="shared" si="40"/>
        <v>0</v>
      </c>
      <c r="T54" s="278">
        <f t="shared" si="40"/>
        <v>0</v>
      </c>
      <c r="U54" s="278">
        <f t="shared" si="40"/>
        <v>0</v>
      </c>
      <c r="V54" s="209"/>
      <c r="W54" s="207">
        <f t="shared" si="2"/>
        <v>0</v>
      </c>
      <c r="X54" s="209">
        <f t="shared" ref="X54:AA54" si="41">X55</f>
        <v>15</v>
      </c>
      <c r="Y54" s="209">
        <f t="shared" si="41"/>
        <v>0</v>
      </c>
      <c r="Z54" s="209">
        <f t="shared" si="41"/>
        <v>0</v>
      </c>
      <c r="AA54" s="209">
        <f t="shared" si="41"/>
        <v>15</v>
      </c>
      <c r="AB54" s="238"/>
    </row>
    <row r="55" spans="1:28" ht="38.25" customHeight="1">
      <c r="A55" s="49" t="s">
        <v>9</v>
      </c>
      <c r="B55" s="239" t="s">
        <v>693</v>
      </c>
      <c r="C55" s="51" t="s">
        <v>119</v>
      </c>
      <c r="D55" s="52" t="s">
        <v>649</v>
      </c>
      <c r="E55" s="53">
        <v>7004692</v>
      </c>
      <c r="F55" s="51" t="s">
        <v>75</v>
      </c>
      <c r="G55" s="240" t="s">
        <v>118</v>
      </c>
      <c r="H55" s="241" t="s">
        <v>220</v>
      </c>
      <c r="I55" s="51" t="s">
        <v>694</v>
      </c>
      <c r="J55" s="279">
        <v>1500</v>
      </c>
      <c r="K55" s="279"/>
      <c r="L55" s="279">
        <v>1500</v>
      </c>
      <c r="M55" s="279">
        <f>N55</f>
        <v>15</v>
      </c>
      <c r="N55" s="299">
        <f>O55+P55+Q55</f>
        <v>15</v>
      </c>
      <c r="O55" s="281"/>
      <c r="P55" s="279"/>
      <c r="Q55" s="279">
        <v>15</v>
      </c>
      <c r="R55" s="280">
        <f t="shared" si="23"/>
        <v>0</v>
      </c>
      <c r="S55" s="279"/>
      <c r="T55" s="279"/>
      <c r="U55" s="279"/>
      <c r="V55" s="229"/>
      <c r="W55" s="214">
        <f t="shared" si="2"/>
        <v>0</v>
      </c>
      <c r="X55" s="210">
        <f t="shared" ref="X55:X56" si="42">Y55+Z55+AA55</f>
        <v>15</v>
      </c>
      <c r="Y55" s="229"/>
      <c r="Z55" s="229"/>
      <c r="AA55" s="229">
        <f>Q55</f>
        <v>15</v>
      </c>
      <c r="AB55" s="54"/>
    </row>
    <row r="56" spans="1:28" ht="38.25" customHeight="1">
      <c r="A56" s="49" t="s">
        <v>9</v>
      </c>
      <c r="B56" s="239" t="s">
        <v>695</v>
      </c>
      <c r="C56" s="51" t="s">
        <v>119</v>
      </c>
      <c r="D56" s="52" t="s">
        <v>649</v>
      </c>
      <c r="E56" s="53"/>
      <c r="F56" s="51" t="s">
        <v>75</v>
      </c>
      <c r="G56" s="240" t="s">
        <v>118</v>
      </c>
      <c r="H56" s="241" t="s">
        <v>220</v>
      </c>
      <c r="I56" s="51"/>
      <c r="J56" s="279">
        <v>1500</v>
      </c>
      <c r="K56" s="279"/>
      <c r="L56" s="279">
        <v>1500</v>
      </c>
      <c r="M56" s="279"/>
      <c r="N56" s="299">
        <f>O56+P56+Q56</f>
        <v>1500</v>
      </c>
      <c r="O56" s="281"/>
      <c r="P56" s="279">
        <v>1500</v>
      </c>
      <c r="Q56" s="279"/>
      <c r="R56" s="280">
        <f t="shared" si="23"/>
        <v>0</v>
      </c>
      <c r="S56" s="279"/>
      <c r="T56" s="279"/>
      <c r="U56" s="279"/>
      <c r="V56" s="229"/>
      <c r="W56" s="214">
        <f t="shared" si="2"/>
        <v>0</v>
      </c>
      <c r="X56" s="210">
        <f t="shared" si="42"/>
        <v>0</v>
      </c>
      <c r="Y56" s="229"/>
      <c r="Z56" s="229"/>
      <c r="AA56" s="229">
        <f>Q56</f>
        <v>0</v>
      </c>
      <c r="AB56" s="54"/>
    </row>
    <row r="57" spans="1:28" s="48" customFormat="1" ht="38.25" customHeight="1">
      <c r="A57" s="58" t="s">
        <v>115</v>
      </c>
      <c r="B57" s="59" t="s">
        <v>696</v>
      </c>
      <c r="C57" s="60"/>
      <c r="D57" s="60"/>
      <c r="E57" s="60"/>
      <c r="F57" s="61"/>
      <c r="G57" s="60"/>
      <c r="H57" s="61"/>
      <c r="I57" s="61"/>
      <c r="J57" s="287">
        <f>SUM(J58:J88)</f>
        <v>2500</v>
      </c>
      <c r="K57" s="287">
        <f>SUM(K58:K88)</f>
        <v>0</v>
      </c>
      <c r="L57" s="287">
        <f>SUM(L58:L88)</f>
        <v>2500</v>
      </c>
      <c r="M57" s="287">
        <f>SUM(M58:M88)</f>
        <v>7576.6710000000003</v>
      </c>
      <c r="N57" s="287">
        <f>SUM(N58:N77)</f>
        <v>7576.6710000000003</v>
      </c>
      <c r="O57" s="287">
        <f t="shared" ref="O57:U57" si="43">SUM(O58:O77)</f>
        <v>0</v>
      </c>
      <c r="P57" s="287">
        <f>SUM(P58:P77)</f>
        <v>7576.6710000000003</v>
      </c>
      <c r="Q57" s="287">
        <f t="shared" si="43"/>
        <v>0</v>
      </c>
      <c r="R57" s="287">
        <f t="shared" si="43"/>
        <v>7087.3141019999994</v>
      </c>
      <c r="S57" s="287">
        <f t="shared" si="43"/>
        <v>0</v>
      </c>
      <c r="T57" s="287">
        <f t="shared" si="43"/>
        <v>7087.3141019999994</v>
      </c>
      <c r="U57" s="287">
        <f t="shared" si="43"/>
        <v>0</v>
      </c>
      <c r="V57" s="216"/>
      <c r="W57" s="207">
        <f t="shared" si="2"/>
        <v>93.541267688672221</v>
      </c>
      <c r="X57" s="216">
        <f t="shared" ref="X57:AA57" si="44">SUM(X58:X77)</f>
        <v>7576.6710000000003</v>
      </c>
      <c r="Y57" s="216">
        <f t="shared" si="44"/>
        <v>0</v>
      </c>
      <c r="Z57" s="216">
        <f t="shared" si="44"/>
        <v>7576.6710000000003</v>
      </c>
      <c r="AA57" s="216">
        <f t="shared" si="44"/>
        <v>0</v>
      </c>
      <c r="AB57" s="217"/>
    </row>
    <row r="58" spans="1:28" s="48" customFormat="1" ht="40.5" customHeight="1">
      <c r="A58" s="49" t="s">
        <v>9</v>
      </c>
      <c r="B58" s="242" t="s">
        <v>697</v>
      </c>
      <c r="C58" s="230" t="s">
        <v>58</v>
      </c>
      <c r="D58" s="57" t="s">
        <v>104</v>
      </c>
      <c r="E58" s="85">
        <v>7214180</v>
      </c>
      <c r="F58" s="51"/>
      <c r="G58" s="84"/>
      <c r="H58" s="51"/>
      <c r="I58" s="51"/>
      <c r="J58" s="288">
        <v>2500</v>
      </c>
      <c r="K58" s="288"/>
      <c r="L58" s="288">
        <f>J58</f>
        <v>2500</v>
      </c>
      <c r="M58" s="288">
        <f>N58</f>
        <v>2432.8589999999999</v>
      </c>
      <c r="N58" s="280">
        <f>O58+P58+Q58</f>
        <v>2432.8589999999999</v>
      </c>
      <c r="O58" s="288"/>
      <c r="P58" s="283">
        <v>2432.8589999999999</v>
      </c>
      <c r="Q58" s="288"/>
      <c r="R58" s="280">
        <f>S58+T58+U58</f>
        <v>2392.460407</v>
      </c>
      <c r="S58" s="288"/>
      <c r="T58" s="288">
        <v>2392.460407</v>
      </c>
      <c r="U58" s="288"/>
      <c r="V58" s="218"/>
      <c r="W58" s="214">
        <f t="shared" si="2"/>
        <v>98.339460157781446</v>
      </c>
      <c r="X58" s="210">
        <f>Y58+Z58+AA58</f>
        <v>2432.8589999999999</v>
      </c>
      <c r="Y58" s="218"/>
      <c r="Z58" s="218">
        <f>P58</f>
        <v>2432.8589999999999</v>
      </c>
      <c r="AA58" s="218"/>
      <c r="AB58" s="220"/>
    </row>
    <row r="59" spans="1:28" s="48" customFormat="1" ht="31.5" customHeight="1">
      <c r="A59" s="49" t="s">
        <v>0</v>
      </c>
      <c r="B59" s="242" t="s">
        <v>698</v>
      </c>
      <c r="C59" s="230" t="s">
        <v>699</v>
      </c>
      <c r="D59" s="57" t="s">
        <v>104</v>
      </c>
      <c r="E59" s="85">
        <v>7771713</v>
      </c>
      <c r="F59" s="51"/>
      <c r="G59" s="84"/>
      <c r="H59" s="51"/>
      <c r="I59" s="51"/>
      <c r="J59" s="288"/>
      <c r="K59" s="288"/>
      <c r="L59" s="288"/>
      <c r="M59" s="288">
        <f t="shared" ref="M59:M77" si="45">N59</f>
        <v>59.841000000000001</v>
      </c>
      <c r="N59" s="280">
        <f>O59+P59+Q59</f>
        <v>59.841000000000001</v>
      </c>
      <c r="O59" s="288"/>
      <c r="P59" s="283">
        <v>59.841000000000001</v>
      </c>
      <c r="Q59" s="288"/>
      <c r="R59" s="280">
        <f t="shared" ref="R59:R88" si="46">S59+T59+U59</f>
        <v>59.841000000000001</v>
      </c>
      <c r="S59" s="288"/>
      <c r="T59" s="283">
        <v>59.841000000000001</v>
      </c>
      <c r="U59" s="288"/>
      <c r="V59" s="218"/>
      <c r="W59" s="214">
        <f t="shared" si="2"/>
        <v>100</v>
      </c>
      <c r="X59" s="210">
        <f t="shared" ref="X59:X76" si="47">Y59+Z59+AA59</f>
        <v>59.841000000000001</v>
      </c>
      <c r="Y59" s="218"/>
      <c r="Z59" s="218">
        <f>P59</f>
        <v>59.841000000000001</v>
      </c>
      <c r="AA59" s="218"/>
      <c r="AB59" s="220"/>
    </row>
    <row r="60" spans="1:28" s="48" customFormat="1" ht="31.5" customHeight="1">
      <c r="A60" s="49" t="s">
        <v>4</v>
      </c>
      <c r="B60" s="78" t="s">
        <v>700</v>
      </c>
      <c r="C60" s="230" t="s">
        <v>114</v>
      </c>
      <c r="D60" s="57" t="s">
        <v>104</v>
      </c>
      <c r="E60" s="52">
        <v>7664935</v>
      </c>
      <c r="F60" s="51"/>
      <c r="G60" s="84"/>
      <c r="H60" s="51"/>
      <c r="I60" s="51"/>
      <c r="J60" s="288"/>
      <c r="K60" s="288"/>
      <c r="L60" s="288"/>
      <c r="M60" s="288">
        <f t="shared" si="45"/>
        <v>169.49700000000001</v>
      </c>
      <c r="N60" s="280">
        <f t="shared" ref="N60:N88" si="48">O60+P60+Q60</f>
        <v>169.49700000000001</v>
      </c>
      <c r="O60" s="288"/>
      <c r="P60" s="283">
        <v>169.49700000000001</v>
      </c>
      <c r="Q60" s="288"/>
      <c r="R60" s="280">
        <f t="shared" si="46"/>
        <v>169.49700000000001</v>
      </c>
      <c r="S60" s="288"/>
      <c r="T60" s="283">
        <v>169.49700000000001</v>
      </c>
      <c r="U60" s="283"/>
      <c r="V60" s="211"/>
      <c r="W60" s="214">
        <f t="shared" si="2"/>
        <v>100</v>
      </c>
      <c r="X60" s="210">
        <f t="shared" si="47"/>
        <v>169.49700000000001</v>
      </c>
      <c r="Y60" s="218"/>
      <c r="Z60" s="211">
        <v>169.49700000000001</v>
      </c>
      <c r="AA60" s="211"/>
      <c r="AB60" s="220"/>
    </row>
    <row r="61" spans="1:28" s="48" customFormat="1" ht="31.5" customHeight="1">
      <c r="A61" s="49" t="s">
        <v>5</v>
      </c>
      <c r="B61" s="78" t="s">
        <v>701</v>
      </c>
      <c r="C61" s="230" t="s">
        <v>114</v>
      </c>
      <c r="D61" s="57" t="s">
        <v>104</v>
      </c>
      <c r="E61" s="52">
        <v>7769110</v>
      </c>
      <c r="F61" s="51"/>
      <c r="G61" s="84"/>
      <c r="H61" s="51"/>
      <c r="I61" s="51"/>
      <c r="J61" s="288"/>
      <c r="K61" s="288"/>
      <c r="L61" s="288"/>
      <c r="M61" s="288">
        <f t="shared" si="45"/>
        <v>20.446000000000002</v>
      </c>
      <c r="N61" s="280">
        <f t="shared" si="48"/>
        <v>20.446000000000002</v>
      </c>
      <c r="O61" s="288"/>
      <c r="P61" s="283">
        <v>20.446000000000002</v>
      </c>
      <c r="Q61" s="288"/>
      <c r="R61" s="280">
        <f t="shared" si="46"/>
        <v>20.154</v>
      </c>
      <c r="S61" s="288"/>
      <c r="T61" s="288">
        <v>20.154</v>
      </c>
      <c r="U61" s="288"/>
      <c r="V61" s="218"/>
      <c r="W61" s="214">
        <f t="shared" si="2"/>
        <v>98.571847794189566</v>
      </c>
      <c r="X61" s="210">
        <f t="shared" si="47"/>
        <v>20.446000000000002</v>
      </c>
      <c r="Y61" s="218"/>
      <c r="Z61" s="218">
        <f>P61</f>
        <v>20.446000000000002</v>
      </c>
      <c r="AA61" s="218"/>
      <c r="AB61" s="220"/>
    </row>
    <row r="62" spans="1:28" s="48" customFormat="1" ht="31.5" customHeight="1">
      <c r="A62" s="49" t="s">
        <v>10</v>
      </c>
      <c r="B62" s="78" t="s">
        <v>702</v>
      </c>
      <c r="C62" s="230" t="s">
        <v>114</v>
      </c>
      <c r="D62" s="57" t="s">
        <v>104</v>
      </c>
      <c r="E62" s="52">
        <v>7494856</v>
      </c>
      <c r="F62" s="51"/>
      <c r="G62" s="84"/>
      <c r="H62" s="51"/>
      <c r="I62" s="51"/>
      <c r="J62" s="288"/>
      <c r="K62" s="288"/>
      <c r="L62" s="288"/>
      <c r="M62" s="288">
        <f t="shared" si="45"/>
        <v>25.513000000000002</v>
      </c>
      <c r="N62" s="280">
        <f t="shared" si="48"/>
        <v>25.513000000000002</v>
      </c>
      <c r="O62" s="288"/>
      <c r="P62" s="283">
        <v>25.513000000000002</v>
      </c>
      <c r="Q62" s="288"/>
      <c r="R62" s="280">
        <f t="shared" si="46"/>
        <v>0</v>
      </c>
      <c r="S62" s="288"/>
      <c r="T62" s="288"/>
      <c r="U62" s="288"/>
      <c r="V62" s="218"/>
      <c r="W62" s="214">
        <f t="shared" si="2"/>
        <v>0</v>
      </c>
      <c r="X62" s="210">
        <f t="shared" si="47"/>
        <v>25.513000000000002</v>
      </c>
      <c r="Y62" s="218"/>
      <c r="Z62" s="218">
        <f>P62</f>
        <v>25.513000000000002</v>
      </c>
      <c r="AA62" s="218"/>
      <c r="AB62" s="220"/>
    </row>
    <row r="63" spans="1:28" s="48" customFormat="1" ht="31.5" customHeight="1">
      <c r="A63" s="49" t="s">
        <v>25</v>
      </c>
      <c r="B63" s="86" t="s">
        <v>703</v>
      </c>
      <c r="C63" s="230" t="s">
        <v>111</v>
      </c>
      <c r="D63" s="57" t="s">
        <v>104</v>
      </c>
      <c r="E63" s="243" t="s">
        <v>704</v>
      </c>
      <c r="F63" s="51"/>
      <c r="G63" s="84"/>
      <c r="H63" s="51"/>
      <c r="I63" s="51"/>
      <c r="J63" s="288"/>
      <c r="K63" s="288"/>
      <c r="L63" s="288"/>
      <c r="M63" s="288">
        <f t="shared" si="45"/>
        <v>34.292000000000002</v>
      </c>
      <c r="N63" s="280">
        <f t="shared" si="48"/>
        <v>34.292000000000002</v>
      </c>
      <c r="O63" s="288"/>
      <c r="P63" s="283">
        <v>34.292000000000002</v>
      </c>
      <c r="Q63" s="288"/>
      <c r="R63" s="280">
        <f t="shared" si="46"/>
        <v>34.292000000000002</v>
      </c>
      <c r="S63" s="288"/>
      <c r="T63" s="283">
        <v>34.292000000000002</v>
      </c>
      <c r="U63" s="288"/>
      <c r="V63" s="218"/>
      <c r="W63" s="214">
        <f t="shared" si="2"/>
        <v>100</v>
      </c>
      <c r="X63" s="210">
        <f t="shared" si="47"/>
        <v>34.292000000000002</v>
      </c>
      <c r="Y63" s="218"/>
      <c r="Z63" s="211">
        <v>34.292000000000002</v>
      </c>
      <c r="AA63" s="218"/>
      <c r="AB63" s="220"/>
    </row>
    <row r="64" spans="1:28" s="48" customFormat="1" ht="31.5" customHeight="1">
      <c r="A64" s="49" t="s">
        <v>26</v>
      </c>
      <c r="B64" s="86" t="s">
        <v>705</v>
      </c>
      <c r="C64" s="230" t="s">
        <v>111</v>
      </c>
      <c r="D64" s="57" t="s">
        <v>104</v>
      </c>
      <c r="E64" s="243" t="s">
        <v>706</v>
      </c>
      <c r="F64" s="51"/>
      <c r="G64" s="84"/>
      <c r="H64" s="51"/>
      <c r="I64" s="51"/>
      <c r="J64" s="288"/>
      <c r="K64" s="288"/>
      <c r="L64" s="288"/>
      <c r="M64" s="288">
        <f t="shared" si="45"/>
        <v>48.267000000000003</v>
      </c>
      <c r="N64" s="280">
        <f t="shared" si="48"/>
        <v>48.267000000000003</v>
      </c>
      <c r="O64" s="288"/>
      <c r="P64" s="283">
        <v>48.267000000000003</v>
      </c>
      <c r="Q64" s="288"/>
      <c r="R64" s="280">
        <f t="shared" si="46"/>
        <v>0</v>
      </c>
      <c r="S64" s="288"/>
      <c r="T64" s="288"/>
      <c r="U64" s="288"/>
      <c r="V64" s="218"/>
      <c r="W64" s="214">
        <f t="shared" si="2"/>
        <v>0</v>
      </c>
      <c r="X64" s="210">
        <f t="shared" si="47"/>
        <v>48.267000000000003</v>
      </c>
      <c r="Y64" s="218"/>
      <c r="Z64" s="218">
        <f>P64</f>
        <v>48.267000000000003</v>
      </c>
      <c r="AA64" s="218"/>
      <c r="AB64" s="220"/>
    </row>
    <row r="65" spans="1:28" s="48" customFormat="1" ht="31.5" customHeight="1">
      <c r="A65" s="49" t="s">
        <v>27</v>
      </c>
      <c r="B65" s="86" t="s">
        <v>707</v>
      </c>
      <c r="C65" s="230" t="s">
        <v>111</v>
      </c>
      <c r="D65" s="57" t="s">
        <v>104</v>
      </c>
      <c r="E65" s="243" t="s">
        <v>708</v>
      </c>
      <c r="F65" s="51"/>
      <c r="G65" s="84"/>
      <c r="H65" s="51"/>
      <c r="I65" s="51"/>
      <c r="J65" s="288"/>
      <c r="K65" s="288"/>
      <c r="L65" s="288"/>
      <c r="M65" s="288">
        <f t="shared" si="45"/>
        <v>248.47499999999999</v>
      </c>
      <c r="N65" s="280">
        <f t="shared" si="48"/>
        <v>248.47499999999999</v>
      </c>
      <c r="O65" s="288"/>
      <c r="P65" s="283">
        <v>248.47499999999999</v>
      </c>
      <c r="Q65" s="288"/>
      <c r="R65" s="280">
        <f t="shared" si="46"/>
        <v>211.603477</v>
      </c>
      <c r="S65" s="288"/>
      <c r="T65" s="288">
        <v>211.603477</v>
      </c>
      <c r="U65" s="288"/>
      <c r="V65" s="218"/>
      <c r="W65" s="214">
        <f t="shared" si="2"/>
        <v>85.160872119931582</v>
      </c>
      <c r="X65" s="210">
        <f t="shared" si="47"/>
        <v>248.47499999999999</v>
      </c>
      <c r="Y65" s="218"/>
      <c r="Z65" s="218">
        <f>P65</f>
        <v>248.47499999999999</v>
      </c>
      <c r="AA65" s="218"/>
      <c r="AB65" s="220"/>
    </row>
    <row r="66" spans="1:28" s="48" customFormat="1" ht="31.5" customHeight="1">
      <c r="A66" s="49" t="s">
        <v>28</v>
      </c>
      <c r="B66" s="242" t="s">
        <v>709</v>
      </c>
      <c r="C66" s="230" t="s">
        <v>58</v>
      </c>
      <c r="D66" s="57" t="s">
        <v>104</v>
      </c>
      <c r="E66" s="85">
        <v>7905010</v>
      </c>
      <c r="F66" s="51"/>
      <c r="G66" s="84"/>
      <c r="H66" s="51"/>
      <c r="I66" s="51"/>
      <c r="J66" s="288"/>
      <c r="K66" s="288"/>
      <c r="L66" s="288"/>
      <c r="M66" s="288">
        <f t="shared" si="45"/>
        <v>100.742</v>
      </c>
      <c r="N66" s="280">
        <f t="shared" si="48"/>
        <v>100.742</v>
      </c>
      <c r="O66" s="288"/>
      <c r="P66" s="283">
        <v>100.742</v>
      </c>
      <c r="Q66" s="288"/>
      <c r="R66" s="280">
        <f t="shared" si="46"/>
        <v>100.471811</v>
      </c>
      <c r="S66" s="288"/>
      <c r="T66" s="289">
        <v>100.471811</v>
      </c>
      <c r="U66" s="288"/>
      <c r="V66" s="218"/>
      <c r="W66" s="214">
        <f t="shared" si="2"/>
        <v>99.731801036310571</v>
      </c>
      <c r="X66" s="210">
        <f t="shared" si="47"/>
        <v>100.742</v>
      </c>
      <c r="Y66" s="218"/>
      <c r="Z66" s="218">
        <f>P66</f>
        <v>100.742</v>
      </c>
      <c r="AA66" s="218"/>
      <c r="AB66" s="220"/>
    </row>
    <row r="67" spans="1:28" s="48" customFormat="1" ht="31.5" customHeight="1">
      <c r="A67" s="49" t="s">
        <v>34</v>
      </c>
      <c r="B67" s="242" t="s">
        <v>710</v>
      </c>
      <c r="C67" s="230" t="s">
        <v>58</v>
      </c>
      <c r="D67" s="57" t="s">
        <v>104</v>
      </c>
      <c r="E67" s="85">
        <v>7892342</v>
      </c>
      <c r="F67" s="51"/>
      <c r="G67" s="84"/>
      <c r="H67" s="51"/>
      <c r="I67" s="51"/>
      <c r="J67" s="288"/>
      <c r="K67" s="288"/>
      <c r="L67" s="288"/>
      <c r="M67" s="288">
        <f t="shared" si="45"/>
        <v>31.558</v>
      </c>
      <c r="N67" s="280">
        <f t="shared" si="48"/>
        <v>31.558</v>
      </c>
      <c r="O67" s="288"/>
      <c r="P67" s="283">
        <v>31.558</v>
      </c>
      <c r="Q67" s="288"/>
      <c r="R67" s="280">
        <f t="shared" si="46"/>
        <v>29.406858</v>
      </c>
      <c r="S67" s="288"/>
      <c r="T67" s="288">
        <v>29.406858</v>
      </c>
      <c r="U67" s="288"/>
      <c r="V67" s="218"/>
      <c r="W67" s="214">
        <f t="shared" si="2"/>
        <v>93.183528740731347</v>
      </c>
      <c r="X67" s="210">
        <f t="shared" si="47"/>
        <v>31.558</v>
      </c>
      <c r="Y67" s="218"/>
      <c r="Z67" s="218">
        <f t="shared" ref="Z67:Z77" si="49">P67</f>
        <v>31.558</v>
      </c>
      <c r="AA67" s="218"/>
      <c r="AB67" s="220"/>
    </row>
    <row r="68" spans="1:28" s="48" customFormat="1" ht="31.5" customHeight="1">
      <c r="A68" s="49" t="s">
        <v>36</v>
      </c>
      <c r="B68" s="242" t="s">
        <v>711</v>
      </c>
      <c r="C68" s="230" t="s">
        <v>58</v>
      </c>
      <c r="D68" s="57" t="s">
        <v>104</v>
      </c>
      <c r="E68" s="85">
        <v>7898004</v>
      </c>
      <c r="F68" s="51"/>
      <c r="G68" s="84"/>
      <c r="H68" s="51"/>
      <c r="I68" s="51"/>
      <c r="J68" s="288"/>
      <c r="K68" s="288"/>
      <c r="L68" s="288"/>
      <c r="M68" s="288">
        <f t="shared" si="45"/>
        <v>34.718000000000004</v>
      </c>
      <c r="N68" s="280">
        <f t="shared" si="48"/>
        <v>34.718000000000004</v>
      </c>
      <c r="O68" s="288"/>
      <c r="P68" s="283">
        <v>34.718000000000004</v>
      </c>
      <c r="Q68" s="288"/>
      <c r="R68" s="280">
        <f t="shared" si="46"/>
        <v>30.481200000000001</v>
      </c>
      <c r="S68" s="288"/>
      <c r="T68" s="288">
        <v>30.481200000000001</v>
      </c>
      <c r="U68" s="288"/>
      <c r="V68" s="218"/>
      <c r="W68" s="214">
        <f t="shared" si="2"/>
        <v>87.796532058298283</v>
      </c>
      <c r="X68" s="210">
        <f t="shared" si="47"/>
        <v>34.718000000000004</v>
      </c>
      <c r="Y68" s="218"/>
      <c r="Z68" s="218">
        <f t="shared" si="49"/>
        <v>34.718000000000004</v>
      </c>
      <c r="AA68" s="218"/>
      <c r="AB68" s="220"/>
    </row>
    <row r="69" spans="1:28" s="48" customFormat="1" ht="31.5" customHeight="1">
      <c r="A69" s="49" t="s">
        <v>37</v>
      </c>
      <c r="B69" s="242" t="s">
        <v>712</v>
      </c>
      <c r="C69" s="230" t="s">
        <v>58</v>
      </c>
      <c r="D69" s="57" t="s">
        <v>104</v>
      </c>
      <c r="E69" s="85">
        <v>7293174</v>
      </c>
      <c r="F69" s="51"/>
      <c r="G69" s="84"/>
      <c r="H69" s="51"/>
      <c r="I69" s="51"/>
      <c r="J69" s="288"/>
      <c r="K69" s="288"/>
      <c r="L69" s="288"/>
      <c r="M69" s="288">
        <f t="shared" si="45"/>
        <v>68.957999999999998</v>
      </c>
      <c r="N69" s="280">
        <f t="shared" si="48"/>
        <v>68.957999999999998</v>
      </c>
      <c r="O69" s="288"/>
      <c r="P69" s="283">
        <v>68.957999999999998</v>
      </c>
      <c r="Q69" s="288"/>
      <c r="R69" s="280">
        <f t="shared" si="46"/>
        <v>25.651</v>
      </c>
      <c r="S69" s="288"/>
      <c r="T69" s="289">
        <v>25.651</v>
      </c>
      <c r="U69" s="288"/>
      <c r="V69" s="218"/>
      <c r="W69" s="214">
        <f t="shared" si="2"/>
        <v>37.198004582499493</v>
      </c>
      <c r="X69" s="210">
        <f t="shared" si="47"/>
        <v>68.957999999999998</v>
      </c>
      <c r="Y69" s="218"/>
      <c r="Z69" s="218">
        <f t="shared" si="49"/>
        <v>68.957999999999998</v>
      </c>
      <c r="AA69" s="218"/>
      <c r="AB69" s="220"/>
    </row>
    <row r="70" spans="1:28" s="48" customFormat="1" ht="31.5" customHeight="1">
      <c r="A70" s="49" t="s">
        <v>38</v>
      </c>
      <c r="B70" s="242" t="s">
        <v>713</v>
      </c>
      <c r="C70" s="230" t="s">
        <v>58</v>
      </c>
      <c r="D70" s="57" t="s">
        <v>104</v>
      </c>
      <c r="E70" s="85">
        <v>7572640</v>
      </c>
      <c r="F70" s="51"/>
      <c r="G70" s="84"/>
      <c r="H70" s="51"/>
      <c r="I70" s="51"/>
      <c r="J70" s="288"/>
      <c r="K70" s="288"/>
      <c r="L70" s="288"/>
      <c r="M70" s="288">
        <f t="shared" si="45"/>
        <v>578.80999999999995</v>
      </c>
      <c r="N70" s="280">
        <f t="shared" si="48"/>
        <v>578.80999999999995</v>
      </c>
      <c r="O70" s="288"/>
      <c r="P70" s="283">
        <v>578.80999999999995</v>
      </c>
      <c r="Q70" s="288"/>
      <c r="R70" s="280">
        <f t="shared" si="46"/>
        <v>573.14453100000003</v>
      </c>
      <c r="S70" s="288"/>
      <c r="T70" s="288">
        <v>573.14453100000003</v>
      </c>
      <c r="U70" s="288"/>
      <c r="V70" s="218"/>
      <c r="W70" s="214">
        <f t="shared" si="2"/>
        <v>99.021186745218642</v>
      </c>
      <c r="X70" s="210">
        <f t="shared" si="47"/>
        <v>578.80999999999995</v>
      </c>
      <c r="Y70" s="218"/>
      <c r="Z70" s="218">
        <f t="shared" si="49"/>
        <v>578.80999999999995</v>
      </c>
      <c r="AA70" s="218"/>
      <c r="AB70" s="220"/>
    </row>
    <row r="71" spans="1:28" s="48" customFormat="1" ht="31.5" customHeight="1">
      <c r="A71" s="49" t="s">
        <v>39</v>
      </c>
      <c r="B71" s="242" t="s">
        <v>714</v>
      </c>
      <c r="C71" s="230" t="s">
        <v>58</v>
      </c>
      <c r="D71" s="57" t="s">
        <v>104</v>
      </c>
      <c r="E71" s="87">
        <v>7087661</v>
      </c>
      <c r="F71" s="51"/>
      <c r="G71" s="84"/>
      <c r="H71" s="51"/>
      <c r="I71" s="51"/>
      <c r="J71" s="288"/>
      <c r="K71" s="288"/>
      <c r="L71" s="288"/>
      <c r="M71" s="288">
        <f t="shared" si="45"/>
        <v>54</v>
      </c>
      <c r="N71" s="280">
        <f t="shared" si="48"/>
        <v>54</v>
      </c>
      <c r="O71" s="288"/>
      <c r="P71" s="283">
        <v>54</v>
      </c>
      <c r="Q71" s="288"/>
      <c r="R71" s="280">
        <f t="shared" si="46"/>
        <v>54</v>
      </c>
      <c r="S71" s="288"/>
      <c r="T71" s="289">
        <v>54</v>
      </c>
      <c r="U71" s="288"/>
      <c r="V71" s="218"/>
      <c r="W71" s="214">
        <f t="shared" si="2"/>
        <v>100</v>
      </c>
      <c r="X71" s="210">
        <f t="shared" si="47"/>
        <v>54</v>
      </c>
      <c r="Y71" s="218"/>
      <c r="Z71" s="218">
        <f t="shared" si="49"/>
        <v>54</v>
      </c>
      <c r="AA71" s="218"/>
      <c r="AB71" s="220"/>
    </row>
    <row r="72" spans="1:28" s="48" customFormat="1" ht="48" customHeight="1">
      <c r="A72" s="49" t="s">
        <v>40</v>
      </c>
      <c r="B72" s="242" t="s">
        <v>715</v>
      </c>
      <c r="C72" s="230" t="s">
        <v>58</v>
      </c>
      <c r="D72" s="57" t="s">
        <v>104</v>
      </c>
      <c r="E72" s="85">
        <v>7898000</v>
      </c>
      <c r="F72" s="51"/>
      <c r="G72" s="84"/>
      <c r="H72" s="51"/>
      <c r="I72" s="51"/>
      <c r="J72" s="288"/>
      <c r="K72" s="288"/>
      <c r="L72" s="288"/>
      <c r="M72" s="288">
        <f t="shared" si="45"/>
        <v>7.3769999999999998</v>
      </c>
      <c r="N72" s="280">
        <f t="shared" si="48"/>
        <v>7.3769999999999998</v>
      </c>
      <c r="O72" s="288"/>
      <c r="P72" s="283">
        <v>7.3769999999999998</v>
      </c>
      <c r="Q72" s="288"/>
      <c r="R72" s="280">
        <f t="shared" si="46"/>
        <v>7.3766870000000004</v>
      </c>
      <c r="S72" s="288"/>
      <c r="T72" s="288">
        <v>7.3766870000000004</v>
      </c>
      <c r="U72" s="288"/>
      <c r="V72" s="218"/>
      <c r="W72" s="214">
        <f t="shared" si="2"/>
        <v>99.995757082825008</v>
      </c>
      <c r="X72" s="210">
        <f t="shared" si="47"/>
        <v>7.3769999999999998</v>
      </c>
      <c r="Y72" s="218"/>
      <c r="Z72" s="218">
        <f t="shared" si="49"/>
        <v>7.3769999999999998</v>
      </c>
      <c r="AA72" s="218"/>
      <c r="AB72" s="220"/>
    </row>
    <row r="73" spans="1:28" s="48" customFormat="1" ht="31.5" customHeight="1">
      <c r="A73" s="49" t="s">
        <v>41</v>
      </c>
      <c r="B73" s="242" t="s">
        <v>716</v>
      </c>
      <c r="C73" s="230" t="s">
        <v>58</v>
      </c>
      <c r="D73" s="57" t="s">
        <v>104</v>
      </c>
      <c r="E73" s="85">
        <v>7438691</v>
      </c>
      <c r="F73" s="51"/>
      <c r="G73" s="84"/>
      <c r="H73" s="51"/>
      <c r="I73" s="51"/>
      <c r="J73" s="288"/>
      <c r="K73" s="288"/>
      <c r="L73" s="288"/>
      <c r="M73" s="288">
        <f t="shared" si="45"/>
        <v>3255.1529999999998</v>
      </c>
      <c r="N73" s="280">
        <f t="shared" si="48"/>
        <v>3255.1529999999998</v>
      </c>
      <c r="O73" s="288"/>
      <c r="P73" s="283">
        <v>3255.1529999999998</v>
      </c>
      <c r="Q73" s="288"/>
      <c r="R73" s="280">
        <f t="shared" si="46"/>
        <v>3255.1529999999998</v>
      </c>
      <c r="S73" s="288"/>
      <c r="T73" s="283">
        <v>3255.1529999999998</v>
      </c>
      <c r="U73" s="288"/>
      <c r="V73" s="218"/>
      <c r="W73" s="214">
        <f t="shared" si="2"/>
        <v>100</v>
      </c>
      <c r="X73" s="210">
        <f t="shared" si="47"/>
        <v>3255.1529999999998</v>
      </c>
      <c r="Y73" s="218"/>
      <c r="Z73" s="218">
        <f t="shared" si="49"/>
        <v>3255.1529999999998</v>
      </c>
      <c r="AA73" s="218"/>
      <c r="AB73" s="220"/>
    </row>
    <row r="74" spans="1:28" s="48" customFormat="1" ht="31.5" customHeight="1">
      <c r="A74" s="49" t="s">
        <v>42</v>
      </c>
      <c r="B74" s="242" t="s">
        <v>717</v>
      </c>
      <c r="C74" s="230" t="s">
        <v>58</v>
      </c>
      <c r="D74" s="57" t="s">
        <v>104</v>
      </c>
      <c r="E74" s="85">
        <v>7443412</v>
      </c>
      <c r="F74" s="51"/>
      <c r="G74" s="84"/>
      <c r="H74" s="51"/>
      <c r="I74" s="51"/>
      <c r="J74" s="288"/>
      <c r="K74" s="288"/>
      <c r="L74" s="288"/>
      <c r="M74" s="288">
        <f t="shared" si="45"/>
        <v>108.461</v>
      </c>
      <c r="N74" s="280">
        <f t="shared" si="48"/>
        <v>108.461</v>
      </c>
      <c r="O74" s="288"/>
      <c r="P74" s="283">
        <v>108.461</v>
      </c>
      <c r="Q74" s="288"/>
      <c r="R74" s="280">
        <f t="shared" si="46"/>
        <v>21.256</v>
      </c>
      <c r="S74" s="288"/>
      <c r="T74" s="289">
        <v>21.256</v>
      </c>
      <c r="U74" s="288"/>
      <c r="V74" s="218"/>
      <c r="W74" s="214">
        <f t="shared" si="2"/>
        <v>19.597827790634422</v>
      </c>
      <c r="X74" s="210">
        <f t="shared" si="47"/>
        <v>108.461</v>
      </c>
      <c r="Y74" s="218"/>
      <c r="Z74" s="218">
        <f t="shared" si="49"/>
        <v>108.461</v>
      </c>
      <c r="AA74" s="218"/>
      <c r="AB74" s="220"/>
    </row>
    <row r="75" spans="1:28" s="48" customFormat="1" ht="31.5" customHeight="1">
      <c r="A75" s="49" t="s">
        <v>43</v>
      </c>
      <c r="B75" s="242" t="s">
        <v>718</v>
      </c>
      <c r="C75" s="230" t="s">
        <v>58</v>
      </c>
      <c r="D75" s="57" t="s">
        <v>104</v>
      </c>
      <c r="E75" s="85">
        <v>7647454</v>
      </c>
      <c r="F75" s="51"/>
      <c r="G75" s="84"/>
      <c r="H75" s="51"/>
      <c r="I75" s="51"/>
      <c r="J75" s="288"/>
      <c r="K75" s="288"/>
      <c r="L75" s="288"/>
      <c r="M75" s="288">
        <f t="shared" si="45"/>
        <v>21.957000000000001</v>
      </c>
      <c r="N75" s="280">
        <f t="shared" si="48"/>
        <v>21.957000000000001</v>
      </c>
      <c r="O75" s="288"/>
      <c r="P75" s="283">
        <v>21.957000000000001</v>
      </c>
      <c r="Q75" s="288"/>
      <c r="R75" s="280">
        <f t="shared" si="46"/>
        <v>21.956130999999999</v>
      </c>
      <c r="S75" s="288"/>
      <c r="T75" s="289">
        <v>21.956130999999999</v>
      </c>
      <c r="U75" s="288"/>
      <c r="V75" s="218"/>
      <c r="W75" s="214">
        <f t="shared" si="2"/>
        <v>99.996042264425924</v>
      </c>
      <c r="X75" s="210">
        <f t="shared" si="47"/>
        <v>21.957000000000001</v>
      </c>
      <c r="Y75" s="218"/>
      <c r="Z75" s="218">
        <f t="shared" si="49"/>
        <v>21.957000000000001</v>
      </c>
      <c r="AA75" s="218"/>
      <c r="AB75" s="220"/>
    </row>
    <row r="76" spans="1:28" s="48" customFormat="1" ht="31.5" customHeight="1">
      <c r="A76" s="49" t="s">
        <v>44</v>
      </c>
      <c r="B76" s="242" t="s">
        <v>719</v>
      </c>
      <c r="C76" s="230" t="s">
        <v>58</v>
      </c>
      <c r="D76" s="57" t="s">
        <v>104</v>
      </c>
      <c r="E76" s="85">
        <v>7900929</v>
      </c>
      <c r="F76" s="51"/>
      <c r="G76" s="84"/>
      <c r="H76" s="51"/>
      <c r="I76" s="51"/>
      <c r="J76" s="288"/>
      <c r="K76" s="288"/>
      <c r="L76" s="288"/>
      <c r="M76" s="288">
        <f t="shared" si="45"/>
        <v>24.187999999999999</v>
      </c>
      <c r="N76" s="280">
        <f t="shared" si="48"/>
        <v>24.187999999999999</v>
      </c>
      <c r="O76" s="288"/>
      <c r="P76" s="283">
        <v>24.187999999999999</v>
      </c>
      <c r="Q76" s="288"/>
      <c r="R76" s="280">
        <f t="shared" si="46"/>
        <v>0</v>
      </c>
      <c r="S76" s="288"/>
      <c r="T76" s="288"/>
      <c r="U76" s="288"/>
      <c r="V76" s="218"/>
      <c r="W76" s="214">
        <f t="shared" si="2"/>
        <v>0</v>
      </c>
      <c r="X76" s="210">
        <f t="shared" si="47"/>
        <v>24.187999999999999</v>
      </c>
      <c r="Y76" s="218"/>
      <c r="Z76" s="218">
        <f t="shared" si="49"/>
        <v>24.187999999999999</v>
      </c>
      <c r="AA76" s="218"/>
      <c r="AB76" s="220"/>
    </row>
    <row r="77" spans="1:28" s="48" customFormat="1" ht="31.5" customHeight="1">
      <c r="A77" s="49" t="s">
        <v>45</v>
      </c>
      <c r="B77" s="244" t="s">
        <v>720</v>
      </c>
      <c r="C77" s="230" t="s">
        <v>721</v>
      </c>
      <c r="D77" s="57" t="s">
        <v>104</v>
      </c>
      <c r="E77" s="85">
        <v>7197520</v>
      </c>
      <c r="F77" s="51"/>
      <c r="G77" s="84"/>
      <c r="H77" s="51"/>
      <c r="I77" s="51"/>
      <c r="J77" s="288"/>
      <c r="K77" s="288"/>
      <c r="L77" s="288"/>
      <c r="M77" s="288">
        <f t="shared" si="45"/>
        <v>251.559</v>
      </c>
      <c r="N77" s="280">
        <f t="shared" si="48"/>
        <v>251.559</v>
      </c>
      <c r="O77" s="288"/>
      <c r="P77" s="283">
        <v>251.559</v>
      </c>
      <c r="Q77" s="288"/>
      <c r="R77" s="280">
        <f t="shared" si="46"/>
        <v>80.569000000000003</v>
      </c>
      <c r="S77" s="288"/>
      <c r="T77" s="288">
        <f>SUM(T79:T88)</f>
        <v>80.569000000000003</v>
      </c>
      <c r="U77" s="288"/>
      <c r="V77" s="218"/>
      <c r="W77" s="214">
        <f t="shared" si="2"/>
        <v>32.027874176634505</v>
      </c>
      <c r="X77" s="210">
        <f>Y77+Z77+AA77</f>
        <v>251.559</v>
      </c>
      <c r="Y77" s="218"/>
      <c r="Z77" s="218">
        <f t="shared" si="49"/>
        <v>251.559</v>
      </c>
      <c r="AA77" s="218"/>
      <c r="AB77" s="220"/>
    </row>
    <row r="78" spans="1:28" s="48" customFormat="1" ht="31.5" customHeight="1">
      <c r="A78" s="49"/>
      <c r="B78" s="245" t="s">
        <v>6</v>
      </c>
      <c r="C78" s="246"/>
      <c r="D78" s="57" t="s">
        <v>104</v>
      </c>
      <c r="E78" s="247"/>
      <c r="F78" s="51"/>
      <c r="G78" s="84"/>
      <c r="H78" s="51"/>
      <c r="I78" s="51"/>
      <c r="J78" s="288"/>
      <c r="K78" s="288"/>
      <c r="L78" s="288"/>
      <c r="M78" s="288"/>
      <c r="N78" s="280"/>
      <c r="O78" s="288"/>
      <c r="P78" s="288"/>
      <c r="Q78" s="288"/>
      <c r="R78" s="280"/>
      <c r="S78" s="288"/>
      <c r="T78" s="288"/>
      <c r="U78" s="288"/>
      <c r="V78" s="218"/>
      <c r="W78" s="214"/>
      <c r="X78" s="210"/>
      <c r="Y78" s="218"/>
      <c r="Z78" s="218"/>
      <c r="AA78" s="218"/>
      <c r="AB78" s="220"/>
    </row>
    <row r="79" spans="1:28" s="48" customFormat="1" ht="31.5" customHeight="1">
      <c r="A79" s="49" t="s">
        <v>722</v>
      </c>
      <c r="B79" s="248" t="s">
        <v>723</v>
      </c>
      <c r="C79" s="230"/>
      <c r="D79" s="57" t="s">
        <v>104</v>
      </c>
      <c r="E79" s="249">
        <v>7391429</v>
      </c>
      <c r="F79" s="51"/>
      <c r="G79" s="84"/>
      <c r="H79" s="51"/>
      <c r="I79" s="51"/>
      <c r="J79" s="288"/>
      <c r="K79" s="288"/>
      <c r="L79" s="288"/>
      <c r="M79" s="288"/>
      <c r="N79" s="280">
        <f t="shared" si="48"/>
        <v>2.4</v>
      </c>
      <c r="O79" s="288"/>
      <c r="P79" s="288">
        <v>2.4</v>
      </c>
      <c r="Q79" s="288"/>
      <c r="R79" s="280">
        <f t="shared" si="46"/>
        <v>0</v>
      </c>
      <c r="S79" s="288"/>
      <c r="T79" s="288"/>
      <c r="U79" s="288"/>
      <c r="V79" s="218"/>
      <c r="W79" s="214">
        <f t="shared" si="2"/>
        <v>0</v>
      </c>
      <c r="X79" s="210">
        <f t="shared" ref="X79:X88" si="50">Y79+Z79+AA79</f>
        <v>0</v>
      </c>
      <c r="Y79" s="218"/>
      <c r="Z79" s="218"/>
      <c r="AA79" s="218"/>
      <c r="AB79" s="220"/>
    </row>
    <row r="80" spans="1:28" s="48" customFormat="1" ht="31.5" customHeight="1">
      <c r="A80" s="49" t="s">
        <v>724</v>
      </c>
      <c r="B80" s="248" t="s">
        <v>725</v>
      </c>
      <c r="C80" s="246"/>
      <c r="D80" s="57" t="s">
        <v>104</v>
      </c>
      <c r="E80" s="249">
        <v>7197520</v>
      </c>
      <c r="F80" s="51"/>
      <c r="G80" s="84"/>
      <c r="H80" s="51"/>
      <c r="I80" s="51"/>
      <c r="J80" s="288"/>
      <c r="K80" s="288"/>
      <c r="L80" s="288"/>
      <c r="M80" s="288"/>
      <c r="N80" s="280">
        <f t="shared" si="48"/>
        <v>148.96899999999999</v>
      </c>
      <c r="O80" s="288"/>
      <c r="P80" s="288">
        <v>148.96899999999999</v>
      </c>
      <c r="Q80" s="288"/>
      <c r="R80" s="280">
        <f t="shared" si="46"/>
        <v>80.569000000000003</v>
      </c>
      <c r="S80" s="288"/>
      <c r="T80" s="289">
        <v>80.569000000000003</v>
      </c>
      <c r="U80" s="288"/>
      <c r="V80" s="218"/>
      <c r="W80" s="214">
        <f t="shared" si="2"/>
        <v>54.08440682289605</v>
      </c>
      <c r="X80" s="210">
        <f t="shared" si="50"/>
        <v>0</v>
      </c>
      <c r="Y80" s="218"/>
      <c r="Z80" s="218"/>
      <c r="AA80" s="218"/>
      <c r="AB80" s="220"/>
    </row>
    <row r="81" spans="1:28" s="48" customFormat="1" ht="31.5" customHeight="1">
      <c r="A81" s="49" t="s">
        <v>726</v>
      </c>
      <c r="B81" s="250" t="s">
        <v>727</v>
      </c>
      <c r="C81" s="246"/>
      <c r="D81" s="57" t="s">
        <v>104</v>
      </c>
      <c r="E81" s="249">
        <v>7246131</v>
      </c>
      <c r="F81" s="51"/>
      <c r="G81" s="84"/>
      <c r="H81" s="51"/>
      <c r="I81" s="51"/>
      <c r="J81" s="288"/>
      <c r="K81" s="288"/>
      <c r="L81" s="288"/>
      <c r="M81" s="288"/>
      <c r="N81" s="280">
        <f t="shared" si="48"/>
        <v>9.5489999999999995</v>
      </c>
      <c r="O81" s="288"/>
      <c r="P81" s="288">
        <v>9.5489999999999995</v>
      </c>
      <c r="Q81" s="288"/>
      <c r="R81" s="280">
        <f t="shared" si="46"/>
        <v>0</v>
      </c>
      <c r="S81" s="288"/>
      <c r="T81" s="288"/>
      <c r="U81" s="288"/>
      <c r="V81" s="218"/>
      <c r="W81" s="214">
        <f t="shared" si="2"/>
        <v>0</v>
      </c>
      <c r="X81" s="210">
        <f t="shared" si="50"/>
        <v>0</v>
      </c>
      <c r="Y81" s="218"/>
      <c r="Z81" s="218"/>
      <c r="AA81" s="218"/>
      <c r="AB81" s="220"/>
    </row>
    <row r="82" spans="1:28" s="48" customFormat="1" ht="31.5" customHeight="1">
      <c r="A82" s="49" t="s">
        <v>728</v>
      </c>
      <c r="B82" s="251" t="s">
        <v>729</v>
      </c>
      <c r="C82" s="246"/>
      <c r="D82" s="57" t="s">
        <v>104</v>
      </c>
      <c r="E82" s="249">
        <v>7241529</v>
      </c>
      <c r="F82" s="51"/>
      <c r="G82" s="84"/>
      <c r="H82" s="51"/>
      <c r="I82" s="51"/>
      <c r="J82" s="288"/>
      <c r="K82" s="288"/>
      <c r="L82" s="288"/>
      <c r="M82" s="288"/>
      <c r="N82" s="280">
        <f t="shared" si="48"/>
        <v>18.286000000000001</v>
      </c>
      <c r="O82" s="288"/>
      <c r="P82" s="288">
        <v>18.286000000000001</v>
      </c>
      <c r="Q82" s="288"/>
      <c r="R82" s="280">
        <f t="shared" si="46"/>
        <v>0</v>
      </c>
      <c r="S82" s="288"/>
      <c r="T82" s="288"/>
      <c r="U82" s="288"/>
      <c r="V82" s="218"/>
      <c r="W82" s="214">
        <f t="shared" si="2"/>
        <v>0</v>
      </c>
      <c r="X82" s="210">
        <f t="shared" si="50"/>
        <v>0</v>
      </c>
      <c r="Y82" s="218"/>
      <c r="Z82" s="218"/>
      <c r="AA82" s="218"/>
      <c r="AB82" s="220"/>
    </row>
    <row r="83" spans="1:28" s="48" customFormat="1" ht="39.6" customHeight="1">
      <c r="A83" s="49" t="s">
        <v>730</v>
      </c>
      <c r="B83" s="250" t="s">
        <v>731</v>
      </c>
      <c r="C83" s="246"/>
      <c r="D83" s="57" t="s">
        <v>104</v>
      </c>
      <c r="E83" s="249">
        <v>7257617</v>
      </c>
      <c r="F83" s="51"/>
      <c r="G83" s="84"/>
      <c r="H83" s="51"/>
      <c r="I83" s="51"/>
      <c r="J83" s="288"/>
      <c r="K83" s="288"/>
      <c r="L83" s="288"/>
      <c r="M83" s="288"/>
      <c r="N83" s="280">
        <f t="shared" si="48"/>
        <v>1.716</v>
      </c>
      <c r="O83" s="288"/>
      <c r="P83" s="288">
        <v>1.716</v>
      </c>
      <c r="Q83" s="288"/>
      <c r="R83" s="280">
        <f t="shared" si="46"/>
        <v>0</v>
      </c>
      <c r="S83" s="288"/>
      <c r="T83" s="288"/>
      <c r="U83" s="288"/>
      <c r="V83" s="218"/>
      <c r="W83" s="214">
        <f t="shared" si="2"/>
        <v>0</v>
      </c>
      <c r="X83" s="210">
        <f t="shared" si="50"/>
        <v>0</v>
      </c>
      <c r="Y83" s="218"/>
      <c r="Z83" s="218"/>
      <c r="AA83" s="218"/>
      <c r="AB83" s="220"/>
    </row>
    <row r="84" spans="1:28" s="48" customFormat="1" ht="31.5" customHeight="1">
      <c r="A84" s="49" t="s">
        <v>732</v>
      </c>
      <c r="B84" s="250" t="s">
        <v>733</v>
      </c>
      <c r="C84" s="246"/>
      <c r="D84" s="57" t="s">
        <v>104</v>
      </c>
      <c r="E84" s="249">
        <v>7316042</v>
      </c>
      <c r="F84" s="51"/>
      <c r="G84" s="84"/>
      <c r="H84" s="51"/>
      <c r="I84" s="51"/>
      <c r="J84" s="288"/>
      <c r="K84" s="288"/>
      <c r="L84" s="288"/>
      <c r="M84" s="288"/>
      <c r="N84" s="280">
        <f t="shared" si="48"/>
        <v>1.111</v>
      </c>
      <c r="O84" s="288"/>
      <c r="P84" s="288">
        <v>1.111</v>
      </c>
      <c r="Q84" s="288"/>
      <c r="R84" s="280">
        <f t="shared" si="46"/>
        <v>0</v>
      </c>
      <c r="S84" s="288"/>
      <c r="T84" s="288"/>
      <c r="U84" s="288"/>
      <c r="V84" s="218"/>
      <c r="W84" s="214">
        <f t="shared" si="2"/>
        <v>0</v>
      </c>
      <c r="X84" s="210">
        <f t="shared" si="50"/>
        <v>0</v>
      </c>
      <c r="Y84" s="218"/>
      <c r="Z84" s="218"/>
      <c r="AA84" s="218"/>
      <c r="AB84" s="220"/>
    </row>
    <row r="85" spans="1:28" s="48" customFormat="1" ht="31.5" customHeight="1">
      <c r="A85" s="49" t="s">
        <v>734</v>
      </c>
      <c r="B85" s="250" t="s">
        <v>735</v>
      </c>
      <c r="C85" s="246"/>
      <c r="D85" s="57" t="s">
        <v>104</v>
      </c>
      <c r="E85" s="249">
        <v>7689818</v>
      </c>
      <c r="F85" s="51"/>
      <c r="G85" s="84"/>
      <c r="H85" s="51"/>
      <c r="I85" s="51"/>
      <c r="J85" s="288"/>
      <c r="K85" s="288"/>
      <c r="L85" s="288"/>
      <c r="M85" s="288"/>
      <c r="N85" s="280">
        <f t="shared" si="48"/>
        <v>25.033999999999999</v>
      </c>
      <c r="O85" s="288"/>
      <c r="P85" s="288">
        <v>25.033999999999999</v>
      </c>
      <c r="Q85" s="288"/>
      <c r="R85" s="280">
        <f t="shared" si="46"/>
        <v>0</v>
      </c>
      <c r="S85" s="288"/>
      <c r="T85" s="288"/>
      <c r="U85" s="288"/>
      <c r="V85" s="218"/>
      <c r="W85" s="214">
        <f t="shared" si="2"/>
        <v>0</v>
      </c>
      <c r="X85" s="210">
        <f t="shared" si="50"/>
        <v>0</v>
      </c>
      <c r="Y85" s="218"/>
      <c r="Z85" s="218"/>
      <c r="AA85" s="218"/>
      <c r="AB85" s="220"/>
    </row>
    <row r="86" spans="1:28" s="48" customFormat="1" ht="40.9" customHeight="1">
      <c r="A86" s="49" t="s">
        <v>736</v>
      </c>
      <c r="B86" s="250" t="s">
        <v>737</v>
      </c>
      <c r="C86" s="246"/>
      <c r="D86" s="57" t="s">
        <v>104</v>
      </c>
      <c r="E86" s="249">
        <v>7689819</v>
      </c>
      <c r="F86" s="51"/>
      <c r="G86" s="84"/>
      <c r="H86" s="51"/>
      <c r="I86" s="51"/>
      <c r="J86" s="288"/>
      <c r="K86" s="288"/>
      <c r="L86" s="288"/>
      <c r="M86" s="288"/>
      <c r="N86" s="280">
        <f t="shared" si="48"/>
        <v>22.548999999999999</v>
      </c>
      <c r="O86" s="288"/>
      <c r="P86" s="288">
        <v>22.548999999999999</v>
      </c>
      <c r="Q86" s="288"/>
      <c r="R86" s="280">
        <f t="shared" si="46"/>
        <v>0</v>
      </c>
      <c r="S86" s="288"/>
      <c r="T86" s="288"/>
      <c r="U86" s="288"/>
      <c r="V86" s="218"/>
      <c r="W86" s="214">
        <f t="shared" ref="W86:W152" si="51">R86/N86*100</f>
        <v>0</v>
      </c>
      <c r="X86" s="210">
        <f t="shared" si="50"/>
        <v>0</v>
      </c>
      <c r="Y86" s="218"/>
      <c r="Z86" s="218"/>
      <c r="AA86" s="218"/>
      <c r="AB86" s="220"/>
    </row>
    <row r="87" spans="1:28" s="48" customFormat="1" ht="38.25" customHeight="1">
      <c r="A87" s="49" t="s">
        <v>738</v>
      </c>
      <c r="B87" s="250" t="s">
        <v>739</v>
      </c>
      <c r="C87" s="246"/>
      <c r="D87" s="57" t="s">
        <v>104</v>
      </c>
      <c r="E87" s="249">
        <v>7689817</v>
      </c>
      <c r="F87" s="51"/>
      <c r="G87" s="84"/>
      <c r="H87" s="51"/>
      <c r="I87" s="51"/>
      <c r="J87" s="288"/>
      <c r="K87" s="288"/>
      <c r="L87" s="288"/>
      <c r="M87" s="288"/>
      <c r="N87" s="280">
        <f t="shared" si="48"/>
        <v>13.331</v>
      </c>
      <c r="O87" s="288"/>
      <c r="P87" s="288">
        <v>13.331</v>
      </c>
      <c r="Q87" s="288"/>
      <c r="R87" s="280">
        <f t="shared" si="46"/>
        <v>0</v>
      </c>
      <c r="S87" s="288"/>
      <c r="T87" s="288"/>
      <c r="U87" s="288"/>
      <c r="V87" s="218"/>
      <c r="W87" s="214">
        <f t="shared" si="51"/>
        <v>0</v>
      </c>
      <c r="X87" s="210">
        <f t="shared" si="50"/>
        <v>0</v>
      </c>
      <c r="Y87" s="218"/>
      <c r="Z87" s="218"/>
      <c r="AA87" s="218"/>
      <c r="AB87" s="220"/>
    </row>
    <row r="88" spans="1:28" s="48" customFormat="1" ht="31.5" customHeight="1">
      <c r="A88" s="49" t="s">
        <v>740</v>
      </c>
      <c r="B88" s="250" t="s">
        <v>741</v>
      </c>
      <c r="C88" s="246"/>
      <c r="D88" s="57" t="s">
        <v>104</v>
      </c>
      <c r="E88" s="249">
        <v>7689820</v>
      </c>
      <c r="F88" s="51"/>
      <c r="G88" s="84"/>
      <c r="H88" s="51"/>
      <c r="I88" s="51"/>
      <c r="J88" s="288"/>
      <c r="K88" s="288"/>
      <c r="L88" s="288"/>
      <c r="M88" s="288"/>
      <c r="N88" s="280">
        <f t="shared" si="48"/>
        <v>8.6140000000000008</v>
      </c>
      <c r="O88" s="288"/>
      <c r="P88" s="288">
        <v>8.6140000000000008</v>
      </c>
      <c r="Q88" s="288"/>
      <c r="R88" s="280">
        <f t="shared" si="46"/>
        <v>0</v>
      </c>
      <c r="S88" s="288"/>
      <c r="T88" s="288"/>
      <c r="U88" s="288"/>
      <c r="V88" s="218"/>
      <c r="W88" s="214">
        <f t="shared" si="51"/>
        <v>0</v>
      </c>
      <c r="X88" s="210">
        <f t="shared" si="50"/>
        <v>0</v>
      </c>
      <c r="Y88" s="218"/>
      <c r="Z88" s="218"/>
      <c r="AA88" s="218"/>
      <c r="AB88" s="220"/>
    </row>
    <row r="89" spans="1:28" s="48" customFormat="1" ht="38.25" customHeight="1">
      <c r="A89" s="58" t="s">
        <v>592</v>
      </c>
      <c r="B89" s="59" t="s">
        <v>742</v>
      </c>
      <c r="C89" s="60"/>
      <c r="D89" s="60"/>
      <c r="E89" s="60"/>
      <c r="F89" s="61"/>
      <c r="G89" s="60"/>
      <c r="H89" s="61"/>
      <c r="I89" s="61"/>
      <c r="J89" s="287">
        <f>SUM(J90:J91)</f>
        <v>8770.9136560000006</v>
      </c>
      <c r="K89" s="287">
        <f t="shared" ref="K89:U89" si="52">SUM(K90:K91)</f>
        <v>0</v>
      </c>
      <c r="L89" s="287">
        <f t="shared" si="52"/>
        <v>8770.9136560000006</v>
      </c>
      <c r="M89" s="287">
        <f t="shared" si="52"/>
        <v>0</v>
      </c>
      <c r="N89" s="287">
        <f t="shared" si="52"/>
        <v>5240.5181379999995</v>
      </c>
      <c r="O89" s="287">
        <f t="shared" si="52"/>
        <v>0</v>
      </c>
      <c r="P89" s="287">
        <f t="shared" si="52"/>
        <v>5240.5181379999995</v>
      </c>
      <c r="Q89" s="287">
        <f t="shared" si="52"/>
        <v>0</v>
      </c>
      <c r="R89" s="287">
        <f t="shared" si="52"/>
        <v>570.45637099999999</v>
      </c>
      <c r="S89" s="287">
        <f t="shared" si="52"/>
        <v>0</v>
      </c>
      <c r="T89" s="287">
        <f t="shared" si="52"/>
        <v>570.45637099999999</v>
      </c>
      <c r="U89" s="287">
        <f t="shared" si="52"/>
        <v>0</v>
      </c>
      <c r="V89" s="216"/>
      <c r="W89" s="207">
        <f t="shared" si="51"/>
        <v>10.885495593718334</v>
      </c>
      <c r="X89" s="216">
        <f>SUM(X90:X107)</f>
        <v>14372.871371999996</v>
      </c>
      <c r="Y89" s="216">
        <f>SUM(Y90:Y107)</f>
        <v>607.51052100000004</v>
      </c>
      <c r="Z89" s="216">
        <f>SUM(Z90:Z107)</f>
        <v>5890.5181379999995</v>
      </c>
      <c r="AA89" s="216">
        <f>SUM(AA90:AA107)</f>
        <v>8067.9757690000006</v>
      </c>
      <c r="AB89" s="217"/>
    </row>
    <row r="90" spans="1:28" s="48" customFormat="1" ht="40.5" customHeight="1">
      <c r="A90" s="49" t="s">
        <v>9</v>
      </c>
      <c r="B90" s="123" t="s">
        <v>743</v>
      </c>
      <c r="C90" s="230" t="s">
        <v>58</v>
      </c>
      <c r="D90" s="57" t="s">
        <v>63</v>
      </c>
      <c r="E90" s="120">
        <v>8033200</v>
      </c>
      <c r="F90" s="51" t="s">
        <v>70</v>
      </c>
      <c r="G90" s="84"/>
      <c r="H90" s="51"/>
      <c r="I90" s="64" t="s">
        <v>744</v>
      </c>
      <c r="J90" s="331">
        <v>6770.9136559999997</v>
      </c>
      <c r="K90" s="331"/>
      <c r="L90" s="288">
        <f>J90</f>
        <v>6770.9136559999997</v>
      </c>
      <c r="M90" s="290"/>
      <c r="N90" s="280">
        <f>O90+P90+Q90</f>
        <v>3240.5181379999999</v>
      </c>
      <c r="O90" s="288"/>
      <c r="P90" s="331">
        <v>3240.5181379999999</v>
      </c>
      <c r="Q90" s="288"/>
      <c r="R90" s="280">
        <f>S90+T90+U90</f>
        <v>423.60599999999999</v>
      </c>
      <c r="S90" s="288"/>
      <c r="T90" s="288">
        <v>423.60599999999999</v>
      </c>
      <c r="U90" s="288"/>
      <c r="V90" s="218"/>
      <c r="W90" s="214">
        <f t="shared" si="51"/>
        <v>13.072168769326606</v>
      </c>
      <c r="X90" s="210">
        <f>Y90+Z90+AA90</f>
        <v>3240.5181379999999</v>
      </c>
      <c r="Y90" s="218"/>
      <c r="Z90" s="218">
        <f>P90</f>
        <v>3240.5181379999999</v>
      </c>
      <c r="AA90" s="218"/>
      <c r="AB90" s="220"/>
    </row>
    <row r="91" spans="1:28" s="48" customFormat="1" ht="31.5" customHeight="1">
      <c r="A91" s="49" t="s">
        <v>0</v>
      </c>
      <c r="B91" s="123" t="s">
        <v>745</v>
      </c>
      <c r="C91" s="230" t="s">
        <v>58</v>
      </c>
      <c r="D91" s="57" t="s">
        <v>63</v>
      </c>
      <c r="E91" s="120">
        <v>8033198</v>
      </c>
      <c r="F91" s="51" t="s">
        <v>121</v>
      </c>
      <c r="G91" s="84"/>
      <c r="H91" s="51"/>
      <c r="I91" s="64" t="s">
        <v>746</v>
      </c>
      <c r="J91" s="331">
        <v>2000</v>
      </c>
      <c r="K91" s="288"/>
      <c r="L91" s="288">
        <f>J91</f>
        <v>2000</v>
      </c>
      <c r="M91" s="290"/>
      <c r="N91" s="280">
        <f>O91+P91+Q91</f>
        <v>2000</v>
      </c>
      <c r="O91" s="288"/>
      <c r="P91" s="283">
        <v>2000</v>
      </c>
      <c r="Q91" s="288"/>
      <c r="R91" s="280">
        <f t="shared" ref="R91" si="53">S91+T91+U91</f>
        <v>146.850371</v>
      </c>
      <c r="S91" s="288"/>
      <c r="T91" s="288">
        <v>146.850371</v>
      </c>
      <c r="U91" s="288"/>
      <c r="V91" s="218"/>
      <c r="W91" s="214">
        <f t="shared" si="51"/>
        <v>7.3425185500000003</v>
      </c>
      <c r="X91" s="210">
        <f t="shared" ref="X91" si="54">Y91+Z91+AA91</f>
        <v>2000</v>
      </c>
      <c r="Y91" s="218"/>
      <c r="Z91" s="218">
        <f>P91</f>
        <v>2000</v>
      </c>
      <c r="AA91" s="218"/>
      <c r="AB91" s="220"/>
    </row>
    <row r="92" spans="1:28" s="257" customFormat="1" ht="36.75" customHeight="1">
      <c r="A92" s="252" t="s">
        <v>24</v>
      </c>
      <c r="B92" s="253" t="s">
        <v>747</v>
      </c>
      <c r="C92" s="254"/>
      <c r="D92" s="254"/>
      <c r="E92" s="254"/>
      <c r="F92" s="254"/>
      <c r="G92" s="254"/>
      <c r="H92" s="252"/>
      <c r="I92" s="254"/>
      <c r="J92" s="300">
        <f t="shared" ref="J92:U92" si="55">J93+J157</f>
        <v>66745.825547764238</v>
      </c>
      <c r="K92" s="300">
        <f t="shared" si="55"/>
        <v>59550.779664082482</v>
      </c>
      <c r="L92" s="300">
        <f t="shared" si="55"/>
        <v>0</v>
      </c>
      <c r="M92" s="300">
        <f t="shared" si="55"/>
        <v>36489.106394999995</v>
      </c>
      <c r="N92" s="300">
        <f t="shared" si="55"/>
        <v>36887.106394999995</v>
      </c>
      <c r="O92" s="300">
        <f t="shared" si="55"/>
        <v>5538</v>
      </c>
      <c r="P92" s="300">
        <f t="shared" si="55"/>
        <v>23501.712</v>
      </c>
      <c r="Q92" s="300">
        <f t="shared" si="55"/>
        <v>7847.3943950000003</v>
      </c>
      <c r="R92" s="300">
        <f t="shared" si="55"/>
        <v>21686.741414</v>
      </c>
      <c r="S92" s="300">
        <f t="shared" si="55"/>
        <v>3910.3607790000001</v>
      </c>
      <c r="T92" s="300">
        <f t="shared" si="55"/>
        <v>11215.073493000002</v>
      </c>
      <c r="U92" s="300">
        <f t="shared" si="55"/>
        <v>6561.3071420000006</v>
      </c>
      <c r="V92" s="255"/>
      <c r="W92" s="589">
        <f t="shared" si="51"/>
        <v>58.79220013023199</v>
      </c>
      <c r="X92" s="255">
        <f t="shared" ref="X92:AA92" si="56">X93+X157</f>
        <v>9014.9664219999995</v>
      </c>
      <c r="Y92" s="255">
        <f t="shared" si="56"/>
        <v>607.51052100000004</v>
      </c>
      <c r="Z92" s="255">
        <f t="shared" si="56"/>
        <v>650</v>
      </c>
      <c r="AA92" s="255">
        <f t="shared" si="56"/>
        <v>7805.739165</v>
      </c>
      <c r="AB92" s="256">
        <f>X92/N92*100</f>
        <v>24.43934291148944</v>
      </c>
    </row>
    <row r="93" spans="1:28" s="88" customFormat="1" ht="25.5" customHeight="1">
      <c r="A93" s="258" t="s">
        <v>22</v>
      </c>
      <c r="B93" s="259" t="s">
        <v>230</v>
      </c>
      <c r="C93" s="260"/>
      <c r="D93" s="261"/>
      <c r="E93" s="261"/>
      <c r="F93" s="260"/>
      <c r="G93" s="260"/>
      <c r="H93" s="260"/>
      <c r="I93" s="262"/>
      <c r="J93" s="301">
        <f>J94+J96+J100+J104+J113+J120+J130+J142+J146</f>
        <v>20544.590579764244</v>
      </c>
      <c r="K93" s="301">
        <f t="shared" ref="K93:U93" si="57">K94+K96+K100+K104+K113+K120+K130+K142+K146</f>
        <v>15816.048222082476</v>
      </c>
      <c r="L93" s="301">
        <f t="shared" si="57"/>
        <v>0</v>
      </c>
      <c r="M93" s="301">
        <f t="shared" si="57"/>
        <v>7373.8151710000002</v>
      </c>
      <c r="N93" s="301">
        <f t="shared" si="57"/>
        <v>7373.8151710000002</v>
      </c>
      <c r="O93" s="301">
        <f t="shared" si="57"/>
        <v>0</v>
      </c>
      <c r="P93" s="301">
        <f t="shared" si="57"/>
        <v>7042.7520000000004</v>
      </c>
      <c r="Q93" s="301">
        <f t="shared" si="57"/>
        <v>331.06317100000001</v>
      </c>
      <c r="R93" s="301">
        <f t="shared" si="57"/>
        <v>1998.254762</v>
      </c>
      <c r="S93" s="301">
        <f t="shared" si="57"/>
        <v>0</v>
      </c>
      <c r="T93" s="301">
        <f t="shared" si="57"/>
        <v>1979.417833</v>
      </c>
      <c r="U93" s="301">
        <f t="shared" si="57"/>
        <v>18.836928999999998</v>
      </c>
      <c r="V93" s="263"/>
      <c r="W93" s="207">
        <f t="shared" si="51"/>
        <v>27.099333461174979</v>
      </c>
      <c r="X93" s="263">
        <f t="shared" ref="X93:AA93" si="58">X94+X96+X100+X104+X113+X120+X130+X142+X146</f>
        <v>55.394905999999999</v>
      </c>
      <c r="Y93" s="263">
        <f t="shared" si="58"/>
        <v>0</v>
      </c>
      <c r="Z93" s="263">
        <f t="shared" si="58"/>
        <v>0</v>
      </c>
      <c r="AA93" s="263">
        <f t="shared" si="58"/>
        <v>103.67817000000001</v>
      </c>
      <c r="AB93" s="264"/>
    </row>
    <row r="94" spans="1:28" s="93" customFormat="1" ht="23.25" customHeight="1">
      <c r="A94" s="89">
        <v>1</v>
      </c>
      <c r="B94" s="90" t="s">
        <v>91</v>
      </c>
      <c r="C94" s="91"/>
      <c r="D94" s="91"/>
      <c r="E94" s="91"/>
      <c r="F94" s="91"/>
      <c r="G94" s="91"/>
      <c r="H94" s="91"/>
      <c r="I94" s="91"/>
      <c r="J94" s="302">
        <f>J95</f>
        <v>1808.871212</v>
      </c>
      <c r="K94" s="302">
        <f t="shared" ref="K94:AA94" si="59">K95</f>
        <v>1705.974123</v>
      </c>
      <c r="L94" s="302">
        <f t="shared" si="59"/>
        <v>0</v>
      </c>
      <c r="M94" s="302">
        <f t="shared" si="59"/>
        <v>48.283264000000003</v>
      </c>
      <c r="N94" s="302">
        <f t="shared" si="59"/>
        <v>48.283264000000003</v>
      </c>
      <c r="O94" s="302">
        <f t="shared" si="59"/>
        <v>0</v>
      </c>
      <c r="P94" s="302">
        <f t="shared" si="59"/>
        <v>0</v>
      </c>
      <c r="Q94" s="302">
        <f t="shared" si="59"/>
        <v>48.283264000000003</v>
      </c>
      <c r="R94" s="302">
        <f t="shared" si="59"/>
        <v>0</v>
      </c>
      <c r="S94" s="302">
        <f t="shared" si="59"/>
        <v>0</v>
      </c>
      <c r="T94" s="302">
        <f t="shared" si="59"/>
        <v>0</v>
      </c>
      <c r="U94" s="302">
        <f t="shared" si="59"/>
        <v>0</v>
      </c>
      <c r="V94" s="265"/>
      <c r="W94" s="207">
        <f t="shared" si="51"/>
        <v>0</v>
      </c>
      <c r="X94" s="265">
        <f t="shared" si="59"/>
        <v>0</v>
      </c>
      <c r="Y94" s="265">
        <f t="shared" si="59"/>
        <v>0</v>
      </c>
      <c r="Z94" s="265">
        <f t="shared" si="59"/>
        <v>0</v>
      </c>
      <c r="AA94" s="265">
        <f t="shared" si="59"/>
        <v>48.283264000000003</v>
      </c>
      <c r="AB94" s="92"/>
    </row>
    <row r="95" spans="1:28" s="102" customFormat="1" ht="29.25" customHeight="1">
      <c r="A95" s="94" t="s">
        <v>29</v>
      </c>
      <c r="B95" s="95" t="s">
        <v>231</v>
      </c>
      <c r="C95" s="96" t="s">
        <v>111</v>
      </c>
      <c r="D95" s="97" t="s">
        <v>54</v>
      </c>
      <c r="E95" s="98">
        <v>7966858</v>
      </c>
      <c r="F95" s="96" t="s">
        <v>232</v>
      </c>
      <c r="G95" s="96" t="s">
        <v>233</v>
      </c>
      <c r="H95" s="99" t="s">
        <v>220</v>
      </c>
      <c r="I95" s="96" t="s">
        <v>234</v>
      </c>
      <c r="J95" s="303">
        <v>1808.871212</v>
      </c>
      <c r="K95" s="303">
        <v>1705.974123</v>
      </c>
      <c r="L95" s="303"/>
      <c r="M95" s="303">
        <f>N95</f>
        <v>48.283264000000003</v>
      </c>
      <c r="N95" s="303">
        <f>O95+P95+Q95</f>
        <v>48.283264000000003</v>
      </c>
      <c r="O95" s="303"/>
      <c r="P95" s="303"/>
      <c r="Q95" s="303">
        <v>48.283264000000003</v>
      </c>
      <c r="R95" s="304"/>
      <c r="S95" s="304"/>
      <c r="T95" s="304"/>
      <c r="U95" s="304"/>
      <c r="V95" s="266"/>
      <c r="W95" s="214">
        <f t="shared" si="51"/>
        <v>0</v>
      </c>
      <c r="X95" s="266"/>
      <c r="Y95" s="266"/>
      <c r="Z95" s="266"/>
      <c r="AA95" s="266">
        <f>Q95</f>
        <v>48.283264000000003</v>
      </c>
      <c r="AB95" s="101"/>
    </row>
    <row r="96" spans="1:28" s="93" customFormat="1" ht="23.25" customHeight="1">
      <c r="A96" s="89">
        <v>2</v>
      </c>
      <c r="B96" s="90" t="s">
        <v>126</v>
      </c>
      <c r="C96" s="91"/>
      <c r="D96" s="91"/>
      <c r="E96" s="91"/>
      <c r="F96" s="91"/>
      <c r="G96" s="91"/>
      <c r="H96" s="91"/>
      <c r="I96" s="91"/>
      <c r="J96" s="302">
        <f>SUM(J97:J99)</f>
        <v>1615.4688587642429</v>
      </c>
      <c r="K96" s="302">
        <f t="shared" ref="K96:U96" si="60">SUM(K97:K99)</f>
        <v>1506.0000000992036</v>
      </c>
      <c r="L96" s="302">
        <f t="shared" si="60"/>
        <v>0</v>
      </c>
      <c r="M96" s="302">
        <f t="shared" si="60"/>
        <v>9.25</v>
      </c>
      <c r="N96" s="302">
        <f t="shared" si="60"/>
        <v>9.25</v>
      </c>
      <c r="O96" s="302">
        <f t="shared" si="60"/>
        <v>0</v>
      </c>
      <c r="P96" s="302">
        <f t="shared" si="60"/>
        <v>0</v>
      </c>
      <c r="Q96" s="302">
        <f t="shared" si="60"/>
        <v>9.25</v>
      </c>
      <c r="R96" s="302">
        <f t="shared" si="60"/>
        <v>0</v>
      </c>
      <c r="S96" s="302">
        <f t="shared" si="60"/>
        <v>0</v>
      </c>
      <c r="T96" s="302">
        <f t="shared" si="60"/>
        <v>0</v>
      </c>
      <c r="U96" s="302">
        <f t="shared" si="60"/>
        <v>0</v>
      </c>
      <c r="V96" s="265"/>
      <c r="W96" s="207">
        <f t="shared" si="51"/>
        <v>0</v>
      </c>
      <c r="X96" s="265">
        <f t="shared" ref="X96:AA96" si="61">SUM(X97:X99)</f>
        <v>9.25</v>
      </c>
      <c r="Y96" s="265">
        <f t="shared" si="61"/>
        <v>0</v>
      </c>
      <c r="Z96" s="265">
        <f t="shared" si="61"/>
        <v>0</v>
      </c>
      <c r="AA96" s="265">
        <f t="shared" si="61"/>
        <v>9.25</v>
      </c>
      <c r="AB96" s="92"/>
    </row>
    <row r="97" spans="1:28" s="108" customFormat="1" ht="46.5" customHeight="1">
      <c r="A97" s="99" t="s">
        <v>748</v>
      </c>
      <c r="B97" s="103" t="s">
        <v>128</v>
      </c>
      <c r="C97" s="104" t="s">
        <v>82</v>
      </c>
      <c r="D97" s="97" t="s">
        <v>54</v>
      </c>
      <c r="E97" s="98">
        <v>7972941</v>
      </c>
      <c r="F97" s="105" t="s">
        <v>235</v>
      </c>
      <c r="G97" s="104" t="s">
        <v>236</v>
      </c>
      <c r="H97" s="99" t="s">
        <v>220</v>
      </c>
      <c r="I97" s="106" t="s">
        <v>237</v>
      </c>
      <c r="J97" s="305">
        <v>590.53426576424306</v>
      </c>
      <c r="K97" s="305">
        <v>551.00000009920359</v>
      </c>
      <c r="L97" s="305"/>
      <c r="M97" s="305">
        <f>N97</f>
        <v>3.2850000000000001</v>
      </c>
      <c r="N97" s="303">
        <f>O97+P97+Q97</f>
        <v>3.2850000000000001</v>
      </c>
      <c r="O97" s="305"/>
      <c r="P97" s="305"/>
      <c r="Q97" s="305">
        <v>3.2850000000000001</v>
      </c>
      <c r="R97" s="280">
        <f t="shared" ref="R97:R99" si="62">S97+T97+U97</f>
        <v>0</v>
      </c>
      <c r="S97" s="306"/>
      <c r="T97" s="306"/>
      <c r="U97" s="306"/>
      <c r="V97" s="267"/>
      <c r="W97" s="214">
        <f t="shared" si="51"/>
        <v>0</v>
      </c>
      <c r="X97" s="210">
        <f t="shared" ref="X97:X99" si="63">Y97+Z97+AA97</f>
        <v>3.2850000000000001</v>
      </c>
      <c r="Y97" s="267"/>
      <c r="Z97" s="267"/>
      <c r="AA97" s="267">
        <f>Q97</f>
        <v>3.2850000000000001</v>
      </c>
      <c r="AB97" s="107"/>
    </row>
    <row r="98" spans="1:28" s="108" customFormat="1" ht="37.5" customHeight="1">
      <c r="A98" s="99" t="s">
        <v>749</v>
      </c>
      <c r="B98" s="109" t="s">
        <v>129</v>
      </c>
      <c r="C98" s="104" t="s">
        <v>82</v>
      </c>
      <c r="D98" s="97" t="s">
        <v>54</v>
      </c>
      <c r="E98" s="99">
        <v>7972940</v>
      </c>
      <c r="F98" s="105" t="s">
        <v>130</v>
      </c>
      <c r="G98" s="104" t="s">
        <v>238</v>
      </c>
      <c r="H98" s="99" t="s">
        <v>220</v>
      </c>
      <c r="I98" s="106" t="s">
        <v>239</v>
      </c>
      <c r="J98" s="305">
        <v>536.59144300000003</v>
      </c>
      <c r="K98" s="306">
        <v>500</v>
      </c>
      <c r="L98" s="305"/>
      <c r="M98" s="305">
        <f>N98</f>
        <v>3.18</v>
      </c>
      <c r="N98" s="303">
        <f t="shared" ref="N98:N156" si="64">O98+P98+Q98</f>
        <v>3.18</v>
      </c>
      <c r="O98" s="305"/>
      <c r="P98" s="305"/>
      <c r="Q98" s="305">
        <v>3.18</v>
      </c>
      <c r="R98" s="280">
        <f t="shared" si="62"/>
        <v>0</v>
      </c>
      <c r="S98" s="306"/>
      <c r="T98" s="306"/>
      <c r="U98" s="306"/>
      <c r="V98" s="267"/>
      <c r="W98" s="214">
        <f t="shared" si="51"/>
        <v>0</v>
      </c>
      <c r="X98" s="210">
        <f t="shared" si="63"/>
        <v>3.18</v>
      </c>
      <c r="Y98" s="267"/>
      <c r="Z98" s="267"/>
      <c r="AA98" s="267">
        <f t="shared" ref="AA98:AA99" si="65">Q98</f>
        <v>3.18</v>
      </c>
      <c r="AB98" s="107"/>
    </row>
    <row r="99" spans="1:28" s="108" customFormat="1" ht="35.25" customHeight="1">
      <c r="A99" s="99" t="s">
        <v>750</v>
      </c>
      <c r="B99" s="109" t="s">
        <v>131</v>
      </c>
      <c r="C99" s="104" t="s">
        <v>82</v>
      </c>
      <c r="D99" s="110" t="s">
        <v>240</v>
      </c>
      <c r="E99" s="98">
        <v>7972938</v>
      </c>
      <c r="F99" s="105" t="s">
        <v>127</v>
      </c>
      <c r="G99" s="104" t="s">
        <v>241</v>
      </c>
      <c r="H99" s="99" t="s">
        <v>220</v>
      </c>
      <c r="I99" s="106" t="s">
        <v>242</v>
      </c>
      <c r="J99" s="305">
        <v>488.34314999999998</v>
      </c>
      <c r="K99" s="305">
        <v>455</v>
      </c>
      <c r="L99" s="305"/>
      <c r="M99" s="305">
        <f>N99</f>
        <v>2.7850000000000001</v>
      </c>
      <c r="N99" s="303">
        <f t="shared" si="64"/>
        <v>2.7850000000000001</v>
      </c>
      <c r="O99" s="305"/>
      <c r="P99" s="305"/>
      <c r="Q99" s="305">
        <v>2.7850000000000001</v>
      </c>
      <c r="R99" s="280">
        <f t="shared" si="62"/>
        <v>0</v>
      </c>
      <c r="S99" s="306"/>
      <c r="T99" s="306"/>
      <c r="U99" s="306"/>
      <c r="V99" s="267"/>
      <c r="W99" s="214">
        <f t="shared" si="51"/>
        <v>0</v>
      </c>
      <c r="X99" s="210">
        <f t="shared" si="63"/>
        <v>2.7850000000000001</v>
      </c>
      <c r="Y99" s="267"/>
      <c r="Z99" s="267"/>
      <c r="AA99" s="267">
        <f t="shared" si="65"/>
        <v>2.7850000000000001</v>
      </c>
      <c r="AB99" s="107"/>
    </row>
    <row r="100" spans="1:28" s="93" customFormat="1" ht="23.25" customHeight="1">
      <c r="A100" s="89">
        <v>3</v>
      </c>
      <c r="B100" s="90" t="s">
        <v>179</v>
      </c>
      <c r="C100" s="91"/>
      <c r="D100" s="91"/>
      <c r="E100" s="91"/>
      <c r="F100" s="91"/>
      <c r="G100" s="91"/>
      <c r="H100" s="91"/>
      <c r="I100" s="91"/>
      <c r="J100" s="302">
        <f>SUM(J101:J103)</f>
        <v>1978.0367430000001</v>
      </c>
      <c r="K100" s="302">
        <f t="shared" ref="K100:AA100" si="66">SUM(K101:K103)</f>
        <v>1646.3523110000001</v>
      </c>
      <c r="L100" s="302">
        <f t="shared" si="66"/>
        <v>0</v>
      </c>
      <c r="M100" s="302">
        <f t="shared" si="66"/>
        <v>21.745326000000002</v>
      </c>
      <c r="N100" s="302">
        <f t="shared" si="66"/>
        <v>21.745326000000002</v>
      </c>
      <c r="O100" s="302">
        <f t="shared" si="66"/>
        <v>0</v>
      </c>
      <c r="P100" s="302">
        <f t="shared" si="66"/>
        <v>0</v>
      </c>
      <c r="Q100" s="302">
        <f t="shared" si="66"/>
        <v>21.745326000000002</v>
      </c>
      <c r="R100" s="302">
        <f t="shared" si="66"/>
        <v>9.8369289999999996</v>
      </c>
      <c r="S100" s="302">
        <f t="shared" si="66"/>
        <v>0</v>
      </c>
      <c r="T100" s="302">
        <f t="shared" si="66"/>
        <v>0</v>
      </c>
      <c r="U100" s="302">
        <f t="shared" si="66"/>
        <v>9.8369289999999996</v>
      </c>
      <c r="V100" s="265"/>
      <c r="W100" s="207">
        <f t="shared" si="51"/>
        <v>45.236981041351129</v>
      </c>
      <c r="X100" s="265">
        <f t="shared" si="66"/>
        <v>21.745326000000002</v>
      </c>
      <c r="Y100" s="265">
        <f t="shared" si="66"/>
        <v>0</v>
      </c>
      <c r="Z100" s="265">
        <f t="shared" si="66"/>
        <v>0</v>
      </c>
      <c r="AA100" s="265">
        <f t="shared" si="66"/>
        <v>21.745326000000002</v>
      </c>
      <c r="AB100" s="92"/>
    </row>
    <row r="101" spans="1:28" s="102" customFormat="1" ht="37.5" customHeight="1">
      <c r="A101" s="111" t="s">
        <v>751</v>
      </c>
      <c r="B101" s="112" t="s">
        <v>133</v>
      </c>
      <c r="C101" s="113" t="s">
        <v>113</v>
      </c>
      <c r="D101" s="110" t="s">
        <v>54</v>
      </c>
      <c r="E101" s="110">
        <v>7968720</v>
      </c>
      <c r="F101" s="70" t="s">
        <v>134</v>
      </c>
      <c r="G101" s="110" t="s">
        <v>243</v>
      </c>
      <c r="H101" s="99" t="s">
        <v>220</v>
      </c>
      <c r="I101" s="114" t="s">
        <v>244</v>
      </c>
      <c r="J101" s="307">
        <v>929.10146599999996</v>
      </c>
      <c r="K101" s="307">
        <v>773.36647200000004</v>
      </c>
      <c r="L101" s="307"/>
      <c r="M101" s="307">
        <f>N101</f>
        <v>16.491164000000001</v>
      </c>
      <c r="N101" s="303">
        <f t="shared" si="64"/>
        <v>16.491164000000001</v>
      </c>
      <c r="O101" s="307"/>
      <c r="P101" s="307"/>
      <c r="Q101" s="307">
        <v>16.491164000000001</v>
      </c>
      <c r="R101" s="280">
        <f t="shared" ref="R101:R103" si="67">S101+T101+U101</f>
        <v>4.6077570000000003</v>
      </c>
      <c r="S101" s="304"/>
      <c r="T101" s="304"/>
      <c r="U101" s="304">
        <v>4.6077570000000003</v>
      </c>
      <c r="V101" s="266"/>
      <c r="W101" s="214">
        <f t="shared" si="51"/>
        <v>27.940762701771689</v>
      </c>
      <c r="X101" s="210">
        <f t="shared" ref="X101:X103" si="68">Y101+Z101+AA101</f>
        <v>16.491164000000001</v>
      </c>
      <c r="Y101" s="266"/>
      <c r="Z101" s="266"/>
      <c r="AA101" s="266">
        <f>Q101</f>
        <v>16.491164000000001</v>
      </c>
      <c r="AB101" s="101"/>
    </row>
    <row r="102" spans="1:28" s="102" customFormat="1" ht="45" customHeight="1">
      <c r="A102" s="111" t="s">
        <v>752</v>
      </c>
      <c r="B102" s="115" t="s">
        <v>135</v>
      </c>
      <c r="C102" s="113" t="s">
        <v>113</v>
      </c>
      <c r="D102" s="110" t="s">
        <v>54</v>
      </c>
      <c r="E102" s="110">
        <v>7967357</v>
      </c>
      <c r="F102" s="116" t="s">
        <v>136</v>
      </c>
      <c r="G102" s="110" t="s">
        <v>245</v>
      </c>
      <c r="H102" s="99" t="s">
        <v>220</v>
      </c>
      <c r="I102" s="114" t="s">
        <v>246</v>
      </c>
      <c r="J102" s="307">
        <v>568.40001500000005</v>
      </c>
      <c r="K102" s="308">
        <v>472.99738500000001</v>
      </c>
      <c r="L102" s="307"/>
      <c r="M102" s="307">
        <f t="shared" ref="M102:M103" si="69">N102</f>
        <v>2.8496160000000001</v>
      </c>
      <c r="N102" s="303">
        <f t="shared" si="64"/>
        <v>2.8496160000000001</v>
      </c>
      <c r="O102" s="307"/>
      <c r="P102" s="307"/>
      <c r="Q102" s="307">
        <v>2.8496160000000001</v>
      </c>
      <c r="R102" s="280">
        <f t="shared" si="67"/>
        <v>2.82802</v>
      </c>
      <c r="S102" s="304"/>
      <c r="T102" s="304"/>
      <c r="U102" s="304">
        <v>2.82802</v>
      </c>
      <c r="V102" s="266"/>
      <c r="W102" s="214">
        <f t="shared" si="51"/>
        <v>99.242143502843888</v>
      </c>
      <c r="X102" s="210">
        <f t="shared" si="68"/>
        <v>2.8496160000000001</v>
      </c>
      <c r="Y102" s="266"/>
      <c r="Z102" s="266"/>
      <c r="AA102" s="266">
        <f t="shared" ref="AA102:AA103" si="70">Q102</f>
        <v>2.8496160000000001</v>
      </c>
      <c r="AB102" s="101"/>
    </row>
    <row r="103" spans="1:28" s="102" customFormat="1" ht="43.5" customHeight="1">
      <c r="A103" s="111" t="s">
        <v>753</v>
      </c>
      <c r="B103" s="115" t="s">
        <v>247</v>
      </c>
      <c r="C103" s="113" t="s">
        <v>113</v>
      </c>
      <c r="D103" s="110" t="s">
        <v>54</v>
      </c>
      <c r="E103" s="110">
        <v>7968011</v>
      </c>
      <c r="F103" s="70" t="s">
        <v>137</v>
      </c>
      <c r="G103" s="110" t="s">
        <v>248</v>
      </c>
      <c r="H103" s="99" t="s">
        <v>220</v>
      </c>
      <c r="I103" s="114" t="s">
        <v>249</v>
      </c>
      <c r="J103" s="307">
        <v>480.53526199999999</v>
      </c>
      <c r="K103" s="307">
        <v>399.98845399999999</v>
      </c>
      <c r="L103" s="307"/>
      <c r="M103" s="307">
        <f t="shared" si="69"/>
        <v>2.4045459999999999</v>
      </c>
      <c r="N103" s="303">
        <f t="shared" si="64"/>
        <v>2.4045459999999999</v>
      </c>
      <c r="O103" s="307"/>
      <c r="P103" s="307"/>
      <c r="Q103" s="307">
        <v>2.4045459999999999</v>
      </c>
      <c r="R103" s="280">
        <f t="shared" si="67"/>
        <v>2.4011520000000002</v>
      </c>
      <c r="S103" s="304"/>
      <c r="T103" s="304"/>
      <c r="U103" s="304">
        <v>2.4011520000000002</v>
      </c>
      <c r="V103" s="266"/>
      <c r="W103" s="214">
        <f t="shared" si="51"/>
        <v>99.858850693644456</v>
      </c>
      <c r="X103" s="210">
        <f t="shared" si="68"/>
        <v>2.4045459999999999</v>
      </c>
      <c r="Y103" s="266"/>
      <c r="Z103" s="266"/>
      <c r="AA103" s="266">
        <f t="shared" si="70"/>
        <v>2.4045459999999999</v>
      </c>
      <c r="AB103" s="101"/>
    </row>
    <row r="104" spans="1:28" s="93" customFormat="1" ht="23.25" customHeight="1">
      <c r="A104" s="89">
        <v>4</v>
      </c>
      <c r="B104" s="90" t="s">
        <v>141</v>
      </c>
      <c r="C104" s="91"/>
      <c r="D104" s="91"/>
      <c r="E104" s="91"/>
      <c r="F104" s="91"/>
      <c r="G104" s="91"/>
      <c r="H104" s="91"/>
      <c r="I104" s="91"/>
      <c r="J104" s="302">
        <f>SUM(J105:J112)</f>
        <v>2546.2274189999998</v>
      </c>
      <c r="K104" s="302">
        <f t="shared" ref="K104:U104" si="71">SUM(K105:K112)</f>
        <v>1965.7109590000002</v>
      </c>
      <c r="L104" s="302">
        <f t="shared" si="71"/>
        <v>0</v>
      </c>
      <c r="M104" s="302">
        <f t="shared" si="71"/>
        <v>1577.3266269999999</v>
      </c>
      <c r="N104" s="302">
        <f t="shared" si="71"/>
        <v>1577.3266269999999</v>
      </c>
      <c r="O104" s="302">
        <f t="shared" si="71"/>
        <v>0</v>
      </c>
      <c r="P104" s="302">
        <f t="shared" si="71"/>
        <v>1349.941</v>
      </c>
      <c r="Q104" s="302">
        <f t="shared" si="71"/>
        <v>227.385627</v>
      </c>
      <c r="R104" s="302">
        <f t="shared" si="71"/>
        <v>849.83141499999999</v>
      </c>
      <c r="S104" s="302">
        <f t="shared" si="71"/>
        <v>0</v>
      </c>
      <c r="T104" s="302">
        <f t="shared" si="71"/>
        <v>849.83141499999999</v>
      </c>
      <c r="U104" s="302">
        <f t="shared" si="71"/>
        <v>0</v>
      </c>
      <c r="V104" s="265"/>
      <c r="W104" s="207">
        <f t="shared" si="51"/>
        <v>53.877960369967184</v>
      </c>
      <c r="X104" s="265">
        <f t="shared" ref="X104:AA104" si="72">SUM(X105:X112)</f>
        <v>6.2699999999999995E-4</v>
      </c>
      <c r="Y104" s="265">
        <f t="shared" si="72"/>
        <v>0</v>
      </c>
      <c r="Z104" s="265">
        <f t="shared" si="72"/>
        <v>0</v>
      </c>
      <c r="AA104" s="265">
        <f t="shared" si="72"/>
        <v>6.2699999999999995E-4</v>
      </c>
      <c r="AB104" s="92"/>
    </row>
    <row r="105" spans="1:28" s="102" customFormat="1" ht="30.75" customHeight="1">
      <c r="A105" s="111" t="s">
        <v>754</v>
      </c>
      <c r="B105" s="78" t="s">
        <v>250</v>
      </c>
      <c r="C105" s="113" t="s">
        <v>80</v>
      </c>
      <c r="D105" s="110" t="s">
        <v>54</v>
      </c>
      <c r="E105" s="117">
        <v>7969808</v>
      </c>
      <c r="F105" s="113" t="s">
        <v>143</v>
      </c>
      <c r="G105" s="113" t="s">
        <v>251</v>
      </c>
      <c r="H105" s="99" t="s">
        <v>220</v>
      </c>
      <c r="I105" s="114" t="s">
        <v>252</v>
      </c>
      <c r="J105" s="305">
        <v>251.04959099999999</v>
      </c>
      <c r="K105" s="309">
        <v>164.91654500000001</v>
      </c>
      <c r="L105" s="305"/>
      <c r="M105" s="309">
        <f>N105</f>
        <v>164.917</v>
      </c>
      <c r="N105" s="303">
        <f t="shared" si="64"/>
        <v>164.917</v>
      </c>
      <c r="O105" s="309"/>
      <c r="P105" s="309"/>
      <c r="Q105" s="309">
        <v>164.917</v>
      </c>
      <c r="R105" s="280">
        <f t="shared" ref="R105:R112" si="73">S105+T105+U105</f>
        <v>0</v>
      </c>
      <c r="S105" s="304"/>
      <c r="T105" s="304"/>
      <c r="U105" s="304"/>
      <c r="V105" s="266"/>
      <c r="W105" s="214">
        <f t="shared" si="51"/>
        <v>0</v>
      </c>
      <c r="X105" s="210">
        <f t="shared" ref="X105:X112" si="74">Y105+Z105+AA105</f>
        <v>0</v>
      </c>
      <c r="Y105" s="266"/>
      <c r="Z105" s="266"/>
      <c r="AA105" s="266"/>
      <c r="AB105" s="101"/>
    </row>
    <row r="106" spans="1:28" s="102" customFormat="1" ht="35.25" customHeight="1">
      <c r="A106" s="111" t="s">
        <v>755</v>
      </c>
      <c r="B106" s="78" t="s">
        <v>253</v>
      </c>
      <c r="C106" s="113" t="s">
        <v>80</v>
      </c>
      <c r="D106" s="110" t="s">
        <v>54</v>
      </c>
      <c r="E106" s="117">
        <v>7969809</v>
      </c>
      <c r="F106" s="113" t="s">
        <v>143</v>
      </c>
      <c r="G106" s="113" t="s">
        <v>254</v>
      </c>
      <c r="H106" s="99" t="s">
        <v>220</v>
      </c>
      <c r="I106" s="114" t="s">
        <v>255</v>
      </c>
      <c r="J106" s="309">
        <v>95.782419000000004</v>
      </c>
      <c r="K106" s="309">
        <v>62.468389999999999</v>
      </c>
      <c r="L106" s="309"/>
      <c r="M106" s="309">
        <f t="shared" ref="M106:M112" si="75">N106</f>
        <v>62.468000000000004</v>
      </c>
      <c r="N106" s="303">
        <f t="shared" si="64"/>
        <v>62.468000000000004</v>
      </c>
      <c r="O106" s="309"/>
      <c r="P106" s="309"/>
      <c r="Q106" s="309">
        <v>62.468000000000004</v>
      </c>
      <c r="R106" s="280">
        <f t="shared" si="73"/>
        <v>0</v>
      </c>
      <c r="S106" s="304"/>
      <c r="T106" s="304"/>
      <c r="U106" s="304"/>
      <c r="V106" s="266"/>
      <c r="W106" s="214">
        <f t="shared" si="51"/>
        <v>0</v>
      </c>
      <c r="X106" s="210">
        <f t="shared" si="74"/>
        <v>0</v>
      </c>
      <c r="Y106" s="266"/>
      <c r="Z106" s="266"/>
      <c r="AA106" s="266"/>
      <c r="AB106" s="101"/>
    </row>
    <row r="107" spans="1:28" s="102" customFormat="1" ht="35.25" customHeight="1">
      <c r="A107" s="111" t="s">
        <v>756</v>
      </c>
      <c r="B107" s="78" t="s">
        <v>256</v>
      </c>
      <c r="C107" s="113" t="s">
        <v>80</v>
      </c>
      <c r="D107" s="110" t="s">
        <v>54</v>
      </c>
      <c r="E107" s="117">
        <v>7969807</v>
      </c>
      <c r="F107" s="113" t="s">
        <v>257</v>
      </c>
      <c r="G107" s="113" t="s">
        <v>258</v>
      </c>
      <c r="H107" s="99" t="s">
        <v>220</v>
      </c>
      <c r="I107" s="114" t="s">
        <v>259</v>
      </c>
      <c r="J107" s="309">
        <v>592.56322899999998</v>
      </c>
      <c r="K107" s="309">
        <v>388.38468699999999</v>
      </c>
      <c r="L107" s="309"/>
      <c r="M107" s="309">
        <f t="shared" si="75"/>
        <v>6.2699999999999995E-4</v>
      </c>
      <c r="N107" s="303">
        <f t="shared" si="64"/>
        <v>6.2699999999999995E-4</v>
      </c>
      <c r="O107" s="309"/>
      <c r="P107" s="309"/>
      <c r="Q107" s="309">
        <v>6.2699999999999995E-4</v>
      </c>
      <c r="R107" s="280">
        <f t="shared" si="73"/>
        <v>0</v>
      </c>
      <c r="S107" s="304"/>
      <c r="T107" s="304"/>
      <c r="U107" s="304"/>
      <c r="V107" s="266"/>
      <c r="W107" s="214">
        <f t="shared" si="51"/>
        <v>0</v>
      </c>
      <c r="X107" s="210">
        <f t="shared" si="74"/>
        <v>6.2699999999999995E-4</v>
      </c>
      <c r="Y107" s="266"/>
      <c r="Z107" s="266"/>
      <c r="AA107" s="266">
        <f t="shared" ref="AA107" si="76">Q107</f>
        <v>6.2699999999999995E-4</v>
      </c>
      <c r="AB107" s="101"/>
    </row>
    <row r="108" spans="1:28" s="108" customFormat="1" ht="35.25" customHeight="1">
      <c r="A108" s="99" t="s">
        <v>757</v>
      </c>
      <c r="B108" s="118" t="s">
        <v>144</v>
      </c>
      <c r="C108" s="104" t="s">
        <v>80</v>
      </c>
      <c r="D108" s="119" t="s">
        <v>63</v>
      </c>
      <c r="E108" s="120">
        <v>8021001</v>
      </c>
      <c r="F108" s="121" t="s">
        <v>142</v>
      </c>
      <c r="G108" s="122" t="s">
        <v>260</v>
      </c>
      <c r="H108" s="99" t="s">
        <v>261</v>
      </c>
      <c r="I108" s="121" t="s">
        <v>262</v>
      </c>
      <c r="J108" s="310">
        <v>187.12477899999999</v>
      </c>
      <c r="K108" s="305">
        <v>122.997553</v>
      </c>
      <c r="L108" s="305"/>
      <c r="M108" s="309">
        <f t="shared" si="75"/>
        <v>122.997</v>
      </c>
      <c r="N108" s="311">
        <f t="shared" si="64"/>
        <v>122.997</v>
      </c>
      <c r="O108" s="305"/>
      <c r="P108" s="305">
        <v>122.997</v>
      </c>
      <c r="Q108" s="305"/>
      <c r="R108" s="280">
        <f t="shared" si="73"/>
        <v>119.896069</v>
      </c>
      <c r="S108" s="306"/>
      <c r="T108" s="306">
        <v>119.896069</v>
      </c>
      <c r="U108" s="306"/>
      <c r="V108" s="267"/>
      <c r="W108" s="214">
        <f t="shared" si="51"/>
        <v>97.478856394871414</v>
      </c>
      <c r="X108" s="210">
        <f t="shared" si="74"/>
        <v>0</v>
      </c>
      <c r="Y108" s="267"/>
      <c r="Z108" s="267"/>
      <c r="AA108" s="267"/>
      <c r="AB108" s="107"/>
    </row>
    <row r="109" spans="1:28" s="108" customFormat="1" ht="35.25" customHeight="1">
      <c r="A109" s="99" t="s">
        <v>758</v>
      </c>
      <c r="B109" s="118" t="s">
        <v>145</v>
      </c>
      <c r="C109" s="104" t="s">
        <v>80</v>
      </c>
      <c r="D109" s="119" t="s">
        <v>63</v>
      </c>
      <c r="E109" s="120">
        <v>8021003</v>
      </c>
      <c r="F109" s="121" t="s">
        <v>257</v>
      </c>
      <c r="G109" s="122" t="s">
        <v>263</v>
      </c>
      <c r="H109" s="99" t="s">
        <v>261</v>
      </c>
      <c r="I109" s="121" t="s">
        <v>264</v>
      </c>
      <c r="J109" s="310">
        <v>623.95736099999999</v>
      </c>
      <c r="K109" s="305">
        <v>588.526612</v>
      </c>
      <c r="L109" s="305"/>
      <c r="M109" s="309">
        <f t="shared" si="75"/>
        <v>588.52700000000004</v>
      </c>
      <c r="N109" s="311">
        <f t="shared" si="64"/>
        <v>588.52700000000004</v>
      </c>
      <c r="O109" s="305"/>
      <c r="P109" s="305">
        <v>588.52700000000004</v>
      </c>
      <c r="Q109" s="305"/>
      <c r="R109" s="280">
        <f t="shared" si="73"/>
        <v>478.17250000000001</v>
      </c>
      <c r="S109" s="306"/>
      <c r="T109" s="306">
        <v>478.17250000000001</v>
      </c>
      <c r="U109" s="306"/>
      <c r="V109" s="267"/>
      <c r="W109" s="214">
        <f t="shared" si="51"/>
        <v>81.249033604235649</v>
      </c>
      <c r="X109" s="210">
        <f t="shared" si="74"/>
        <v>0</v>
      </c>
      <c r="Y109" s="267"/>
      <c r="Z109" s="267"/>
      <c r="AA109" s="267"/>
      <c r="AB109" s="107"/>
    </row>
    <row r="110" spans="1:28" s="108" customFormat="1" ht="35.25" customHeight="1">
      <c r="A110" s="99" t="s">
        <v>759</v>
      </c>
      <c r="B110" s="118" t="s">
        <v>265</v>
      </c>
      <c r="C110" s="104" t="s">
        <v>80</v>
      </c>
      <c r="D110" s="119" t="s">
        <v>63</v>
      </c>
      <c r="E110" s="120">
        <v>8021002</v>
      </c>
      <c r="F110" s="121" t="s">
        <v>266</v>
      </c>
      <c r="G110" s="122" t="s">
        <v>267</v>
      </c>
      <c r="H110" s="99" t="s">
        <v>261</v>
      </c>
      <c r="I110" s="121" t="s">
        <v>268</v>
      </c>
      <c r="J110" s="310">
        <v>161.55340200000001</v>
      </c>
      <c r="K110" s="305">
        <v>106.031983</v>
      </c>
      <c r="L110" s="305"/>
      <c r="M110" s="309">
        <f t="shared" si="75"/>
        <v>106.032</v>
      </c>
      <c r="N110" s="311">
        <f t="shared" si="64"/>
        <v>106.032</v>
      </c>
      <c r="O110" s="305"/>
      <c r="P110" s="305">
        <v>106.032</v>
      </c>
      <c r="Q110" s="305"/>
      <c r="R110" s="280">
        <f t="shared" si="73"/>
        <v>103.366045</v>
      </c>
      <c r="S110" s="306"/>
      <c r="T110" s="306">
        <v>103.366045</v>
      </c>
      <c r="U110" s="306"/>
      <c r="V110" s="267"/>
      <c r="W110" s="214">
        <f t="shared" si="51"/>
        <v>97.485707145012839</v>
      </c>
      <c r="X110" s="210">
        <f t="shared" si="74"/>
        <v>0</v>
      </c>
      <c r="Y110" s="267"/>
      <c r="Z110" s="267"/>
      <c r="AA110" s="267"/>
      <c r="AB110" s="107"/>
    </row>
    <row r="111" spans="1:28" s="108" customFormat="1" ht="35.25" customHeight="1">
      <c r="A111" s="99" t="s">
        <v>760</v>
      </c>
      <c r="B111" s="118" t="s">
        <v>269</v>
      </c>
      <c r="C111" s="104" t="s">
        <v>80</v>
      </c>
      <c r="D111" s="119" t="s">
        <v>63</v>
      </c>
      <c r="E111" s="120">
        <v>8021004</v>
      </c>
      <c r="F111" s="121" t="s">
        <v>146</v>
      </c>
      <c r="G111" s="122" t="s">
        <v>270</v>
      </c>
      <c r="H111" s="99" t="s">
        <v>261</v>
      </c>
      <c r="I111" s="121" t="s">
        <v>271</v>
      </c>
      <c r="J111" s="310">
        <v>403.13183299999997</v>
      </c>
      <c r="K111" s="305">
        <v>380.16093499999999</v>
      </c>
      <c r="L111" s="305"/>
      <c r="M111" s="309">
        <f t="shared" si="75"/>
        <v>380.161</v>
      </c>
      <c r="N111" s="311">
        <f t="shared" si="64"/>
        <v>380.161</v>
      </c>
      <c r="O111" s="305"/>
      <c r="P111" s="305">
        <v>380.161</v>
      </c>
      <c r="Q111" s="305"/>
      <c r="R111" s="280">
        <f t="shared" si="73"/>
        <v>0</v>
      </c>
      <c r="S111" s="306"/>
      <c r="T111" s="306"/>
      <c r="U111" s="306"/>
      <c r="V111" s="267"/>
      <c r="W111" s="214">
        <f t="shared" si="51"/>
        <v>0</v>
      </c>
      <c r="X111" s="210">
        <f t="shared" si="74"/>
        <v>0</v>
      </c>
      <c r="Y111" s="267"/>
      <c r="Z111" s="267"/>
      <c r="AA111" s="267"/>
      <c r="AB111" s="107"/>
    </row>
    <row r="112" spans="1:28" s="108" customFormat="1" ht="35.25" customHeight="1">
      <c r="A112" s="99" t="s">
        <v>761</v>
      </c>
      <c r="B112" s="118" t="s">
        <v>272</v>
      </c>
      <c r="C112" s="104" t="s">
        <v>80</v>
      </c>
      <c r="D112" s="119" t="s">
        <v>63</v>
      </c>
      <c r="E112" s="120">
        <v>8021012</v>
      </c>
      <c r="F112" s="121" t="s">
        <v>273</v>
      </c>
      <c r="G112" s="122" t="s">
        <v>274</v>
      </c>
      <c r="H112" s="99" t="s">
        <v>261</v>
      </c>
      <c r="I112" s="121" t="s">
        <v>275</v>
      </c>
      <c r="J112" s="310">
        <v>231.06480500000001</v>
      </c>
      <c r="K112" s="305">
        <v>152.224254</v>
      </c>
      <c r="L112" s="305"/>
      <c r="M112" s="309">
        <f t="shared" si="75"/>
        <v>152.22399999999999</v>
      </c>
      <c r="N112" s="311">
        <f t="shared" si="64"/>
        <v>152.22399999999999</v>
      </c>
      <c r="O112" s="305"/>
      <c r="P112" s="305">
        <v>152.22399999999999</v>
      </c>
      <c r="Q112" s="305"/>
      <c r="R112" s="280">
        <f t="shared" si="73"/>
        <v>148.39680100000001</v>
      </c>
      <c r="S112" s="306"/>
      <c r="T112" s="306">
        <v>148.39680100000001</v>
      </c>
      <c r="U112" s="306"/>
      <c r="V112" s="267"/>
      <c r="W112" s="214">
        <f t="shared" si="51"/>
        <v>97.485811041622881</v>
      </c>
      <c r="X112" s="210">
        <f t="shared" si="74"/>
        <v>0</v>
      </c>
      <c r="Y112" s="267"/>
      <c r="Z112" s="267"/>
      <c r="AA112" s="267"/>
      <c r="AB112" s="107"/>
    </row>
    <row r="113" spans="1:28" s="93" customFormat="1" ht="23.25" customHeight="1">
      <c r="A113" s="89">
        <v>5</v>
      </c>
      <c r="B113" s="90" t="s">
        <v>147</v>
      </c>
      <c r="C113" s="91"/>
      <c r="D113" s="91"/>
      <c r="E113" s="91"/>
      <c r="F113" s="91"/>
      <c r="G113" s="91"/>
      <c r="H113" s="91"/>
      <c r="I113" s="91"/>
      <c r="J113" s="302">
        <f>SUM(J114:J119)</f>
        <v>3933.1743829999996</v>
      </c>
      <c r="K113" s="302">
        <f t="shared" ref="K113:U113" si="77">SUM(K114:K119)</f>
        <v>2705.75</v>
      </c>
      <c r="L113" s="302">
        <f t="shared" si="77"/>
        <v>0</v>
      </c>
      <c r="M113" s="302">
        <f t="shared" si="77"/>
        <v>1361</v>
      </c>
      <c r="N113" s="302">
        <f t="shared" si="77"/>
        <v>1361</v>
      </c>
      <c r="O113" s="302">
        <f t="shared" si="77"/>
        <v>0</v>
      </c>
      <c r="P113" s="302">
        <f t="shared" si="77"/>
        <v>1352</v>
      </c>
      <c r="Q113" s="302">
        <f t="shared" si="77"/>
        <v>9</v>
      </c>
      <c r="R113" s="302">
        <f t="shared" si="77"/>
        <v>852.428</v>
      </c>
      <c r="S113" s="302">
        <f t="shared" si="77"/>
        <v>0</v>
      </c>
      <c r="T113" s="302">
        <f t="shared" si="77"/>
        <v>843.428</v>
      </c>
      <c r="U113" s="302">
        <f t="shared" si="77"/>
        <v>9</v>
      </c>
      <c r="V113" s="265"/>
      <c r="W113" s="207">
        <f t="shared" si="51"/>
        <v>62.632476120499639</v>
      </c>
      <c r="X113" s="265">
        <f t="shared" ref="X113:AA113" si="78">SUM(X114:X119)</f>
        <v>9</v>
      </c>
      <c r="Y113" s="265">
        <f t="shared" si="78"/>
        <v>0</v>
      </c>
      <c r="Z113" s="265">
        <f t="shared" si="78"/>
        <v>0</v>
      </c>
      <c r="AA113" s="265">
        <f t="shared" si="78"/>
        <v>9</v>
      </c>
      <c r="AB113" s="92"/>
    </row>
    <row r="114" spans="1:28" s="102" customFormat="1" ht="23.25" customHeight="1">
      <c r="A114" s="94" t="s">
        <v>762</v>
      </c>
      <c r="B114" s="78" t="s">
        <v>148</v>
      </c>
      <c r="C114" s="113" t="s">
        <v>109</v>
      </c>
      <c r="D114" s="110" t="s">
        <v>54</v>
      </c>
      <c r="E114" s="117">
        <v>7972587</v>
      </c>
      <c r="F114" s="113" t="s">
        <v>276</v>
      </c>
      <c r="G114" s="113" t="s">
        <v>277</v>
      </c>
      <c r="H114" s="99" t="s">
        <v>220</v>
      </c>
      <c r="I114" s="114" t="s">
        <v>278</v>
      </c>
      <c r="J114" s="307">
        <v>2027.8091480000001</v>
      </c>
      <c r="K114" s="307">
        <v>1353.75</v>
      </c>
      <c r="L114" s="307"/>
      <c r="M114" s="307">
        <f>N114</f>
        <v>9</v>
      </c>
      <c r="N114" s="303">
        <f t="shared" si="64"/>
        <v>9</v>
      </c>
      <c r="O114" s="307"/>
      <c r="P114" s="307"/>
      <c r="Q114" s="307">
        <v>9</v>
      </c>
      <c r="R114" s="280">
        <f t="shared" ref="R114:R119" si="79">S114+T114+U114</f>
        <v>9</v>
      </c>
      <c r="S114" s="304"/>
      <c r="T114" s="304"/>
      <c r="U114" s="306">
        <v>9</v>
      </c>
      <c r="V114" s="267"/>
      <c r="W114" s="214">
        <f t="shared" si="51"/>
        <v>100</v>
      </c>
      <c r="X114" s="210">
        <f t="shared" ref="X114" si="80">Y114+Z114+AA114</f>
        <v>9</v>
      </c>
      <c r="Y114" s="266"/>
      <c r="Z114" s="266"/>
      <c r="AA114" s="267">
        <v>9</v>
      </c>
      <c r="AB114" s="101"/>
    </row>
    <row r="115" spans="1:28" s="102" customFormat="1" ht="26.25" customHeight="1">
      <c r="A115" s="94" t="s">
        <v>763</v>
      </c>
      <c r="B115" s="123" t="s">
        <v>150</v>
      </c>
      <c r="C115" s="65" t="s">
        <v>109</v>
      </c>
      <c r="D115" s="110" t="s">
        <v>63</v>
      </c>
      <c r="E115" s="124">
        <v>8015321</v>
      </c>
      <c r="F115" s="65" t="s">
        <v>151</v>
      </c>
      <c r="G115" s="63" t="s">
        <v>279</v>
      </c>
      <c r="H115" s="99" t="s">
        <v>261</v>
      </c>
      <c r="I115" s="64" t="s">
        <v>280</v>
      </c>
      <c r="J115" s="307">
        <v>387.90885400000002</v>
      </c>
      <c r="K115" s="307">
        <v>250</v>
      </c>
      <c r="L115" s="307"/>
      <c r="M115" s="307">
        <f t="shared" ref="M115:M119" si="81">N115</f>
        <v>250</v>
      </c>
      <c r="N115" s="303">
        <f t="shared" si="64"/>
        <v>250</v>
      </c>
      <c r="O115" s="307"/>
      <c r="P115" s="307">
        <v>250</v>
      </c>
      <c r="Q115" s="307"/>
      <c r="R115" s="280">
        <f t="shared" si="79"/>
        <v>248.05</v>
      </c>
      <c r="S115" s="304"/>
      <c r="T115" s="306">
        <v>248.05</v>
      </c>
      <c r="U115" s="306"/>
      <c r="V115" s="267"/>
      <c r="W115" s="214">
        <f t="shared" si="51"/>
        <v>99.220000000000013</v>
      </c>
      <c r="X115" s="210"/>
      <c r="Y115" s="266"/>
      <c r="Z115" s="266"/>
      <c r="AA115" s="267"/>
      <c r="AB115" s="101"/>
    </row>
    <row r="116" spans="1:28" s="102" customFormat="1" ht="24.75" customHeight="1">
      <c r="A116" s="94" t="s">
        <v>764</v>
      </c>
      <c r="B116" s="123" t="s">
        <v>152</v>
      </c>
      <c r="C116" s="65" t="s">
        <v>109</v>
      </c>
      <c r="D116" s="110" t="s">
        <v>63</v>
      </c>
      <c r="E116" s="124">
        <v>8015322</v>
      </c>
      <c r="F116" s="65" t="s">
        <v>149</v>
      </c>
      <c r="G116" s="63" t="s">
        <v>281</v>
      </c>
      <c r="H116" s="99" t="s">
        <v>261</v>
      </c>
      <c r="I116" s="64" t="s">
        <v>282</v>
      </c>
      <c r="J116" s="307">
        <v>407.10500000000002</v>
      </c>
      <c r="K116" s="307">
        <v>100</v>
      </c>
      <c r="L116" s="307"/>
      <c r="M116" s="307">
        <f t="shared" si="81"/>
        <v>100</v>
      </c>
      <c r="N116" s="303">
        <f t="shared" si="64"/>
        <v>100</v>
      </c>
      <c r="O116" s="307"/>
      <c r="P116" s="307">
        <v>100</v>
      </c>
      <c r="Q116" s="307"/>
      <c r="R116" s="280">
        <f t="shared" si="79"/>
        <v>0</v>
      </c>
      <c r="S116" s="304"/>
      <c r="T116" s="306"/>
      <c r="U116" s="306"/>
      <c r="V116" s="267"/>
      <c r="W116" s="214">
        <f t="shared" si="51"/>
        <v>0</v>
      </c>
      <c r="X116" s="210"/>
      <c r="Y116" s="266"/>
      <c r="Z116" s="266"/>
      <c r="AA116" s="267"/>
      <c r="AB116" s="101"/>
    </row>
    <row r="117" spans="1:28" s="102" customFormat="1" ht="23.25" customHeight="1">
      <c r="A117" s="94" t="s">
        <v>765</v>
      </c>
      <c r="B117" s="123" t="s">
        <v>283</v>
      </c>
      <c r="C117" s="65" t="s">
        <v>109</v>
      </c>
      <c r="D117" s="110" t="s">
        <v>63</v>
      </c>
      <c r="E117" s="124">
        <v>8015323</v>
      </c>
      <c r="F117" s="65" t="s">
        <v>284</v>
      </c>
      <c r="G117" s="63" t="s">
        <v>285</v>
      </c>
      <c r="H117" s="99" t="s">
        <v>261</v>
      </c>
      <c r="I117" s="64" t="s">
        <v>286</v>
      </c>
      <c r="J117" s="307">
        <v>266.90738299999998</v>
      </c>
      <c r="K117" s="307">
        <v>250</v>
      </c>
      <c r="L117" s="307"/>
      <c r="M117" s="307">
        <f t="shared" si="81"/>
        <v>250</v>
      </c>
      <c r="N117" s="303">
        <f t="shared" si="64"/>
        <v>250</v>
      </c>
      <c r="O117" s="307"/>
      <c r="P117" s="307">
        <v>250</v>
      </c>
      <c r="Q117" s="307"/>
      <c r="R117" s="280">
        <f t="shared" si="79"/>
        <v>248.73</v>
      </c>
      <c r="S117" s="304"/>
      <c r="T117" s="306">
        <v>248.73</v>
      </c>
      <c r="U117" s="306"/>
      <c r="V117" s="267"/>
      <c r="W117" s="214">
        <f t="shared" si="51"/>
        <v>99.49199999999999</v>
      </c>
      <c r="X117" s="210"/>
      <c r="Y117" s="266"/>
      <c r="Z117" s="266"/>
      <c r="AA117" s="267"/>
      <c r="AB117" s="101"/>
    </row>
    <row r="118" spans="1:28" s="102" customFormat="1" ht="31.5" customHeight="1">
      <c r="A118" s="94" t="s">
        <v>766</v>
      </c>
      <c r="B118" s="123" t="s">
        <v>205</v>
      </c>
      <c r="C118" s="65" t="s">
        <v>109</v>
      </c>
      <c r="D118" s="110" t="s">
        <v>63</v>
      </c>
      <c r="E118" s="124">
        <v>8015320</v>
      </c>
      <c r="F118" s="65" t="s">
        <v>206</v>
      </c>
      <c r="G118" s="63" t="s">
        <v>287</v>
      </c>
      <c r="H118" s="99" t="s">
        <v>261</v>
      </c>
      <c r="I118" s="64" t="s">
        <v>288</v>
      </c>
      <c r="J118" s="307">
        <v>257.80399799999998</v>
      </c>
      <c r="K118" s="307">
        <v>166.36</v>
      </c>
      <c r="L118" s="307"/>
      <c r="M118" s="307">
        <f t="shared" si="81"/>
        <v>166.36</v>
      </c>
      <c r="N118" s="303">
        <f t="shared" si="64"/>
        <v>166.36</v>
      </c>
      <c r="O118" s="307"/>
      <c r="P118" s="307">
        <v>166.36</v>
      </c>
      <c r="Q118" s="307"/>
      <c r="R118" s="280">
        <f t="shared" si="79"/>
        <v>165.125</v>
      </c>
      <c r="S118" s="304"/>
      <c r="T118" s="306">
        <v>165.125</v>
      </c>
      <c r="U118" s="306"/>
      <c r="V118" s="267"/>
      <c r="W118" s="214">
        <f t="shared" si="51"/>
        <v>99.257634046645819</v>
      </c>
      <c r="X118" s="210"/>
      <c r="Y118" s="266"/>
      <c r="Z118" s="266"/>
      <c r="AA118" s="267"/>
      <c r="AB118" s="101"/>
    </row>
    <row r="119" spans="1:28" s="102" customFormat="1" ht="30.75" customHeight="1">
      <c r="A119" s="94" t="s">
        <v>767</v>
      </c>
      <c r="B119" s="123" t="s">
        <v>289</v>
      </c>
      <c r="C119" s="65" t="s">
        <v>109</v>
      </c>
      <c r="D119" s="110" t="s">
        <v>63</v>
      </c>
      <c r="E119" s="125">
        <v>8027908</v>
      </c>
      <c r="F119" s="65" t="s">
        <v>151</v>
      </c>
      <c r="G119" s="113" t="s">
        <v>290</v>
      </c>
      <c r="H119" s="99" t="s">
        <v>261</v>
      </c>
      <c r="I119" s="114" t="s">
        <v>291</v>
      </c>
      <c r="J119" s="307">
        <v>585.64</v>
      </c>
      <c r="K119" s="307">
        <v>585.64</v>
      </c>
      <c r="L119" s="307"/>
      <c r="M119" s="307">
        <f t="shared" si="81"/>
        <v>585.64</v>
      </c>
      <c r="N119" s="303">
        <f t="shared" si="64"/>
        <v>585.64</v>
      </c>
      <c r="O119" s="307"/>
      <c r="P119" s="307">
        <v>585.64</v>
      </c>
      <c r="Q119" s="307"/>
      <c r="R119" s="280">
        <f t="shared" si="79"/>
        <v>181.523</v>
      </c>
      <c r="S119" s="304"/>
      <c r="T119" s="304">
        <v>181.523</v>
      </c>
      <c r="U119" s="306"/>
      <c r="V119" s="267"/>
      <c r="W119" s="214">
        <f t="shared" si="51"/>
        <v>30.995662864558433</v>
      </c>
      <c r="X119" s="210"/>
      <c r="Y119" s="266"/>
      <c r="Z119" s="266"/>
      <c r="AA119" s="267"/>
      <c r="AB119" s="101"/>
    </row>
    <row r="120" spans="1:28" s="93" customFormat="1" ht="23.25" customHeight="1">
      <c r="A120" s="89">
        <v>6</v>
      </c>
      <c r="B120" s="90" t="s">
        <v>153</v>
      </c>
      <c r="C120" s="91"/>
      <c r="D120" s="91"/>
      <c r="E120" s="91"/>
      <c r="F120" s="91"/>
      <c r="G120" s="91"/>
      <c r="H120" s="91"/>
      <c r="I120" s="91"/>
      <c r="J120" s="302">
        <f>SUM(J121:J129)</f>
        <v>2897.0314480000002</v>
      </c>
      <c r="K120" s="302">
        <f t="shared" ref="K120:U120" si="82">SUM(K121:K129)</f>
        <v>2228.9490459832746</v>
      </c>
      <c r="L120" s="302">
        <f t="shared" si="82"/>
        <v>0</v>
      </c>
      <c r="M120" s="302">
        <f t="shared" si="82"/>
        <v>1360.0039529999999</v>
      </c>
      <c r="N120" s="302">
        <f t="shared" si="82"/>
        <v>1360.0039529999999</v>
      </c>
      <c r="O120" s="302">
        <f t="shared" si="82"/>
        <v>0</v>
      </c>
      <c r="P120" s="302">
        <f t="shared" si="82"/>
        <v>1351</v>
      </c>
      <c r="Q120" s="302">
        <f t="shared" si="82"/>
        <v>9.0039529999999957</v>
      </c>
      <c r="R120" s="302">
        <f t="shared" si="82"/>
        <v>0</v>
      </c>
      <c r="S120" s="302">
        <f t="shared" si="82"/>
        <v>0</v>
      </c>
      <c r="T120" s="302">
        <f t="shared" si="82"/>
        <v>0</v>
      </c>
      <c r="U120" s="302">
        <f t="shared" si="82"/>
        <v>0</v>
      </c>
      <c r="V120" s="265"/>
      <c r="W120" s="207">
        <f t="shared" si="51"/>
        <v>0</v>
      </c>
      <c r="X120" s="265">
        <f t="shared" ref="X120:AA120" si="83">SUM(X121:X129)</f>
        <v>9.0039529999999957</v>
      </c>
      <c r="Y120" s="265">
        <f t="shared" si="83"/>
        <v>0</v>
      </c>
      <c r="Z120" s="265">
        <f t="shared" si="83"/>
        <v>0</v>
      </c>
      <c r="AA120" s="265">
        <f t="shared" si="83"/>
        <v>9.0039529999999957</v>
      </c>
      <c r="AB120" s="92"/>
    </row>
    <row r="121" spans="1:28" s="102" customFormat="1" ht="45.75" customHeight="1">
      <c r="A121" s="111" t="s">
        <v>768</v>
      </c>
      <c r="B121" s="126" t="s">
        <v>292</v>
      </c>
      <c r="C121" s="127" t="s">
        <v>105</v>
      </c>
      <c r="D121" s="110" t="s">
        <v>54</v>
      </c>
      <c r="E121" s="119">
        <v>7974957</v>
      </c>
      <c r="F121" s="127" t="s">
        <v>154</v>
      </c>
      <c r="G121" s="113" t="s">
        <v>293</v>
      </c>
      <c r="H121" s="99" t="s">
        <v>220</v>
      </c>
      <c r="I121" s="127" t="s">
        <v>294</v>
      </c>
      <c r="J121" s="312">
        <v>671.342266</v>
      </c>
      <c r="K121" s="312">
        <v>426.96907700000003</v>
      </c>
      <c r="L121" s="312"/>
      <c r="M121" s="312">
        <f>N121</f>
        <v>4.4074219999999968</v>
      </c>
      <c r="N121" s="303">
        <f t="shared" si="64"/>
        <v>4.4074219999999968</v>
      </c>
      <c r="O121" s="312"/>
      <c r="P121" s="312"/>
      <c r="Q121" s="312">
        <v>4.4074219999999968</v>
      </c>
      <c r="R121" s="280">
        <f t="shared" ref="R121:R129" si="84">S121+T121+U121</f>
        <v>0</v>
      </c>
      <c r="S121" s="304"/>
      <c r="T121" s="304"/>
      <c r="U121" s="304"/>
      <c r="V121" s="266"/>
      <c r="W121" s="214">
        <f t="shared" si="51"/>
        <v>0</v>
      </c>
      <c r="X121" s="210">
        <f t="shared" ref="X121:X129" si="85">Y121+Z121+AA121</f>
        <v>4.4074219999999968</v>
      </c>
      <c r="Y121" s="266"/>
      <c r="Z121" s="266"/>
      <c r="AA121" s="266">
        <f>Q121</f>
        <v>4.4074219999999968</v>
      </c>
      <c r="AB121" s="101"/>
    </row>
    <row r="122" spans="1:28" s="102" customFormat="1" ht="40.5" customHeight="1">
      <c r="A122" s="111" t="s">
        <v>769</v>
      </c>
      <c r="B122" s="126" t="s">
        <v>295</v>
      </c>
      <c r="C122" s="127" t="s">
        <v>105</v>
      </c>
      <c r="D122" s="110" t="s">
        <v>54</v>
      </c>
      <c r="E122" s="119">
        <v>7974956</v>
      </c>
      <c r="F122" s="127" t="s">
        <v>154</v>
      </c>
      <c r="G122" s="113" t="s">
        <v>296</v>
      </c>
      <c r="H122" s="99" t="s">
        <v>220</v>
      </c>
      <c r="I122" s="127" t="s">
        <v>297</v>
      </c>
      <c r="J122" s="312">
        <v>707.71165199999996</v>
      </c>
      <c r="K122" s="312">
        <v>450.97996899999998</v>
      </c>
      <c r="L122" s="312"/>
      <c r="M122" s="312">
        <f t="shared" ref="M122:M129" si="86">N122</f>
        <v>4.5965309999999997</v>
      </c>
      <c r="N122" s="303">
        <f t="shared" si="64"/>
        <v>4.5965309999999997</v>
      </c>
      <c r="O122" s="312"/>
      <c r="P122" s="312"/>
      <c r="Q122" s="312">
        <v>4.5965309999999997</v>
      </c>
      <c r="R122" s="280">
        <f t="shared" si="84"/>
        <v>0</v>
      </c>
      <c r="S122" s="304"/>
      <c r="T122" s="304"/>
      <c r="U122" s="304"/>
      <c r="V122" s="266"/>
      <c r="W122" s="214">
        <f t="shared" si="51"/>
        <v>0</v>
      </c>
      <c r="X122" s="210">
        <f t="shared" si="85"/>
        <v>4.5965309999999997</v>
      </c>
      <c r="Y122" s="266"/>
      <c r="Z122" s="266"/>
      <c r="AA122" s="266">
        <f>Q122</f>
        <v>4.5965309999999997</v>
      </c>
      <c r="AB122" s="101"/>
    </row>
    <row r="123" spans="1:28" s="102" customFormat="1" ht="40.5" customHeight="1">
      <c r="A123" s="111" t="s">
        <v>770</v>
      </c>
      <c r="B123" s="128" t="s">
        <v>298</v>
      </c>
      <c r="C123" s="129" t="s">
        <v>105</v>
      </c>
      <c r="D123" s="110" t="s">
        <v>63</v>
      </c>
      <c r="E123" s="124">
        <v>8021009</v>
      </c>
      <c r="F123" s="129" t="s">
        <v>156</v>
      </c>
      <c r="G123" s="129" t="s">
        <v>299</v>
      </c>
      <c r="H123" s="99" t="s">
        <v>261</v>
      </c>
      <c r="I123" s="129" t="s">
        <v>300</v>
      </c>
      <c r="J123" s="312">
        <v>59.550561999999999</v>
      </c>
      <c r="K123" s="312">
        <v>52.999999803414759</v>
      </c>
      <c r="L123" s="312"/>
      <c r="M123" s="312">
        <f t="shared" si="86"/>
        <v>53</v>
      </c>
      <c r="N123" s="303">
        <f t="shared" si="64"/>
        <v>53</v>
      </c>
      <c r="O123" s="312"/>
      <c r="P123" s="312">
        <v>53</v>
      </c>
      <c r="Q123" s="312"/>
      <c r="R123" s="280">
        <f t="shared" si="84"/>
        <v>0</v>
      </c>
      <c r="S123" s="304"/>
      <c r="T123" s="304"/>
      <c r="U123" s="304"/>
      <c r="V123" s="266"/>
      <c r="W123" s="214">
        <f t="shared" si="51"/>
        <v>0</v>
      </c>
      <c r="X123" s="210">
        <f t="shared" si="85"/>
        <v>0</v>
      </c>
      <c r="Y123" s="266"/>
      <c r="Z123" s="266"/>
      <c r="AA123" s="266"/>
      <c r="AB123" s="101"/>
    </row>
    <row r="124" spans="1:28" s="102" customFormat="1" ht="40.5" customHeight="1">
      <c r="A124" s="111" t="s">
        <v>771</v>
      </c>
      <c r="B124" s="130" t="s">
        <v>301</v>
      </c>
      <c r="C124" s="129" t="s">
        <v>105</v>
      </c>
      <c r="D124" s="110" t="s">
        <v>63</v>
      </c>
      <c r="E124" s="124">
        <v>8021010</v>
      </c>
      <c r="F124" s="129" t="s">
        <v>156</v>
      </c>
      <c r="G124" s="129" t="s">
        <v>302</v>
      </c>
      <c r="H124" s="99" t="s">
        <v>261</v>
      </c>
      <c r="I124" s="129" t="s">
        <v>303</v>
      </c>
      <c r="J124" s="312">
        <v>350.56179800000001</v>
      </c>
      <c r="K124" s="312">
        <v>312.00000049373602</v>
      </c>
      <c r="L124" s="312"/>
      <c r="M124" s="312">
        <f t="shared" si="86"/>
        <v>312</v>
      </c>
      <c r="N124" s="303">
        <f t="shared" si="64"/>
        <v>312</v>
      </c>
      <c r="O124" s="312"/>
      <c r="P124" s="312">
        <v>312</v>
      </c>
      <c r="Q124" s="312"/>
      <c r="R124" s="280">
        <f t="shared" si="84"/>
        <v>0</v>
      </c>
      <c r="S124" s="304"/>
      <c r="T124" s="304"/>
      <c r="U124" s="304"/>
      <c r="V124" s="266"/>
      <c r="W124" s="214">
        <f t="shared" si="51"/>
        <v>0</v>
      </c>
      <c r="X124" s="210">
        <f t="shared" si="85"/>
        <v>0</v>
      </c>
      <c r="Y124" s="266"/>
      <c r="Z124" s="266"/>
      <c r="AA124" s="266"/>
      <c r="AB124" s="101"/>
    </row>
    <row r="125" spans="1:28" s="102" customFormat="1" ht="40.5" customHeight="1">
      <c r="A125" s="111" t="s">
        <v>772</v>
      </c>
      <c r="B125" s="128" t="s">
        <v>304</v>
      </c>
      <c r="C125" s="129" t="s">
        <v>105</v>
      </c>
      <c r="D125" s="110" t="s">
        <v>63</v>
      </c>
      <c r="E125" s="124">
        <v>8021005</v>
      </c>
      <c r="F125" s="129" t="s">
        <v>134</v>
      </c>
      <c r="G125" s="129" t="s">
        <v>305</v>
      </c>
      <c r="H125" s="99" t="s">
        <v>261</v>
      </c>
      <c r="I125" s="129" t="s">
        <v>306</v>
      </c>
      <c r="J125" s="312">
        <v>107.86516899999999</v>
      </c>
      <c r="K125" s="312">
        <v>95.999999773135471</v>
      </c>
      <c r="L125" s="312"/>
      <c r="M125" s="312">
        <f t="shared" si="86"/>
        <v>96</v>
      </c>
      <c r="N125" s="303">
        <f t="shared" si="64"/>
        <v>96</v>
      </c>
      <c r="O125" s="312"/>
      <c r="P125" s="312">
        <v>96</v>
      </c>
      <c r="Q125" s="312"/>
      <c r="R125" s="280">
        <f t="shared" si="84"/>
        <v>0</v>
      </c>
      <c r="S125" s="304"/>
      <c r="T125" s="304"/>
      <c r="U125" s="304"/>
      <c r="V125" s="266"/>
      <c r="W125" s="214">
        <f t="shared" si="51"/>
        <v>0</v>
      </c>
      <c r="X125" s="210">
        <f t="shared" si="85"/>
        <v>0</v>
      </c>
      <c r="Y125" s="266"/>
      <c r="Z125" s="266"/>
      <c r="AA125" s="266"/>
      <c r="AB125" s="101"/>
    </row>
    <row r="126" spans="1:28" s="102" customFormat="1" ht="40.5" customHeight="1">
      <c r="A126" s="111" t="s">
        <v>773</v>
      </c>
      <c r="B126" s="128" t="s">
        <v>307</v>
      </c>
      <c r="C126" s="129" t="s">
        <v>105</v>
      </c>
      <c r="D126" s="110" t="s">
        <v>63</v>
      </c>
      <c r="E126" s="124">
        <v>8021007</v>
      </c>
      <c r="F126" s="129" t="s">
        <v>134</v>
      </c>
      <c r="G126" s="129" t="s">
        <v>308</v>
      </c>
      <c r="H126" s="99" t="s">
        <v>261</v>
      </c>
      <c r="I126" s="129" t="s">
        <v>309</v>
      </c>
      <c r="J126" s="312">
        <v>132.58427</v>
      </c>
      <c r="K126" s="312">
        <v>118.0000002436994</v>
      </c>
      <c r="L126" s="312"/>
      <c r="M126" s="312">
        <f t="shared" si="86"/>
        <v>118</v>
      </c>
      <c r="N126" s="303">
        <f t="shared" si="64"/>
        <v>118</v>
      </c>
      <c r="O126" s="312"/>
      <c r="P126" s="312">
        <v>118</v>
      </c>
      <c r="Q126" s="312"/>
      <c r="R126" s="280">
        <f t="shared" si="84"/>
        <v>0</v>
      </c>
      <c r="S126" s="304"/>
      <c r="T126" s="304"/>
      <c r="U126" s="304"/>
      <c r="V126" s="266"/>
      <c r="W126" s="214">
        <f t="shared" si="51"/>
        <v>0</v>
      </c>
      <c r="X126" s="210">
        <f t="shared" si="85"/>
        <v>0</v>
      </c>
      <c r="Y126" s="266"/>
      <c r="Z126" s="266"/>
      <c r="AA126" s="266"/>
      <c r="AB126" s="101"/>
    </row>
    <row r="127" spans="1:28" s="102" customFormat="1" ht="33" customHeight="1">
      <c r="A127" s="111" t="s">
        <v>774</v>
      </c>
      <c r="B127" s="128" t="s">
        <v>310</v>
      </c>
      <c r="C127" s="129" t="s">
        <v>105</v>
      </c>
      <c r="D127" s="110" t="s">
        <v>63</v>
      </c>
      <c r="E127" s="124">
        <v>8021006</v>
      </c>
      <c r="F127" s="129" t="s">
        <v>134</v>
      </c>
      <c r="G127" s="129" t="s">
        <v>311</v>
      </c>
      <c r="H127" s="99" t="s">
        <v>261</v>
      </c>
      <c r="I127" s="129" t="s">
        <v>312</v>
      </c>
      <c r="J127" s="312">
        <v>157.303372</v>
      </c>
      <c r="K127" s="312">
        <v>140.00000009938307</v>
      </c>
      <c r="L127" s="312"/>
      <c r="M127" s="312">
        <f t="shared" si="86"/>
        <v>140</v>
      </c>
      <c r="N127" s="303">
        <f t="shared" si="64"/>
        <v>140</v>
      </c>
      <c r="O127" s="312"/>
      <c r="P127" s="312">
        <v>140</v>
      </c>
      <c r="Q127" s="312"/>
      <c r="R127" s="280">
        <f t="shared" si="84"/>
        <v>0</v>
      </c>
      <c r="S127" s="304"/>
      <c r="T127" s="304"/>
      <c r="U127" s="304"/>
      <c r="V127" s="266"/>
      <c r="W127" s="214">
        <f t="shared" si="51"/>
        <v>0</v>
      </c>
      <c r="X127" s="210">
        <f t="shared" si="85"/>
        <v>0</v>
      </c>
      <c r="Y127" s="266"/>
      <c r="Z127" s="266"/>
      <c r="AA127" s="266"/>
      <c r="AB127" s="101"/>
    </row>
    <row r="128" spans="1:28" s="102" customFormat="1" ht="33" customHeight="1">
      <c r="A128" s="111" t="s">
        <v>775</v>
      </c>
      <c r="B128" s="128" t="s">
        <v>313</v>
      </c>
      <c r="C128" s="129" t="s">
        <v>105</v>
      </c>
      <c r="D128" s="110" t="s">
        <v>63</v>
      </c>
      <c r="E128" s="124">
        <v>8021008</v>
      </c>
      <c r="F128" s="129" t="s">
        <v>134</v>
      </c>
      <c r="G128" s="129" t="s">
        <v>314</v>
      </c>
      <c r="H128" s="99" t="s">
        <v>261</v>
      </c>
      <c r="I128" s="129" t="s">
        <v>315</v>
      </c>
      <c r="J128" s="312">
        <v>280.89887599999997</v>
      </c>
      <c r="K128" s="312">
        <v>250.00000004710333</v>
      </c>
      <c r="L128" s="312"/>
      <c r="M128" s="312">
        <f t="shared" si="86"/>
        <v>250</v>
      </c>
      <c r="N128" s="303">
        <f t="shared" si="64"/>
        <v>250</v>
      </c>
      <c r="O128" s="312"/>
      <c r="P128" s="312">
        <v>250</v>
      </c>
      <c r="Q128" s="312"/>
      <c r="R128" s="280">
        <f t="shared" si="84"/>
        <v>0</v>
      </c>
      <c r="S128" s="304"/>
      <c r="T128" s="304"/>
      <c r="U128" s="304"/>
      <c r="V128" s="266"/>
      <c r="W128" s="214">
        <f t="shared" si="51"/>
        <v>0</v>
      </c>
      <c r="X128" s="210">
        <f t="shared" si="85"/>
        <v>0</v>
      </c>
      <c r="Y128" s="266"/>
      <c r="Z128" s="266"/>
      <c r="AA128" s="266"/>
      <c r="AB128" s="101"/>
    </row>
    <row r="129" spans="1:28" s="102" customFormat="1" ht="33" customHeight="1">
      <c r="A129" s="111" t="s">
        <v>776</v>
      </c>
      <c r="B129" s="128" t="s">
        <v>316</v>
      </c>
      <c r="C129" s="129" t="s">
        <v>105</v>
      </c>
      <c r="D129" s="110" t="s">
        <v>63</v>
      </c>
      <c r="E129" s="124">
        <v>8021013</v>
      </c>
      <c r="F129" s="129" t="s">
        <v>157</v>
      </c>
      <c r="G129" s="129" t="s">
        <v>317</v>
      </c>
      <c r="H129" s="99" t="s">
        <v>261</v>
      </c>
      <c r="I129" s="129" t="s">
        <v>318</v>
      </c>
      <c r="J129" s="312">
        <v>429.213483</v>
      </c>
      <c r="K129" s="312">
        <v>381.9999995228028</v>
      </c>
      <c r="L129" s="312"/>
      <c r="M129" s="312">
        <f t="shared" si="86"/>
        <v>382</v>
      </c>
      <c r="N129" s="303">
        <f t="shared" si="64"/>
        <v>382</v>
      </c>
      <c r="O129" s="312"/>
      <c r="P129" s="312">
        <v>382</v>
      </c>
      <c r="Q129" s="312"/>
      <c r="R129" s="280">
        <f t="shared" si="84"/>
        <v>0</v>
      </c>
      <c r="S129" s="304"/>
      <c r="T129" s="304"/>
      <c r="U129" s="304"/>
      <c r="V129" s="266"/>
      <c r="W129" s="214">
        <f t="shared" si="51"/>
        <v>0</v>
      </c>
      <c r="X129" s="210">
        <f t="shared" si="85"/>
        <v>0</v>
      </c>
      <c r="Y129" s="266"/>
      <c r="Z129" s="266"/>
      <c r="AA129" s="266"/>
      <c r="AB129" s="101"/>
    </row>
    <row r="130" spans="1:28" s="93" customFormat="1" ht="23.25" customHeight="1">
      <c r="A130" s="89">
        <v>7</v>
      </c>
      <c r="B130" s="90" t="s">
        <v>164</v>
      </c>
      <c r="C130" s="91"/>
      <c r="D130" s="91"/>
      <c r="E130" s="91"/>
      <c r="F130" s="91"/>
      <c r="G130" s="91"/>
      <c r="H130" s="91"/>
      <c r="I130" s="91"/>
      <c r="J130" s="302">
        <f>SUM(J131:J141)</f>
        <v>2862.3926099999999</v>
      </c>
      <c r="K130" s="302">
        <f t="shared" ref="K130:U130" si="87">SUM(K131:K141)</f>
        <v>2227.3117829999997</v>
      </c>
      <c r="L130" s="302">
        <f t="shared" si="87"/>
        <v>0</v>
      </c>
      <c r="M130" s="302">
        <f t="shared" si="87"/>
        <v>1356.2060000000001</v>
      </c>
      <c r="N130" s="302">
        <f t="shared" si="87"/>
        <v>1356.2060000000001</v>
      </c>
      <c r="O130" s="302">
        <f t="shared" si="87"/>
        <v>0</v>
      </c>
      <c r="P130" s="302">
        <f t="shared" si="87"/>
        <v>1349.8110000000001</v>
      </c>
      <c r="Q130" s="302">
        <f t="shared" si="87"/>
        <v>6.395000000000004</v>
      </c>
      <c r="R130" s="302">
        <f t="shared" si="87"/>
        <v>0</v>
      </c>
      <c r="S130" s="302">
        <f t="shared" si="87"/>
        <v>0</v>
      </c>
      <c r="T130" s="302">
        <f t="shared" si="87"/>
        <v>0</v>
      </c>
      <c r="U130" s="302">
        <f t="shared" si="87"/>
        <v>0</v>
      </c>
      <c r="V130" s="265"/>
      <c r="W130" s="207">
        <f t="shared" si="51"/>
        <v>0</v>
      </c>
      <c r="X130" s="265">
        <f t="shared" ref="X130:AA130" si="88">SUM(X131:X141)</f>
        <v>6.395000000000004</v>
      </c>
      <c r="Y130" s="265">
        <f t="shared" si="88"/>
        <v>0</v>
      </c>
      <c r="Z130" s="265">
        <f t="shared" si="88"/>
        <v>0</v>
      </c>
      <c r="AA130" s="265">
        <f t="shared" si="88"/>
        <v>6.395000000000004</v>
      </c>
      <c r="AB130" s="92"/>
    </row>
    <row r="131" spans="1:28" s="102" customFormat="1" ht="33.75" customHeight="1">
      <c r="A131" s="111" t="s">
        <v>777</v>
      </c>
      <c r="B131" s="131" t="s">
        <v>319</v>
      </c>
      <c r="C131" s="127" t="s">
        <v>112</v>
      </c>
      <c r="D131" s="110" t="s">
        <v>54</v>
      </c>
      <c r="E131" s="132">
        <v>7971428</v>
      </c>
      <c r="F131" s="127" t="s">
        <v>154</v>
      </c>
      <c r="G131" s="127" t="s">
        <v>320</v>
      </c>
      <c r="H131" s="99" t="s">
        <v>220</v>
      </c>
      <c r="I131" s="127" t="s">
        <v>321</v>
      </c>
      <c r="J131" s="309">
        <v>520.57665599999996</v>
      </c>
      <c r="K131" s="309">
        <v>350</v>
      </c>
      <c r="L131" s="309"/>
      <c r="M131" s="309">
        <f>N131</f>
        <v>2.7450000000000045</v>
      </c>
      <c r="N131" s="303">
        <f t="shared" si="64"/>
        <v>2.7450000000000045</v>
      </c>
      <c r="O131" s="309"/>
      <c r="P131" s="309"/>
      <c r="Q131" s="309">
        <v>2.7450000000000045</v>
      </c>
      <c r="R131" s="280">
        <f t="shared" ref="R131:R141" si="89">S131+T131+U131</f>
        <v>0</v>
      </c>
      <c r="S131" s="304"/>
      <c r="T131" s="304"/>
      <c r="U131" s="304"/>
      <c r="V131" s="266"/>
      <c r="W131" s="214">
        <f t="shared" si="51"/>
        <v>0</v>
      </c>
      <c r="X131" s="210">
        <f t="shared" ref="X131:X141" si="90">Y131+Z131+AA131</f>
        <v>2.7450000000000045</v>
      </c>
      <c r="Y131" s="266"/>
      <c r="Z131" s="266"/>
      <c r="AA131" s="266">
        <f>Q131</f>
        <v>2.7450000000000045</v>
      </c>
      <c r="AB131" s="101"/>
    </row>
    <row r="132" spans="1:28" s="102" customFormat="1" ht="39.75" customHeight="1">
      <c r="A132" s="111" t="s">
        <v>778</v>
      </c>
      <c r="B132" s="131" t="s">
        <v>853</v>
      </c>
      <c r="C132" s="127" t="s">
        <v>112</v>
      </c>
      <c r="D132" s="110" t="s">
        <v>54</v>
      </c>
      <c r="E132" s="132">
        <v>7971429</v>
      </c>
      <c r="F132" s="127" t="s">
        <v>159</v>
      </c>
      <c r="G132" s="127" t="s">
        <v>322</v>
      </c>
      <c r="H132" s="99" t="s">
        <v>220</v>
      </c>
      <c r="I132" s="127" t="s">
        <v>323</v>
      </c>
      <c r="J132" s="309">
        <v>192.86142000000001</v>
      </c>
      <c r="K132" s="309">
        <v>130</v>
      </c>
      <c r="L132" s="309"/>
      <c r="M132" s="309">
        <f t="shared" ref="M132:M141" si="91">N132</f>
        <v>1.1399999999999999</v>
      </c>
      <c r="N132" s="303">
        <f t="shared" si="64"/>
        <v>1.1399999999999999</v>
      </c>
      <c r="O132" s="309"/>
      <c r="P132" s="309"/>
      <c r="Q132" s="309">
        <v>1.1399999999999999</v>
      </c>
      <c r="R132" s="280">
        <f t="shared" si="89"/>
        <v>0</v>
      </c>
      <c r="S132" s="304"/>
      <c r="T132" s="304"/>
      <c r="U132" s="304"/>
      <c r="V132" s="266"/>
      <c r="W132" s="214">
        <f t="shared" si="51"/>
        <v>0</v>
      </c>
      <c r="X132" s="210">
        <f t="shared" si="90"/>
        <v>1.1399999999999999</v>
      </c>
      <c r="Y132" s="266"/>
      <c r="Z132" s="266"/>
      <c r="AA132" s="266">
        <f t="shared" ref="AA132:AA133" si="92">Q132</f>
        <v>1.1399999999999999</v>
      </c>
      <c r="AB132" s="101"/>
    </row>
    <row r="133" spans="1:28" s="102" customFormat="1" ht="37.5" customHeight="1">
      <c r="A133" s="111" t="s">
        <v>779</v>
      </c>
      <c r="B133" s="131" t="s">
        <v>324</v>
      </c>
      <c r="C133" s="127" t="s">
        <v>112</v>
      </c>
      <c r="D133" s="110" t="s">
        <v>54</v>
      </c>
      <c r="E133" s="132">
        <v>7971427</v>
      </c>
      <c r="F133" s="127" t="s">
        <v>325</v>
      </c>
      <c r="G133" s="127" t="s">
        <v>326</v>
      </c>
      <c r="H133" s="99" t="s">
        <v>220</v>
      </c>
      <c r="I133" s="127" t="s">
        <v>327</v>
      </c>
      <c r="J133" s="309">
        <v>441.76058999999998</v>
      </c>
      <c r="K133" s="309">
        <v>397.5</v>
      </c>
      <c r="L133" s="309"/>
      <c r="M133" s="309">
        <f t="shared" si="91"/>
        <v>2.5099999999999998</v>
      </c>
      <c r="N133" s="303">
        <f t="shared" si="64"/>
        <v>2.5099999999999998</v>
      </c>
      <c r="O133" s="309"/>
      <c r="P133" s="309"/>
      <c r="Q133" s="309">
        <v>2.5099999999999998</v>
      </c>
      <c r="R133" s="280">
        <f t="shared" si="89"/>
        <v>0</v>
      </c>
      <c r="S133" s="304"/>
      <c r="T133" s="304"/>
      <c r="U133" s="304"/>
      <c r="V133" s="266"/>
      <c r="W133" s="214">
        <f t="shared" si="51"/>
        <v>0</v>
      </c>
      <c r="X133" s="210">
        <f t="shared" si="90"/>
        <v>2.5099999999999998</v>
      </c>
      <c r="Y133" s="266"/>
      <c r="Z133" s="266"/>
      <c r="AA133" s="266">
        <f t="shared" si="92"/>
        <v>2.5099999999999998</v>
      </c>
      <c r="AB133" s="101"/>
    </row>
    <row r="134" spans="1:28" s="102" customFormat="1" ht="27.75" customHeight="1">
      <c r="A134" s="111" t="s">
        <v>780</v>
      </c>
      <c r="B134" s="133" t="s">
        <v>328</v>
      </c>
      <c r="C134" s="129" t="s">
        <v>112</v>
      </c>
      <c r="D134" s="110" t="s">
        <v>63</v>
      </c>
      <c r="E134" s="124">
        <v>8018776</v>
      </c>
      <c r="F134" s="63" t="s">
        <v>154</v>
      </c>
      <c r="G134" s="129" t="s">
        <v>329</v>
      </c>
      <c r="H134" s="99" t="s">
        <v>261</v>
      </c>
      <c r="I134" s="64" t="s">
        <v>330</v>
      </c>
      <c r="J134" s="309">
        <v>34.932144999999998</v>
      </c>
      <c r="K134" s="309">
        <v>22.824407999999998</v>
      </c>
      <c r="L134" s="309"/>
      <c r="M134" s="309">
        <f t="shared" si="91"/>
        <v>22.824000000000002</v>
      </c>
      <c r="N134" s="303">
        <f t="shared" si="64"/>
        <v>22.824000000000002</v>
      </c>
      <c r="O134" s="309"/>
      <c r="P134" s="309">
        <v>22.824000000000002</v>
      </c>
      <c r="Q134" s="309"/>
      <c r="R134" s="280">
        <f t="shared" si="89"/>
        <v>0</v>
      </c>
      <c r="S134" s="304"/>
      <c r="T134" s="304"/>
      <c r="U134" s="304"/>
      <c r="V134" s="266"/>
      <c r="W134" s="214">
        <f t="shared" si="51"/>
        <v>0</v>
      </c>
      <c r="X134" s="210">
        <f t="shared" si="90"/>
        <v>0</v>
      </c>
      <c r="Y134" s="266"/>
      <c r="Z134" s="266"/>
      <c r="AA134" s="266"/>
      <c r="AB134" s="101"/>
    </row>
    <row r="135" spans="1:28" s="102" customFormat="1" ht="27.75" customHeight="1">
      <c r="A135" s="111" t="s">
        <v>781</v>
      </c>
      <c r="B135" s="134" t="s">
        <v>331</v>
      </c>
      <c r="C135" s="129" t="s">
        <v>112</v>
      </c>
      <c r="D135" s="110" t="s">
        <v>63</v>
      </c>
      <c r="E135" s="124">
        <v>8018777</v>
      </c>
      <c r="F135" s="63" t="s">
        <v>157</v>
      </c>
      <c r="G135" s="129" t="s">
        <v>332</v>
      </c>
      <c r="H135" s="99" t="s">
        <v>261</v>
      </c>
      <c r="I135" s="64" t="s">
        <v>333</v>
      </c>
      <c r="J135" s="309">
        <v>82.617929000000004</v>
      </c>
      <c r="K135" s="309">
        <v>53.928812999999998</v>
      </c>
      <c r="L135" s="309"/>
      <c r="M135" s="309">
        <f t="shared" si="91"/>
        <v>53.929000000000002</v>
      </c>
      <c r="N135" s="303">
        <f t="shared" si="64"/>
        <v>53.929000000000002</v>
      </c>
      <c r="O135" s="309"/>
      <c r="P135" s="309">
        <v>53.929000000000002</v>
      </c>
      <c r="Q135" s="309"/>
      <c r="R135" s="280">
        <f t="shared" si="89"/>
        <v>0</v>
      </c>
      <c r="S135" s="304"/>
      <c r="T135" s="304"/>
      <c r="U135" s="304"/>
      <c r="V135" s="266"/>
      <c r="W135" s="214">
        <f t="shared" si="51"/>
        <v>0</v>
      </c>
      <c r="X135" s="210">
        <f t="shared" si="90"/>
        <v>0</v>
      </c>
      <c r="Y135" s="266"/>
      <c r="Z135" s="266"/>
      <c r="AA135" s="266"/>
      <c r="AB135" s="101"/>
    </row>
    <row r="136" spans="1:28" s="102" customFormat="1" ht="27.75" customHeight="1">
      <c r="A136" s="111" t="s">
        <v>782</v>
      </c>
      <c r="B136" s="133" t="s">
        <v>334</v>
      </c>
      <c r="C136" s="129" t="s">
        <v>112</v>
      </c>
      <c r="D136" s="110" t="s">
        <v>63</v>
      </c>
      <c r="E136" s="124">
        <v>8020318</v>
      </c>
      <c r="F136" s="63" t="s">
        <v>159</v>
      </c>
      <c r="G136" s="129" t="s">
        <v>335</v>
      </c>
      <c r="H136" s="99" t="s">
        <v>261</v>
      </c>
      <c r="I136" s="64" t="s">
        <v>336</v>
      </c>
      <c r="J136" s="309">
        <v>78.119270999999998</v>
      </c>
      <c r="K136" s="309">
        <v>50.994435000000003</v>
      </c>
      <c r="L136" s="309"/>
      <c r="M136" s="309">
        <f t="shared" si="91"/>
        <v>50.994</v>
      </c>
      <c r="N136" s="303">
        <f t="shared" si="64"/>
        <v>50.994</v>
      </c>
      <c r="O136" s="309"/>
      <c r="P136" s="309">
        <v>50.994</v>
      </c>
      <c r="Q136" s="309"/>
      <c r="R136" s="280">
        <f t="shared" si="89"/>
        <v>0</v>
      </c>
      <c r="S136" s="304"/>
      <c r="T136" s="304"/>
      <c r="U136" s="304"/>
      <c r="V136" s="266"/>
      <c r="W136" s="214">
        <f t="shared" si="51"/>
        <v>0</v>
      </c>
      <c r="X136" s="210">
        <f t="shared" si="90"/>
        <v>0</v>
      </c>
      <c r="Y136" s="266"/>
      <c r="Z136" s="266"/>
      <c r="AA136" s="266"/>
      <c r="AB136" s="101"/>
    </row>
    <row r="137" spans="1:28" s="102" customFormat="1" ht="27.75" customHeight="1">
      <c r="A137" s="111" t="s">
        <v>783</v>
      </c>
      <c r="B137" s="135" t="s">
        <v>165</v>
      </c>
      <c r="C137" s="129" t="s">
        <v>112</v>
      </c>
      <c r="D137" s="110" t="s">
        <v>63</v>
      </c>
      <c r="E137" s="124">
        <v>8018277</v>
      </c>
      <c r="F137" s="63" t="s">
        <v>166</v>
      </c>
      <c r="G137" s="129" t="s">
        <v>263</v>
      </c>
      <c r="H137" s="99" t="s">
        <v>261</v>
      </c>
      <c r="I137" s="64" t="s">
        <v>337</v>
      </c>
      <c r="J137" s="309">
        <v>206.97946999999999</v>
      </c>
      <c r="K137" s="309">
        <v>185.06694100000001</v>
      </c>
      <c r="L137" s="309"/>
      <c r="M137" s="309">
        <f t="shared" si="91"/>
        <v>185.06700000000001</v>
      </c>
      <c r="N137" s="303">
        <f t="shared" si="64"/>
        <v>185.06700000000001</v>
      </c>
      <c r="O137" s="309"/>
      <c r="P137" s="309">
        <v>185.06700000000001</v>
      </c>
      <c r="Q137" s="309"/>
      <c r="R137" s="280">
        <f t="shared" si="89"/>
        <v>0</v>
      </c>
      <c r="S137" s="304"/>
      <c r="T137" s="304"/>
      <c r="U137" s="304"/>
      <c r="V137" s="266"/>
      <c r="W137" s="214">
        <f t="shared" si="51"/>
        <v>0</v>
      </c>
      <c r="X137" s="210">
        <f t="shared" si="90"/>
        <v>0</v>
      </c>
      <c r="Y137" s="266"/>
      <c r="Z137" s="266"/>
      <c r="AA137" s="266"/>
      <c r="AB137" s="101"/>
    </row>
    <row r="138" spans="1:28" s="102" customFormat="1" ht="27.75" customHeight="1">
      <c r="A138" s="111" t="s">
        <v>784</v>
      </c>
      <c r="B138" s="135" t="s">
        <v>338</v>
      </c>
      <c r="C138" s="129" t="s">
        <v>112</v>
      </c>
      <c r="D138" s="110" t="s">
        <v>63</v>
      </c>
      <c r="E138" s="124">
        <v>8018275</v>
      </c>
      <c r="F138" s="63" t="s">
        <v>166</v>
      </c>
      <c r="G138" s="129" t="s">
        <v>339</v>
      </c>
      <c r="H138" s="99" t="s">
        <v>261</v>
      </c>
      <c r="I138" s="64" t="s">
        <v>340</v>
      </c>
      <c r="J138" s="309">
        <v>392.98661299999998</v>
      </c>
      <c r="K138" s="309">
        <v>352.34421800000001</v>
      </c>
      <c r="L138" s="309"/>
      <c r="M138" s="309">
        <f t="shared" si="91"/>
        <v>352.34399999999999</v>
      </c>
      <c r="N138" s="303">
        <f t="shared" si="64"/>
        <v>352.34399999999999</v>
      </c>
      <c r="O138" s="309"/>
      <c r="P138" s="309">
        <v>352.34399999999999</v>
      </c>
      <c r="Q138" s="309"/>
      <c r="R138" s="280">
        <f t="shared" si="89"/>
        <v>0</v>
      </c>
      <c r="S138" s="304"/>
      <c r="T138" s="304"/>
      <c r="U138" s="304"/>
      <c r="V138" s="266"/>
      <c r="W138" s="214">
        <f t="shared" si="51"/>
        <v>0</v>
      </c>
      <c r="X138" s="210">
        <f t="shared" si="90"/>
        <v>0</v>
      </c>
      <c r="Y138" s="266"/>
      <c r="Z138" s="266"/>
      <c r="AA138" s="266"/>
      <c r="AB138" s="101"/>
    </row>
    <row r="139" spans="1:28" s="102" customFormat="1" ht="27.75" customHeight="1">
      <c r="A139" s="111" t="s">
        <v>785</v>
      </c>
      <c r="B139" s="135" t="s">
        <v>167</v>
      </c>
      <c r="C139" s="129" t="s">
        <v>112</v>
      </c>
      <c r="D139" s="110" t="s">
        <v>63</v>
      </c>
      <c r="E139" s="124">
        <v>8018276</v>
      </c>
      <c r="F139" s="63" t="s">
        <v>166</v>
      </c>
      <c r="G139" s="129" t="s">
        <v>341</v>
      </c>
      <c r="H139" s="99" t="s">
        <v>261</v>
      </c>
      <c r="I139" s="64" t="s">
        <v>342</v>
      </c>
      <c r="J139" s="309">
        <v>199.96118799999999</v>
      </c>
      <c r="K139" s="309">
        <v>179.498898</v>
      </c>
      <c r="L139" s="309"/>
      <c r="M139" s="309">
        <f t="shared" si="91"/>
        <v>179.499</v>
      </c>
      <c r="N139" s="303">
        <f t="shared" si="64"/>
        <v>179.499</v>
      </c>
      <c r="O139" s="309"/>
      <c r="P139" s="309">
        <v>179.499</v>
      </c>
      <c r="Q139" s="309"/>
      <c r="R139" s="280">
        <f t="shared" si="89"/>
        <v>0</v>
      </c>
      <c r="S139" s="304"/>
      <c r="T139" s="304"/>
      <c r="U139" s="304"/>
      <c r="V139" s="266"/>
      <c r="W139" s="214">
        <f t="shared" si="51"/>
        <v>0</v>
      </c>
      <c r="X139" s="210">
        <f t="shared" si="90"/>
        <v>0</v>
      </c>
      <c r="Y139" s="266"/>
      <c r="Z139" s="266"/>
      <c r="AA139" s="266"/>
      <c r="AB139" s="101"/>
    </row>
    <row r="140" spans="1:28" s="102" customFormat="1" ht="27.75" customHeight="1">
      <c r="A140" s="111" t="s">
        <v>786</v>
      </c>
      <c r="B140" s="135" t="s">
        <v>343</v>
      </c>
      <c r="C140" s="129" t="s">
        <v>112</v>
      </c>
      <c r="D140" s="110" t="s">
        <v>63</v>
      </c>
      <c r="E140" s="124">
        <v>8018278</v>
      </c>
      <c r="F140" s="129" t="s">
        <v>168</v>
      </c>
      <c r="G140" s="129" t="s">
        <v>344</v>
      </c>
      <c r="H140" s="99" t="s">
        <v>261</v>
      </c>
      <c r="I140" s="64" t="s">
        <v>345</v>
      </c>
      <c r="J140" s="309">
        <v>451.513328</v>
      </c>
      <c r="K140" s="309">
        <v>405.15406999999999</v>
      </c>
      <c r="L140" s="309"/>
      <c r="M140" s="309">
        <f t="shared" si="91"/>
        <v>405.154</v>
      </c>
      <c r="N140" s="303">
        <f t="shared" si="64"/>
        <v>405.154</v>
      </c>
      <c r="O140" s="309"/>
      <c r="P140" s="309">
        <v>405.154</v>
      </c>
      <c r="Q140" s="309"/>
      <c r="R140" s="280">
        <f t="shared" si="89"/>
        <v>0</v>
      </c>
      <c r="S140" s="304"/>
      <c r="T140" s="304"/>
      <c r="U140" s="304"/>
      <c r="V140" s="266"/>
      <c r="W140" s="214">
        <f t="shared" si="51"/>
        <v>0</v>
      </c>
      <c r="X140" s="210">
        <f t="shared" si="90"/>
        <v>0</v>
      </c>
      <c r="Y140" s="266"/>
      <c r="Z140" s="266"/>
      <c r="AA140" s="266"/>
      <c r="AB140" s="101"/>
    </row>
    <row r="141" spans="1:28" s="102" customFormat="1" ht="27.75" customHeight="1">
      <c r="A141" s="111" t="s">
        <v>787</v>
      </c>
      <c r="B141" s="135" t="s">
        <v>169</v>
      </c>
      <c r="C141" s="129" t="s">
        <v>112</v>
      </c>
      <c r="D141" s="110" t="s">
        <v>63</v>
      </c>
      <c r="E141" s="124">
        <v>8022302</v>
      </c>
      <c r="F141" s="129" t="s">
        <v>168</v>
      </c>
      <c r="G141" s="129" t="s">
        <v>346</v>
      </c>
      <c r="H141" s="99" t="s">
        <v>261</v>
      </c>
      <c r="I141" s="64" t="s">
        <v>347</v>
      </c>
      <c r="J141" s="309">
        <v>260.084</v>
      </c>
      <c r="K141" s="309">
        <v>100</v>
      </c>
      <c r="L141" s="309"/>
      <c r="M141" s="309">
        <f t="shared" si="91"/>
        <v>100</v>
      </c>
      <c r="N141" s="303">
        <f t="shared" si="64"/>
        <v>100</v>
      </c>
      <c r="O141" s="309"/>
      <c r="P141" s="309">
        <v>100</v>
      </c>
      <c r="Q141" s="309"/>
      <c r="R141" s="280">
        <f t="shared" si="89"/>
        <v>0</v>
      </c>
      <c r="S141" s="304"/>
      <c r="T141" s="304"/>
      <c r="U141" s="304"/>
      <c r="V141" s="266"/>
      <c r="W141" s="214">
        <f t="shared" si="51"/>
        <v>0</v>
      </c>
      <c r="X141" s="210">
        <f t="shared" si="90"/>
        <v>0</v>
      </c>
      <c r="Y141" s="266"/>
      <c r="Z141" s="266"/>
      <c r="AA141" s="266"/>
      <c r="AB141" s="101"/>
    </row>
    <row r="142" spans="1:28" s="93" customFormat="1" ht="23.25" customHeight="1">
      <c r="A142" s="89">
        <v>8</v>
      </c>
      <c r="B142" s="90" t="s">
        <v>170</v>
      </c>
      <c r="C142" s="91"/>
      <c r="D142" s="91"/>
      <c r="E142" s="91"/>
      <c r="F142" s="91"/>
      <c r="G142" s="91"/>
      <c r="H142" s="91"/>
      <c r="I142" s="91"/>
      <c r="J142" s="302">
        <f>SUM(J143:J145)</f>
        <v>525.07852200000002</v>
      </c>
      <c r="K142" s="302">
        <f t="shared" ref="K142:U142" si="93">SUM(K143:K145)</f>
        <v>480</v>
      </c>
      <c r="L142" s="302">
        <f t="shared" si="93"/>
        <v>0</v>
      </c>
      <c r="M142" s="302">
        <f t="shared" si="93"/>
        <v>290.000001</v>
      </c>
      <c r="N142" s="302">
        <f t="shared" si="93"/>
        <v>290.000001</v>
      </c>
      <c r="O142" s="302">
        <f t="shared" si="93"/>
        <v>0</v>
      </c>
      <c r="P142" s="302">
        <f t="shared" si="93"/>
        <v>290</v>
      </c>
      <c r="Q142" s="302">
        <f t="shared" si="93"/>
        <v>9.9999999999999995E-7</v>
      </c>
      <c r="R142" s="302">
        <f t="shared" si="93"/>
        <v>286.15841799999998</v>
      </c>
      <c r="S142" s="302">
        <f t="shared" si="93"/>
        <v>0</v>
      </c>
      <c r="T142" s="302">
        <f t="shared" si="93"/>
        <v>286.15841799999998</v>
      </c>
      <c r="U142" s="302">
        <f t="shared" si="93"/>
        <v>0</v>
      </c>
      <c r="V142" s="265"/>
      <c r="W142" s="207">
        <f t="shared" si="51"/>
        <v>98.67531621146442</v>
      </c>
      <c r="X142" s="265">
        <f t="shared" ref="X142:AA142" si="94">SUM(X143:X145)</f>
        <v>0</v>
      </c>
      <c r="Y142" s="265">
        <f t="shared" si="94"/>
        <v>0</v>
      </c>
      <c r="Z142" s="265">
        <f t="shared" si="94"/>
        <v>0</v>
      </c>
      <c r="AA142" s="265">
        <f t="shared" si="94"/>
        <v>0</v>
      </c>
      <c r="AB142" s="92"/>
    </row>
    <row r="143" spans="1:28" s="102" customFormat="1" ht="42.75" customHeight="1">
      <c r="A143" s="94" t="s">
        <v>788</v>
      </c>
      <c r="B143" s="136" t="s">
        <v>172</v>
      </c>
      <c r="C143" s="137" t="s">
        <v>789</v>
      </c>
      <c r="D143" s="110" t="s">
        <v>54</v>
      </c>
      <c r="E143" s="119">
        <v>7976663</v>
      </c>
      <c r="F143" s="137" t="s">
        <v>171</v>
      </c>
      <c r="G143" s="119" t="s">
        <v>348</v>
      </c>
      <c r="H143" s="99" t="s">
        <v>220</v>
      </c>
      <c r="I143" s="119" t="s">
        <v>349</v>
      </c>
      <c r="J143" s="309">
        <v>202.81086400000001</v>
      </c>
      <c r="K143" s="309">
        <v>190</v>
      </c>
      <c r="L143" s="309"/>
      <c r="M143" s="309">
        <f>N143</f>
        <v>9.9999999999999995E-7</v>
      </c>
      <c r="N143" s="303">
        <f t="shared" si="64"/>
        <v>9.9999999999999995E-7</v>
      </c>
      <c r="O143" s="309"/>
      <c r="P143" s="309"/>
      <c r="Q143" s="309">
        <v>9.9999999999999995E-7</v>
      </c>
      <c r="R143" s="280">
        <f t="shared" ref="R143:R144" si="95">S143+T143+U143</f>
        <v>0</v>
      </c>
      <c r="S143" s="304"/>
      <c r="T143" s="304"/>
      <c r="U143" s="304"/>
      <c r="V143" s="266"/>
      <c r="W143" s="214">
        <f t="shared" si="51"/>
        <v>0</v>
      </c>
      <c r="X143" s="210">
        <f t="shared" ref="X143:X156" si="96">Y143+Z143+AA143</f>
        <v>0</v>
      </c>
      <c r="Y143" s="266"/>
      <c r="Z143" s="266"/>
      <c r="AA143" s="266"/>
      <c r="AB143" s="101"/>
    </row>
    <row r="144" spans="1:28" s="102" customFormat="1" ht="48.75" customHeight="1">
      <c r="A144" s="94" t="s">
        <v>790</v>
      </c>
      <c r="B144" s="133" t="s">
        <v>173</v>
      </c>
      <c r="C144" s="129" t="s">
        <v>110</v>
      </c>
      <c r="D144" s="110" t="s">
        <v>63</v>
      </c>
      <c r="E144" s="138">
        <v>8024395</v>
      </c>
      <c r="F144" s="63" t="s">
        <v>350</v>
      </c>
      <c r="G144" s="129" t="s">
        <v>351</v>
      </c>
      <c r="H144" s="99" t="s">
        <v>261</v>
      </c>
      <c r="I144" s="64" t="s">
        <v>352</v>
      </c>
      <c r="J144" s="309">
        <v>199.89415099999999</v>
      </c>
      <c r="K144" s="309">
        <v>180</v>
      </c>
      <c r="L144" s="309"/>
      <c r="M144" s="309">
        <f t="shared" ref="M144:M145" si="97">N144</f>
        <v>180</v>
      </c>
      <c r="N144" s="303">
        <f t="shared" si="64"/>
        <v>180</v>
      </c>
      <c r="O144" s="309"/>
      <c r="P144" s="309">
        <v>180</v>
      </c>
      <c r="Q144" s="309"/>
      <c r="R144" s="280">
        <f t="shared" si="95"/>
        <v>177.715913</v>
      </c>
      <c r="S144" s="304"/>
      <c r="T144" s="306">
        <v>177.715913</v>
      </c>
      <c r="U144" s="304"/>
      <c r="V144" s="266"/>
      <c r="W144" s="214">
        <f t="shared" si="51"/>
        <v>98.73106277777778</v>
      </c>
      <c r="X144" s="210">
        <f t="shared" si="96"/>
        <v>0</v>
      </c>
      <c r="Y144" s="266"/>
      <c r="Z144" s="266"/>
      <c r="AA144" s="266"/>
      <c r="AB144" s="101"/>
    </row>
    <row r="145" spans="1:28" s="102" customFormat="1" ht="40.5" customHeight="1">
      <c r="A145" s="94" t="s">
        <v>791</v>
      </c>
      <c r="B145" s="134" t="s">
        <v>353</v>
      </c>
      <c r="C145" s="129" t="s">
        <v>110</v>
      </c>
      <c r="D145" s="110" t="s">
        <v>63</v>
      </c>
      <c r="E145" s="138">
        <v>8024396</v>
      </c>
      <c r="F145" s="63" t="s">
        <v>350</v>
      </c>
      <c r="G145" s="129" t="s">
        <v>354</v>
      </c>
      <c r="H145" s="99" t="s">
        <v>261</v>
      </c>
      <c r="I145" s="64" t="s">
        <v>355</v>
      </c>
      <c r="J145" s="309">
        <v>122.373507</v>
      </c>
      <c r="K145" s="309">
        <v>110</v>
      </c>
      <c r="L145" s="309"/>
      <c r="M145" s="309">
        <f t="shared" si="97"/>
        <v>110</v>
      </c>
      <c r="N145" s="303">
        <f t="shared" si="64"/>
        <v>110</v>
      </c>
      <c r="O145" s="309"/>
      <c r="P145" s="309">
        <v>110</v>
      </c>
      <c r="Q145" s="309"/>
      <c r="R145" s="280">
        <f>S145+T145+U145</f>
        <v>108.442505</v>
      </c>
      <c r="S145" s="304"/>
      <c r="T145" s="306">
        <v>108.442505</v>
      </c>
      <c r="U145" s="304"/>
      <c r="V145" s="266"/>
      <c r="W145" s="214">
        <f t="shared" si="51"/>
        <v>98.584095454545448</v>
      </c>
      <c r="X145" s="210">
        <f t="shared" si="96"/>
        <v>0</v>
      </c>
      <c r="Y145" s="266"/>
      <c r="Z145" s="266"/>
      <c r="AA145" s="266"/>
      <c r="AB145" s="101"/>
    </row>
    <row r="146" spans="1:28" s="93" customFormat="1" ht="23.25" customHeight="1">
      <c r="A146" s="89">
        <v>9</v>
      </c>
      <c r="B146" s="90" t="s">
        <v>93</v>
      </c>
      <c r="C146" s="91"/>
      <c r="D146" s="91"/>
      <c r="E146" s="91"/>
      <c r="F146" s="91"/>
      <c r="G146" s="91"/>
      <c r="H146" s="91"/>
      <c r="I146" s="91"/>
      <c r="J146" s="302">
        <f>SUM(J147:J156)</f>
        <v>2378.3093840000001</v>
      </c>
      <c r="K146" s="302">
        <f t="shared" ref="K146:U146" si="98">SUM(K147:K156)</f>
        <v>1350</v>
      </c>
      <c r="L146" s="302">
        <f t="shared" si="98"/>
        <v>0</v>
      </c>
      <c r="M146" s="302">
        <f t="shared" si="98"/>
        <v>1350</v>
      </c>
      <c r="N146" s="302">
        <f t="shared" si="98"/>
        <v>1350</v>
      </c>
      <c r="O146" s="302">
        <f t="shared" si="98"/>
        <v>0</v>
      </c>
      <c r="P146" s="302">
        <f t="shared" si="98"/>
        <v>1350</v>
      </c>
      <c r="Q146" s="302">
        <f t="shared" si="98"/>
        <v>0</v>
      </c>
      <c r="R146" s="302">
        <f t="shared" si="98"/>
        <v>0</v>
      </c>
      <c r="S146" s="302">
        <f t="shared" si="98"/>
        <v>0</v>
      </c>
      <c r="T146" s="302">
        <f t="shared" si="98"/>
        <v>0</v>
      </c>
      <c r="U146" s="302">
        <f t="shared" si="98"/>
        <v>0</v>
      </c>
      <c r="V146" s="265"/>
      <c r="W146" s="207">
        <f t="shared" si="51"/>
        <v>0</v>
      </c>
      <c r="X146" s="265">
        <f t="shared" ref="X146:AA146" si="99">SUM(X147:X156)</f>
        <v>0</v>
      </c>
      <c r="Y146" s="265">
        <f t="shared" si="99"/>
        <v>0</v>
      </c>
      <c r="Z146" s="265">
        <f t="shared" si="99"/>
        <v>0</v>
      </c>
      <c r="AA146" s="265">
        <f t="shared" si="99"/>
        <v>0</v>
      </c>
      <c r="AB146" s="92"/>
    </row>
    <row r="147" spans="1:28" s="102" customFormat="1" ht="23.25" customHeight="1">
      <c r="A147" s="111" t="s">
        <v>792</v>
      </c>
      <c r="B147" s="62" t="s">
        <v>356</v>
      </c>
      <c r="C147" s="65" t="s">
        <v>793</v>
      </c>
      <c r="D147" s="127" t="s">
        <v>63</v>
      </c>
      <c r="E147" s="124">
        <v>8028233</v>
      </c>
      <c r="F147" s="57" t="s">
        <v>154</v>
      </c>
      <c r="G147" s="65" t="s">
        <v>357</v>
      </c>
      <c r="H147" s="99" t="s">
        <v>261</v>
      </c>
      <c r="I147" s="64" t="s">
        <v>358</v>
      </c>
      <c r="J147" s="309">
        <v>238.38588799999999</v>
      </c>
      <c r="K147" s="309">
        <v>136</v>
      </c>
      <c r="L147" s="309"/>
      <c r="M147" s="309">
        <f>N147</f>
        <v>136</v>
      </c>
      <c r="N147" s="303">
        <f t="shared" si="64"/>
        <v>136</v>
      </c>
      <c r="O147" s="309"/>
      <c r="P147" s="313">
        <v>136</v>
      </c>
      <c r="Q147" s="309"/>
      <c r="R147" s="280">
        <f>S147+T147+U147</f>
        <v>0</v>
      </c>
      <c r="S147" s="309"/>
      <c r="T147" s="309"/>
      <c r="U147" s="309"/>
      <c r="V147" s="269"/>
      <c r="W147" s="214">
        <f t="shared" si="51"/>
        <v>0</v>
      </c>
      <c r="X147" s="210">
        <f t="shared" si="96"/>
        <v>0</v>
      </c>
      <c r="Y147" s="269"/>
      <c r="Z147" s="269"/>
      <c r="AA147" s="269"/>
      <c r="AB147" s="101"/>
    </row>
    <row r="148" spans="1:28" s="102" customFormat="1" ht="23.25" customHeight="1">
      <c r="A148" s="111" t="s">
        <v>794</v>
      </c>
      <c r="B148" s="62" t="s">
        <v>160</v>
      </c>
      <c r="C148" s="65" t="s">
        <v>793</v>
      </c>
      <c r="D148" s="127" t="s">
        <v>63</v>
      </c>
      <c r="E148" s="124">
        <v>8028232</v>
      </c>
      <c r="F148" s="57" t="s">
        <v>154</v>
      </c>
      <c r="G148" s="65" t="s">
        <v>359</v>
      </c>
      <c r="H148" s="99" t="s">
        <v>261</v>
      </c>
      <c r="I148" s="64" t="s">
        <v>360</v>
      </c>
      <c r="J148" s="309">
        <v>74.359226000000007</v>
      </c>
      <c r="K148" s="309">
        <v>41</v>
      </c>
      <c r="L148" s="309"/>
      <c r="M148" s="309">
        <f t="shared" ref="M148:M156" si="100">N148</f>
        <v>41</v>
      </c>
      <c r="N148" s="303">
        <f t="shared" si="64"/>
        <v>41</v>
      </c>
      <c r="O148" s="309"/>
      <c r="P148" s="313">
        <v>41</v>
      </c>
      <c r="Q148" s="309"/>
      <c r="R148" s="280">
        <f t="shared" ref="R148:R156" si="101">S148+T148+U148</f>
        <v>0</v>
      </c>
      <c r="S148" s="309"/>
      <c r="T148" s="309"/>
      <c r="U148" s="309"/>
      <c r="V148" s="269"/>
      <c r="W148" s="214">
        <f t="shared" si="51"/>
        <v>0</v>
      </c>
      <c r="X148" s="210">
        <f t="shared" si="96"/>
        <v>0</v>
      </c>
      <c r="Y148" s="269"/>
      <c r="Z148" s="269"/>
      <c r="AA148" s="269"/>
      <c r="AB148" s="101"/>
    </row>
    <row r="149" spans="1:28" s="102" customFormat="1" ht="23.25" customHeight="1">
      <c r="A149" s="111" t="s">
        <v>795</v>
      </c>
      <c r="B149" s="62" t="s">
        <v>161</v>
      </c>
      <c r="C149" s="65" t="s">
        <v>793</v>
      </c>
      <c r="D149" s="127" t="s">
        <v>63</v>
      </c>
      <c r="E149" s="124">
        <v>8028234</v>
      </c>
      <c r="F149" s="57" t="s">
        <v>158</v>
      </c>
      <c r="G149" s="65" t="s">
        <v>361</v>
      </c>
      <c r="H149" s="99" t="s">
        <v>261</v>
      </c>
      <c r="I149" s="64" t="s">
        <v>362</v>
      </c>
      <c r="J149" s="309">
        <v>194.89176800000001</v>
      </c>
      <c r="K149" s="309">
        <v>111</v>
      </c>
      <c r="L149" s="309"/>
      <c r="M149" s="309">
        <f t="shared" si="100"/>
        <v>111</v>
      </c>
      <c r="N149" s="303">
        <f t="shared" si="64"/>
        <v>111</v>
      </c>
      <c r="O149" s="309"/>
      <c r="P149" s="313">
        <v>111</v>
      </c>
      <c r="Q149" s="309"/>
      <c r="R149" s="280">
        <f t="shared" si="101"/>
        <v>0</v>
      </c>
      <c r="S149" s="309"/>
      <c r="T149" s="309"/>
      <c r="U149" s="309"/>
      <c r="V149" s="269"/>
      <c r="W149" s="214">
        <f t="shared" si="51"/>
        <v>0</v>
      </c>
      <c r="X149" s="210">
        <f t="shared" si="96"/>
        <v>0</v>
      </c>
      <c r="Y149" s="269"/>
      <c r="Z149" s="269"/>
      <c r="AA149" s="269"/>
      <c r="AB149" s="101"/>
    </row>
    <row r="150" spans="1:28" s="102" customFormat="1" ht="23.25" customHeight="1">
      <c r="A150" s="111" t="s">
        <v>796</v>
      </c>
      <c r="B150" s="62" t="s">
        <v>162</v>
      </c>
      <c r="C150" s="65" t="s">
        <v>793</v>
      </c>
      <c r="D150" s="127" t="s">
        <v>63</v>
      </c>
      <c r="E150" s="124">
        <v>8028231</v>
      </c>
      <c r="F150" s="57" t="s">
        <v>159</v>
      </c>
      <c r="G150" s="65" t="s">
        <v>363</v>
      </c>
      <c r="H150" s="99" t="s">
        <v>261</v>
      </c>
      <c r="I150" s="64" t="s">
        <v>364</v>
      </c>
      <c r="J150" s="309">
        <v>256.05033100000003</v>
      </c>
      <c r="K150" s="309">
        <v>144</v>
      </c>
      <c r="L150" s="309"/>
      <c r="M150" s="309">
        <f t="shared" si="100"/>
        <v>144</v>
      </c>
      <c r="N150" s="303">
        <f t="shared" si="64"/>
        <v>144</v>
      </c>
      <c r="O150" s="309"/>
      <c r="P150" s="313">
        <v>144</v>
      </c>
      <c r="Q150" s="309"/>
      <c r="R150" s="280">
        <f t="shared" si="101"/>
        <v>0</v>
      </c>
      <c r="S150" s="309"/>
      <c r="T150" s="309"/>
      <c r="U150" s="309"/>
      <c r="V150" s="269"/>
      <c r="W150" s="214">
        <f t="shared" si="51"/>
        <v>0</v>
      </c>
      <c r="X150" s="210">
        <f t="shared" si="96"/>
        <v>0</v>
      </c>
      <c r="Y150" s="269"/>
      <c r="Z150" s="269"/>
      <c r="AA150" s="269"/>
      <c r="AB150" s="101"/>
    </row>
    <row r="151" spans="1:28" s="102" customFormat="1" ht="25.5" customHeight="1">
      <c r="A151" s="111" t="s">
        <v>797</v>
      </c>
      <c r="B151" s="62" t="s">
        <v>163</v>
      </c>
      <c r="C151" s="65" t="s">
        <v>793</v>
      </c>
      <c r="D151" s="127" t="s">
        <v>63</v>
      </c>
      <c r="E151" s="124">
        <v>8028235</v>
      </c>
      <c r="F151" s="57" t="s">
        <v>365</v>
      </c>
      <c r="G151" s="65" t="s">
        <v>366</v>
      </c>
      <c r="H151" s="99" t="s">
        <v>261</v>
      </c>
      <c r="I151" s="64" t="s">
        <v>367</v>
      </c>
      <c r="J151" s="309">
        <v>269.654043</v>
      </c>
      <c r="K151" s="309">
        <v>144</v>
      </c>
      <c r="L151" s="309"/>
      <c r="M151" s="309">
        <f t="shared" si="100"/>
        <v>144</v>
      </c>
      <c r="N151" s="303">
        <f t="shared" si="64"/>
        <v>144</v>
      </c>
      <c r="O151" s="309"/>
      <c r="P151" s="313">
        <v>144</v>
      </c>
      <c r="Q151" s="309"/>
      <c r="R151" s="280">
        <f t="shared" si="101"/>
        <v>0</v>
      </c>
      <c r="S151" s="309"/>
      <c r="T151" s="309"/>
      <c r="U151" s="309"/>
      <c r="V151" s="269"/>
      <c r="W151" s="214">
        <f t="shared" si="51"/>
        <v>0</v>
      </c>
      <c r="X151" s="210">
        <f t="shared" si="96"/>
        <v>0</v>
      </c>
      <c r="Y151" s="269"/>
      <c r="Z151" s="269"/>
      <c r="AA151" s="269"/>
      <c r="AB151" s="101"/>
    </row>
    <row r="152" spans="1:28" s="102" customFormat="1" ht="23.25" customHeight="1">
      <c r="A152" s="111" t="s">
        <v>798</v>
      </c>
      <c r="B152" s="62" t="s">
        <v>207</v>
      </c>
      <c r="C152" s="65" t="s">
        <v>793</v>
      </c>
      <c r="D152" s="127" t="s">
        <v>63</v>
      </c>
      <c r="E152" s="125">
        <v>8028241</v>
      </c>
      <c r="F152" s="57" t="s">
        <v>159</v>
      </c>
      <c r="G152" s="65" t="s">
        <v>368</v>
      </c>
      <c r="H152" s="99" t="s">
        <v>261</v>
      </c>
      <c r="I152" s="64" t="s">
        <v>369</v>
      </c>
      <c r="J152" s="309">
        <v>219.52366000000001</v>
      </c>
      <c r="K152" s="309">
        <v>124</v>
      </c>
      <c r="L152" s="309"/>
      <c r="M152" s="309">
        <f t="shared" si="100"/>
        <v>124</v>
      </c>
      <c r="N152" s="303">
        <f t="shared" si="64"/>
        <v>124</v>
      </c>
      <c r="O152" s="309"/>
      <c r="P152" s="313">
        <v>124</v>
      </c>
      <c r="Q152" s="309"/>
      <c r="R152" s="280">
        <f t="shared" si="101"/>
        <v>0</v>
      </c>
      <c r="S152" s="309"/>
      <c r="T152" s="309"/>
      <c r="U152" s="309"/>
      <c r="V152" s="269"/>
      <c r="W152" s="214">
        <f t="shared" si="51"/>
        <v>0</v>
      </c>
      <c r="X152" s="210">
        <f t="shared" si="96"/>
        <v>0</v>
      </c>
      <c r="Y152" s="269"/>
      <c r="Z152" s="269"/>
      <c r="AA152" s="269"/>
      <c r="AB152" s="101"/>
    </row>
    <row r="153" spans="1:28" s="102" customFormat="1" ht="23.25" customHeight="1">
      <c r="A153" s="111" t="s">
        <v>799</v>
      </c>
      <c r="B153" s="62" t="s">
        <v>208</v>
      </c>
      <c r="C153" s="65" t="s">
        <v>793</v>
      </c>
      <c r="D153" s="127" t="s">
        <v>63</v>
      </c>
      <c r="E153" s="124">
        <v>8028690</v>
      </c>
      <c r="F153" s="57" t="s">
        <v>159</v>
      </c>
      <c r="G153" s="65" t="s">
        <v>370</v>
      </c>
      <c r="H153" s="99" t="s">
        <v>261</v>
      </c>
      <c r="I153" s="64" t="s">
        <v>371</v>
      </c>
      <c r="J153" s="309">
        <v>109.447474</v>
      </c>
      <c r="K153" s="309">
        <v>62</v>
      </c>
      <c r="L153" s="309"/>
      <c r="M153" s="309">
        <f t="shared" si="100"/>
        <v>62</v>
      </c>
      <c r="N153" s="303">
        <f t="shared" si="64"/>
        <v>62</v>
      </c>
      <c r="O153" s="309"/>
      <c r="P153" s="313">
        <v>62</v>
      </c>
      <c r="Q153" s="309"/>
      <c r="R153" s="280">
        <f t="shared" si="101"/>
        <v>0</v>
      </c>
      <c r="S153" s="309"/>
      <c r="T153" s="309"/>
      <c r="U153" s="309"/>
      <c r="V153" s="269"/>
      <c r="W153" s="214">
        <f t="shared" ref="W153:W219" si="102">R153/N153*100</f>
        <v>0</v>
      </c>
      <c r="X153" s="210">
        <f t="shared" si="96"/>
        <v>0</v>
      </c>
      <c r="Y153" s="269"/>
      <c r="Z153" s="269"/>
      <c r="AA153" s="269"/>
      <c r="AB153" s="101"/>
    </row>
    <row r="154" spans="1:28" s="102" customFormat="1" ht="23.25" customHeight="1">
      <c r="A154" s="111" t="s">
        <v>800</v>
      </c>
      <c r="B154" s="62" t="s">
        <v>209</v>
      </c>
      <c r="C154" s="65" t="s">
        <v>793</v>
      </c>
      <c r="D154" s="127" t="s">
        <v>63</v>
      </c>
      <c r="E154" s="124">
        <v>8028239</v>
      </c>
      <c r="F154" s="57" t="s">
        <v>159</v>
      </c>
      <c r="G154" s="65" t="s">
        <v>372</v>
      </c>
      <c r="H154" s="99" t="s">
        <v>261</v>
      </c>
      <c r="I154" s="64" t="s">
        <v>373</v>
      </c>
      <c r="J154" s="309">
        <v>226.82899399999999</v>
      </c>
      <c r="K154" s="309">
        <v>128</v>
      </c>
      <c r="L154" s="309"/>
      <c r="M154" s="309">
        <f t="shared" si="100"/>
        <v>128</v>
      </c>
      <c r="N154" s="303">
        <f t="shared" si="64"/>
        <v>128</v>
      </c>
      <c r="O154" s="309"/>
      <c r="P154" s="313">
        <v>128</v>
      </c>
      <c r="Q154" s="309"/>
      <c r="R154" s="280">
        <f t="shared" si="101"/>
        <v>0</v>
      </c>
      <c r="S154" s="309"/>
      <c r="T154" s="309"/>
      <c r="U154" s="309"/>
      <c r="V154" s="269"/>
      <c r="W154" s="214">
        <f t="shared" si="102"/>
        <v>0</v>
      </c>
      <c r="X154" s="210">
        <f t="shared" si="96"/>
        <v>0</v>
      </c>
      <c r="Y154" s="269"/>
      <c r="Z154" s="269"/>
      <c r="AA154" s="269"/>
      <c r="AB154" s="101"/>
    </row>
    <row r="155" spans="1:28" s="102" customFormat="1" ht="23.25" customHeight="1">
      <c r="A155" s="111" t="s">
        <v>801</v>
      </c>
      <c r="B155" s="139" t="s">
        <v>210</v>
      </c>
      <c r="C155" s="65" t="s">
        <v>793</v>
      </c>
      <c r="D155" s="127" t="s">
        <v>63</v>
      </c>
      <c r="E155" s="124">
        <v>8028692</v>
      </c>
      <c r="F155" s="140" t="s">
        <v>157</v>
      </c>
      <c r="G155" s="65" t="s">
        <v>374</v>
      </c>
      <c r="H155" s="99" t="s">
        <v>261</v>
      </c>
      <c r="I155" s="64" t="s">
        <v>375</v>
      </c>
      <c r="J155" s="309">
        <v>52.390441000000003</v>
      </c>
      <c r="K155" s="309">
        <v>29</v>
      </c>
      <c r="L155" s="309"/>
      <c r="M155" s="309">
        <f t="shared" si="100"/>
        <v>29</v>
      </c>
      <c r="N155" s="303">
        <f t="shared" si="64"/>
        <v>29</v>
      </c>
      <c r="O155" s="309"/>
      <c r="P155" s="313">
        <v>29</v>
      </c>
      <c r="Q155" s="309"/>
      <c r="R155" s="280">
        <f t="shared" si="101"/>
        <v>0</v>
      </c>
      <c r="S155" s="309"/>
      <c r="T155" s="309"/>
      <c r="U155" s="309"/>
      <c r="V155" s="269"/>
      <c r="W155" s="214">
        <f t="shared" si="102"/>
        <v>0</v>
      </c>
      <c r="X155" s="210">
        <f t="shared" si="96"/>
        <v>0</v>
      </c>
      <c r="Y155" s="269"/>
      <c r="Z155" s="269"/>
      <c r="AA155" s="269"/>
      <c r="AB155" s="101"/>
    </row>
    <row r="156" spans="1:28" s="102" customFormat="1" ht="23.25" customHeight="1">
      <c r="A156" s="111" t="s">
        <v>802</v>
      </c>
      <c r="B156" s="139" t="s">
        <v>211</v>
      </c>
      <c r="C156" s="65" t="s">
        <v>793</v>
      </c>
      <c r="D156" s="127" t="s">
        <v>63</v>
      </c>
      <c r="E156" s="124">
        <v>8028236</v>
      </c>
      <c r="F156" s="140" t="s">
        <v>155</v>
      </c>
      <c r="G156" s="65" t="s">
        <v>376</v>
      </c>
      <c r="H156" s="99" t="s">
        <v>261</v>
      </c>
      <c r="I156" s="64" t="s">
        <v>377</v>
      </c>
      <c r="J156" s="309">
        <v>736.777559</v>
      </c>
      <c r="K156" s="309">
        <v>431</v>
      </c>
      <c r="L156" s="309"/>
      <c r="M156" s="309">
        <f t="shared" si="100"/>
        <v>431</v>
      </c>
      <c r="N156" s="303">
        <f t="shared" si="64"/>
        <v>431</v>
      </c>
      <c r="O156" s="309"/>
      <c r="P156" s="313">
        <v>431</v>
      </c>
      <c r="Q156" s="309"/>
      <c r="R156" s="280">
        <f t="shared" si="101"/>
        <v>0</v>
      </c>
      <c r="S156" s="309"/>
      <c r="T156" s="309"/>
      <c r="U156" s="309"/>
      <c r="V156" s="269"/>
      <c r="W156" s="214">
        <f t="shared" si="102"/>
        <v>0</v>
      </c>
      <c r="X156" s="210">
        <f t="shared" si="96"/>
        <v>0</v>
      </c>
      <c r="Y156" s="269"/>
      <c r="Z156" s="269"/>
      <c r="AA156" s="269"/>
      <c r="AB156" s="101"/>
    </row>
    <row r="157" spans="1:28" s="88" customFormat="1" ht="34.5" customHeight="1">
      <c r="A157" s="258" t="s">
        <v>23</v>
      </c>
      <c r="B157" s="259" t="s">
        <v>378</v>
      </c>
      <c r="C157" s="260"/>
      <c r="D157" s="262"/>
      <c r="E157" s="262"/>
      <c r="F157" s="260"/>
      <c r="G157" s="260"/>
      <c r="H157" s="260"/>
      <c r="I157" s="262"/>
      <c r="J157" s="301">
        <f t="shared" ref="J157:U157" si="103">J158+J166+J228</f>
        <v>46201.234967999997</v>
      </c>
      <c r="K157" s="301">
        <f t="shared" si="103"/>
        <v>43734.731442000004</v>
      </c>
      <c r="L157" s="301">
        <f t="shared" si="103"/>
        <v>0</v>
      </c>
      <c r="M157" s="301">
        <f t="shared" si="103"/>
        <v>29115.291223999997</v>
      </c>
      <c r="N157" s="301">
        <f t="shared" si="103"/>
        <v>29513.291223999997</v>
      </c>
      <c r="O157" s="301">
        <f t="shared" si="103"/>
        <v>5538</v>
      </c>
      <c r="P157" s="301">
        <f t="shared" si="103"/>
        <v>16458.96</v>
      </c>
      <c r="Q157" s="301">
        <f t="shared" si="103"/>
        <v>7516.3312240000005</v>
      </c>
      <c r="R157" s="301">
        <f t="shared" si="103"/>
        <v>19688.486652</v>
      </c>
      <c r="S157" s="301">
        <f t="shared" si="103"/>
        <v>3910.3607790000001</v>
      </c>
      <c r="T157" s="301">
        <f t="shared" si="103"/>
        <v>9235.6556600000022</v>
      </c>
      <c r="U157" s="301">
        <f t="shared" si="103"/>
        <v>6542.4702130000005</v>
      </c>
      <c r="V157" s="263"/>
      <c r="W157" s="207">
        <f t="shared" si="102"/>
        <v>66.710576270766651</v>
      </c>
      <c r="X157" s="263">
        <f t="shared" ref="X157:AA157" si="104">X158+X166+X228</f>
        <v>8959.571516</v>
      </c>
      <c r="Y157" s="263">
        <f t="shared" si="104"/>
        <v>607.51052100000004</v>
      </c>
      <c r="Z157" s="263">
        <f t="shared" si="104"/>
        <v>650</v>
      </c>
      <c r="AA157" s="263">
        <f t="shared" si="104"/>
        <v>7702.0609949999998</v>
      </c>
      <c r="AB157" s="264"/>
    </row>
    <row r="158" spans="1:28" s="144" customFormat="1" ht="23.25" customHeight="1">
      <c r="A158" s="141" t="s">
        <v>175</v>
      </c>
      <c r="B158" s="142" t="s">
        <v>379</v>
      </c>
      <c r="C158" s="142"/>
      <c r="D158" s="143"/>
      <c r="E158" s="143"/>
      <c r="F158" s="142"/>
      <c r="G158" s="142"/>
      <c r="H158" s="142"/>
      <c r="I158" s="143"/>
      <c r="J158" s="314">
        <f>J159+J162+J164</f>
        <v>4847.041733</v>
      </c>
      <c r="K158" s="314">
        <f t="shared" ref="K158:U158" si="105">K159+K162+K164</f>
        <v>4847.041733</v>
      </c>
      <c r="L158" s="314">
        <f t="shared" si="105"/>
        <v>0</v>
      </c>
      <c r="M158" s="314">
        <f t="shared" si="105"/>
        <v>4370.8806599999998</v>
      </c>
      <c r="N158" s="314">
        <f t="shared" si="105"/>
        <v>4768.8806599999998</v>
      </c>
      <c r="O158" s="314">
        <f t="shared" si="105"/>
        <v>0</v>
      </c>
      <c r="P158" s="314">
        <f t="shared" si="105"/>
        <v>2857</v>
      </c>
      <c r="Q158" s="314">
        <f t="shared" si="105"/>
        <v>1911.88066</v>
      </c>
      <c r="R158" s="314">
        <f t="shared" si="105"/>
        <v>2536.1511489999998</v>
      </c>
      <c r="S158" s="314">
        <f t="shared" si="105"/>
        <v>0</v>
      </c>
      <c r="T158" s="314">
        <f t="shared" si="105"/>
        <v>785.66269999999997</v>
      </c>
      <c r="U158" s="314">
        <f t="shared" si="105"/>
        <v>1750.4884489999999</v>
      </c>
      <c r="V158" s="270"/>
      <c r="W158" s="207">
        <f t="shared" si="102"/>
        <v>53.18126683841151</v>
      </c>
      <c r="X158" s="270">
        <f t="shared" ref="X158:AA158" si="106">X162+X164</f>
        <v>2561.8806599999998</v>
      </c>
      <c r="Y158" s="270">
        <f t="shared" si="106"/>
        <v>0</v>
      </c>
      <c r="Z158" s="270">
        <f t="shared" si="106"/>
        <v>650</v>
      </c>
      <c r="AA158" s="270">
        <f t="shared" si="106"/>
        <v>1911.88066</v>
      </c>
      <c r="AB158" s="271"/>
    </row>
    <row r="159" spans="1:28" s="93" customFormat="1" ht="23.25" customHeight="1">
      <c r="A159" s="89">
        <v>1</v>
      </c>
      <c r="B159" s="90" t="s">
        <v>848</v>
      </c>
      <c r="C159" s="91"/>
      <c r="D159" s="91"/>
      <c r="E159" s="91"/>
      <c r="F159" s="91"/>
      <c r="G159" s="91"/>
      <c r="H159" s="91"/>
      <c r="I159" s="91"/>
      <c r="J159" s="302">
        <f>SUM(J160:J161)</f>
        <v>398</v>
      </c>
      <c r="K159" s="302">
        <f t="shared" ref="K159:U159" si="107">SUM(K160:K161)</f>
        <v>398</v>
      </c>
      <c r="L159" s="302">
        <f t="shared" si="107"/>
        <v>0</v>
      </c>
      <c r="M159" s="302">
        <f t="shared" si="107"/>
        <v>0</v>
      </c>
      <c r="N159" s="302">
        <f t="shared" si="107"/>
        <v>398</v>
      </c>
      <c r="O159" s="302">
        <f t="shared" si="107"/>
        <v>0</v>
      </c>
      <c r="P159" s="302">
        <f t="shared" si="107"/>
        <v>398</v>
      </c>
      <c r="Q159" s="302">
        <f t="shared" si="107"/>
        <v>0</v>
      </c>
      <c r="R159" s="302">
        <f t="shared" si="107"/>
        <v>0</v>
      </c>
      <c r="S159" s="302">
        <f t="shared" si="107"/>
        <v>0</v>
      </c>
      <c r="T159" s="302">
        <f t="shared" si="107"/>
        <v>0</v>
      </c>
      <c r="U159" s="302">
        <f t="shared" si="107"/>
        <v>0</v>
      </c>
      <c r="V159" s="265"/>
      <c r="W159" s="207">
        <f t="shared" ref="W159" si="108">R159/N159*100</f>
        <v>0</v>
      </c>
      <c r="X159" s="265">
        <f>X162</f>
        <v>1911.88066</v>
      </c>
      <c r="Y159" s="265">
        <f>Y162</f>
        <v>0</v>
      </c>
      <c r="Z159" s="265">
        <f>Z162</f>
        <v>0</v>
      </c>
      <c r="AA159" s="265">
        <f>AA162</f>
        <v>1911.88066</v>
      </c>
      <c r="AB159" s="92"/>
    </row>
    <row r="160" spans="1:28" s="102" customFormat="1" ht="27" customHeight="1">
      <c r="A160" s="111" t="s">
        <v>804</v>
      </c>
      <c r="B160" s="126" t="s">
        <v>849</v>
      </c>
      <c r="C160" s="127" t="s">
        <v>113</v>
      </c>
      <c r="D160" s="127" t="s">
        <v>63</v>
      </c>
      <c r="E160" s="127"/>
      <c r="F160" s="127" t="s">
        <v>67</v>
      </c>
      <c r="G160" s="127"/>
      <c r="H160" s="127"/>
      <c r="I160" s="127" t="s">
        <v>851</v>
      </c>
      <c r="J160" s="309">
        <f>K160</f>
        <v>199</v>
      </c>
      <c r="K160" s="309">
        <v>199</v>
      </c>
      <c r="L160" s="309"/>
      <c r="M160" s="309"/>
      <c r="N160" s="303">
        <f t="shared" ref="N160:N161" si="109">O160+P160+Q160</f>
        <v>199</v>
      </c>
      <c r="O160" s="309"/>
      <c r="P160" s="309">
        <f>K160</f>
        <v>199</v>
      </c>
      <c r="Q160" s="309"/>
      <c r="R160" s="280">
        <f t="shared" ref="R160:R161" si="110">S160+T160+U160</f>
        <v>0</v>
      </c>
      <c r="S160" s="309"/>
      <c r="T160" s="309"/>
      <c r="U160" s="309"/>
      <c r="V160" s="269"/>
      <c r="W160" s="214">
        <f t="shared" si="102"/>
        <v>0</v>
      </c>
      <c r="X160" s="269"/>
      <c r="Y160" s="269"/>
      <c r="Z160" s="269"/>
      <c r="AA160" s="269"/>
      <c r="AB160" s="101"/>
    </row>
    <row r="161" spans="1:28" s="102" customFormat="1" ht="26.25" customHeight="1">
      <c r="A161" s="111" t="s">
        <v>805</v>
      </c>
      <c r="B161" s="126" t="s">
        <v>850</v>
      </c>
      <c r="C161" s="127" t="s">
        <v>109</v>
      </c>
      <c r="D161" s="127" t="s">
        <v>63</v>
      </c>
      <c r="E161" s="127"/>
      <c r="F161" s="127" t="s">
        <v>64</v>
      </c>
      <c r="G161" s="127"/>
      <c r="H161" s="127"/>
      <c r="I161" s="127" t="s">
        <v>852</v>
      </c>
      <c r="J161" s="309">
        <f>K161</f>
        <v>199</v>
      </c>
      <c r="K161" s="309">
        <v>199</v>
      </c>
      <c r="L161" s="309"/>
      <c r="M161" s="309"/>
      <c r="N161" s="303">
        <f t="shared" si="109"/>
        <v>199</v>
      </c>
      <c r="O161" s="309"/>
      <c r="P161" s="309">
        <f>K161</f>
        <v>199</v>
      </c>
      <c r="Q161" s="309"/>
      <c r="R161" s="280">
        <f t="shared" si="110"/>
        <v>0</v>
      </c>
      <c r="S161" s="309"/>
      <c r="T161" s="309"/>
      <c r="U161" s="309"/>
      <c r="V161" s="269"/>
      <c r="W161" s="214">
        <f t="shared" si="102"/>
        <v>0</v>
      </c>
      <c r="X161" s="269"/>
      <c r="Y161" s="269"/>
      <c r="Z161" s="269"/>
      <c r="AA161" s="269"/>
      <c r="AB161" s="101"/>
    </row>
    <row r="162" spans="1:28" s="93" customFormat="1" ht="23.25" customHeight="1">
      <c r="A162" s="89">
        <v>2</v>
      </c>
      <c r="B162" s="90" t="s">
        <v>126</v>
      </c>
      <c r="C162" s="91"/>
      <c r="D162" s="91"/>
      <c r="E162" s="91"/>
      <c r="F162" s="91"/>
      <c r="G162" s="91"/>
      <c r="H162" s="91"/>
      <c r="I162" s="91"/>
      <c r="J162" s="302">
        <f>J163</f>
        <v>1990.041733</v>
      </c>
      <c r="K162" s="302">
        <f t="shared" ref="K162:Z164" si="111">K163</f>
        <v>1990.041733</v>
      </c>
      <c r="L162" s="302">
        <f t="shared" si="111"/>
        <v>0</v>
      </c>
      <c r="M162" s="302">
        <f t="shared" si="111"/>
        <v>1911.88066</v>
      </c>
      <c r="N162" s="302">
        <f t="shared" si="111"/>
        <v>1911.88066</v>
      </c>
      <c r="O162" s="302">
        <f t="shared" si="111"/>
        <v>0</v>
      </c>
      <c r="P162" s="302">
        <f t="shared" si="111"/>
        <v>0</v>
      </c>
      <c r="Q162" s="302">
        <f t="shared" si="111"/>
        <v>1911.88066</v>
      </c>
      <c r="R162" s="302">
        <f t="shared" si="111"/>
        <v>1750.4884489999999</v>
      </c>
      <c r="S162" s="302">
        <f t="shared" si="111"/>
        <v>0</v>
      </c>
      <c r="T162" s="302">
        <f t="shared" si="111"/>
        <v>0</v>
      </c>
      <c r="U162" s="302">
        <f t="shared" si="111"/>
        <v>1750.4884489999999</v>
      </c>
      <c r="V162" s="265"/>
      <c r="W162" s="207">
        <f t="shared" si="102"/>
        <v>91.558457890358071</v>
      </c>
      <c r="X162" s="265">
        <f t="shared" si="111"/>
        <v>1911.88066</v>
      </c>
      <c r="Y162" s="265">
        <f t="shared" si="111"/>
        <v>0</v>
      </c>
      <c r="Z162" s="265">
        <f t="shared" si="111"/>
        <v>0</v>
      </c>
      <c r="AA162" s="265">
        <f t="shared" ref="U162:AA164" si="112">AA163</f>
        <v>1911.88066</v>
      </c>
      <c r="AB162" s="92"/>
    </row>
    <row r="163" spans="1:28" s="108" customFormat="1" ht="31.5" customHeight="1">
      <c r="A163" s="99"/>
      <c r="B163" s="145" t="s">
        <v>174</v>
      </c>
      <c r="C163" s="104" t="s">
        <v>82</v>
      </c>
      <c r="D163" s="110" t="s">
        <v>54</v>
      </c>
      <c r="E163" s="98">
        <v>7991701</v>
      </c>
      <c r="F163" s="104" t="s">
        <v>81</v>
      </c>
      <c r="G163" s="104" t="s">
        <v>380</v>
      </c>
      <c r="H163" s="99" t="s">
        <v>120</v>
      </c>
      <c r="I163" s="137" t="s">
        <v>381</v>
      </c>
      <c r="J163" s="306">
        <v>1990.041733</v>
      </c>
      <c r="K163" s="306">
        <v>1990.041733</v>
      </c>
      <c r="L163" s="306"/>
      <c r="M163" s="305">
        <f>N163</f>
        <v>1911.88066</v>
      </c>
      <c r="N163" s="303">
        <f t="shared" ref="N163" si="113">O163+P163+Q163</f>
        <v>1911.88066</v>
      </c>
      <c r="O163" s="306"/>
      <c r="P163" s="306"/>
      <c r="Q163" s="306">
        <v>1911.88066</v>
      </c>
      <c r="R163" s="280">
        <f t="shared" ref="R163" si="114">S163+T163+U163</f>
        <v>1750.4884489999999</v>
      </c>
      <c r="S163" s="306"/>
      <c r="T163" s="306"/>
      <c r="U163" s="306">
        <v>1750.4884489999999</v>
      </c>
      <c r="V163" s="268"/>
      <c r="W163" s="214">
        <f t="shared" si="102"/>
        <v>91.558457890358071</v>
      </c>
      <c r="X163" s="210">
        <f t="shared" ref="X163" si="115">Y163+Z163+AA163</f>
        <v>1911.88066</v>
      </c>
      <c r="Y163" s="267"/>
      <c r="Z163" s="267"/>
      <c r="AA163" s="268">
        <f>Q163</f>
        <v>1911.88066</v>
      </c>
      <c r="AB163" s="107"/>
    </row>
    <row r="164" spans="1:28" s="93" customFormat="1" ht="23.25" customHeight="1">
      <c r="A164" s="89">
        <v>2</v>
      </c>
      <c r="B164" s="90" t="s">
        <v>382</v>
      </c>
      <c r="C164" s="91"/>
      <c r="D164" s="91"/>
      <c r="E164" s="91"/>
      <c r="F164" s="91"/>
      <c r="G164" s="91"/>
      <c r="H164" s="91"/>
      <c r="I164" s="91"/>
      <c r="J164" s="302">
        <f>J165</f>
        <v>2459</v>
      </c>
      <c r="K164" s="302">
        <f t="shared" si="111"/>
        <v>2459</v>
      </c>
      <c r="L164" s="302">
        <f t="shared" si="111"/>
        <v>0</v>
      </c>
      <c r="M164" s="302">
        <f t="shared" si="111"/>
        <v>2459</v>
      </c>
      <c r="N164" s="302">
        <f t="shared" si="111"/>
        <v>2459</v>
      </c>
      <c r="O164" s="302">
        <f t="shared" si="111"/>
        <v>0</v>
      </c>
      <c r="P164" s="302">
        <f t="shared" si="111"/>
        <v>2459</v>
      </c>
      <c r="Q164" s="302">
        <f t="shared" si="111"/>
        <v>0</v>
      </c>
      <c r="R164" s="302">
        <f t="shared" si="111"/>
        <v>785.66269999999997</v>
      </c>
      <c r="S164" s="302">
        <f t="shared" si="111"/>
        <v>0</v>
      </c>
      <c r="T164" s="348">
        <f t="shared" si="111"/>
        <v>785.66269999999997</v>
      </c>
      <c r="U164" s="348">
        <f t="shared" si="112"/>
        <v>0</v>
      </c>
      <c r="V164" s="265"/>
      <c r="W164" s="207">
        <f t="shared" si="102"/>
        <v>31.950496136640911</v>
      </c>
      <c r="X164" s="265">
        <f t="shared" si="112"/>
        <v>650</v>
      </c>
      <c r="Y164" s="265">
        <f t="shared" si="112"/>
        <v>0</v>
      </c>
      <c r="Z164" s="265">
        <f t="shared" si="112"/>
        <v>650</v>
      </c>
      <c r="AA164" s="265">
        <f t="shared" si="112"/>
        <v>0</v>
      </c>
      <c r="AB164" s="92"/>
    </row>
    <row r="165" spans="1:28" s="108" customFormat="1" ht="31.5" customHeight="1">
      <c r="A165" s="99"/>
      <c r="B165" s="146" t="s">
        <v>185</v>
      </c>
      <c r="C165" s="65" t="s">
        <v>803</v>
      </c>
      <c r="D165" s="110" t="s">
        <v>63</v>
      </c>
      <c r="E165" s="125">
        <v>8020997</v>
      </c>
      <c r="F165" s="113" t="s">
        <v>383</v>
      </c>
      <c r="G165" s="113" t="s">
        <v>383</v>
      </c>
      <c r="H165" s="99" t="s">
        <v>261</v>
      </c>
      <c r="I165" s="114" t="s">
        <v>384</v>
      </c>
      <c r="J165" s="306">
        <v>2459</v>
      </c>
      <c r="K165" s="306">
        <v>2459</v>
      </c>
      <c r="L165" s="306"/>
      <c r="M165" s="305">
        <f>N165</f>
        <v>2459</v>
      </c>
      <c r="N165" s="303">
        <f t="shared" ref="N165" si="116">O165+P165+Q165</f>
        <v>2459</v>
      </c>
      <c r="O165" s="306"/>
      <c r="P165" s="306">
        <v>2459</v>
      </c>
      <c r="Q165" s="306"/>
      <c r="R165" s="280">
        <f t="shared" ref="R165" si="117">S165+T165+U165</f>
        <v>785.66269999999997</v>
      </c>
      <c r="S165" s="306"/>
      <c r="T165" s="306">
        <v>785.66269999999997</v>
      </c>
      <c r="U165" s="306"/>
      <c r="V165" s="267"/>
      <c r="W165" s="214">
        <f t="shared" si="102"/>
        <v>31.950496136640911</v>
      </c>
      <c r="X165" s="210">
        <f t="shared" ref="X165" si="118">Y165+Z165+AA165</f>
        <v>650</v>
      </c>
      <c r="Y165" s="267"/>
      <c r="Z165" s="267">
        <v>650</v>
      </c>
      <c r="AA165" s="267"/>
      <c r="AB165" s="107"/>
    </row>
    <row r="166" spans="1:28" s="144" customFormat="1" ht="23.25" customHeight="1">
      <c r="A166" s="141" t="s">
        <v>385</v>
      </c>
      <c r="B166" s="142" t="s">
        <v>386</v>
      </c>
      <c r="C166" s="142"/>
      <c r="D166" s="143"/>
      <c r="E166" s="143"/>
      <c r="F166" s="142"/>
      <c r="G166" s="142"/>
      <c r="H166" s="142"/>
      <c r="I166" s="143"/>
      <c r="J166" s="314">
        <f>J167+J172+J178+J186+J201+J207+J211+J216+J218+J221</f>
        <v>32058.193234999999</v>
      </c>
      <c r="K166" s="314">
        <f t="shared" ref="K166:U166" si="119">K167+K172+K178+K186+K201+K207+K211+K216+K218+K221</f>
        <v>29591.689709000002</v>
      </c>
      <c r="L166" s="314">
        <f t="shared" si="119"/>
        <v>0</v>
      </c>
      <c r="M166" s="314">
        <f t="shared" si="119"/>
        <v>20828.410563999998</v>
      </c>
      <c r="N166" s="314">
        <f t="shared" si="119"/>
        <v>20828.410563999998</v>
      </c>
      <c r="O166" s="314">
        <f t="shared" si="119"/>
        <v>3295</v>
      </c>
      <c r="P166" s="314">
        <f t="shared" si="119"/>
        <v>13601.96</v>
      </c>
      <c r="Q166" s="314">
        <f t="shared" si="119"/>
        <v>3931.4505640000002</v>
      </c>
      <c r="R166" s="314">
        <f t="shared" si="119"/>
        <v>14518.162145</v>
      </c>
      <c r="S166" s="314">
        <f t="shared" si="119"/>
        <v>2949.1874210000001</v>
      </c>
      <c r="T166" s="314">
        <f t="shared" si="119"/>
        <v>8449.9929600000014</v>
      </c>
      <c r="U166" s="314">
        <f t="shared" si="119"/>
        <v>3118.9817640000001</v>
      </c>
      <c r="V166" s="270"/>
      <c r="W166" s="207">
        <f t="shared" si="102"/>
        <v>69.703648775261399</v>
      </c>
      <c r="X166" s="270">
        <f t="shared" ref="X166:AA166" si="120">X167+X172+X178+X186+X201+X207+X211+X216+X218+X221</f>
        <v>4266.9969930000007</v>
      </c>
      <c r="Y166" s="270">
        <f t="shared" si="120"/>
        <v>607.51052100000004</v>
      </c>
      <c r="Z166" s="270">
        <f t="shared" si="120"/>
        <v>0</v>
      </c>
      <c r="AA166" s="270">
        <f t="shared" si="120"/>
        <v>3659.486472</v>
      </c>
      <c r="AB166" s="271"/>
    </row>
    <row r="167" spans="1:28" s="93" customFormat="1" ht="23.25" customHeight="1">
      <c r="A167" s="89">
        <v>1</v>
      </c>
      <c r="B167" s="90" t="s">
        <v>91</v>
      </c>
      <c r="C167" s="91"/>
      <c r="D167" s="91"/>
      <c r="E167" s="91"/>
      <c r="F167" s="91"/>
      <c r="G167" s="91"/>
      <c r="H167" s="91"/>
      <c r="I167" s="91"/>
      <c r="J167" s="302">
        <f>SUM(J168:J171)</f>
        <v>4992.4029059999993</v>
      </c>
      <c r="K167" s="302">
        <f t="shared" ref="K167:U167" si="121">SUM(K168:K171)</f>
        <v>4529</v>
      </c>
      <c r="L167" s="302">
        <f t="shared" si="121"/>
        <v>0</v>
      </c>
      <c r="M167" s="302">
        <f t="shared" si="121"/>
        <v>2643.7367119999999</v>
      </c>
      <c r="N167" s="302">
        <f t="shared" si="121"/>
        <v>2643.7367119999999</v>
      </c>
      <c r="O167" s="302">
        <f t="shared" si="121"/>
        <v>0</v>
      </c>
      <c r="P167" s="302">
        <f>SUM(P168:P171)</f>
        <v>2635</v>
      </c>
      <c r="Q167" s="302">
        <f t="shared" si="121"/>
        <v>8.7367120000000007</v>
      </c>
      <c r="R167" s="302">
        <f t="shared" si="121"/>
        <v>2607.7170540000002</v>
      </c>
      <c r="S167" s="302">
        <f t="shared" si="121"/>
        <v>0</v>
      </c>
      <c r="T167" s="302">
        <f t="shared" si="121"/>
        <v>2607.7170540000002</v>
      </c>
      <c r="U167" s="302">
        <f t="shared" si="121"/>
        <v>0</v>
      </c>
      <c r="V167" s="265"/>
      <c r="W167" s="207">
        <f t="shared" si="102"/>
        <v>98.637547459378027</v>
      </c>
      <c r="X167" s="265">
        <f t="shared" ref="X167:AA167" si="122">SUM(X168:X171)</f>
        <v>8.7367120000000007</v>
      </c>
      <c r="Y167" s="265">
        <f t="shared" si="122"/>
        <v>0</v>
      </c>
      <c r="Z167" s="265">
        <f t="shared" si="122"/>
        <v>0</v>
      </c>
      <c r="AA167" s="265">
        <f t="shared" si="122"/>
        <v>8.7367120000000007</v>
      </c>
      <c r="AB167" s="92"/>
    </row>
    <row r="168" spans="1:28" s="102" customFormat="1" ht="25.5" customHeight="1">
      <c r="A168" s="94" t="s">
        <v>804</v>
      </c>
      <c r="B168" s="147" t="s">
        <v>176</v>
      </c>
      <c r="C168" s="65" t="s">
        <v>111</v>
      </c>
      <c r="D168" s="110" t="s">
        <v>54</v>
      </c>
      <c r="E168" s="148" t="s">
        <v>387</v>
      </c>
      <c r="F168" s="52" t="s">
        <v>388</v>
      </c>
      <c r="G168" s="65" t="s">
        <v>389</v>
      </c>
      <c r="H168" s="99" t="s">
        <v>220</v>
      </c>
      <c r="I168" s="127" t="s">
        <v>390</v>
      </c>
      <c r="J168" s="304">
        <v>2080.2379999999998</v>
      </c>
      <c r="K168" s="304">
        <v>1894</v>
      </c>
      <c r="L168" s="304"/>
      <c r="M168" s="304">
        <f>N168</f>
        <v>8.7367120000000007</v>
      </c>
      <c r="N168" s="303">
        <f>O168+P168+Q168</f>
        <v>8.7367120000000007</v>
      </c>
      <c r="O168" s="304"/>
      <c r="P168" s="304"/>
      <c r="Q168" s="304">
        <v>8.7367120000000007</v>
      </c>
      <c r="R168" s="280">
        <f>S168+T168+U168</f>
        <v>0</v>
      </c>
      <c r="S168" s="304"/>
      <c r="T168" s="304"/>
      <c r="U168" s="304"/>
      <c r="V168" s="266"/>
      <c r="W168" s="214">
        <f t="shared" si="102"/>
        <v>0</v>
      </c>
      <c r="X168" s="210">
        <f>Y168+Z168+AA168</f>
        <v>8.7367120000000007</v>
      </c>
      <c r="Y168" s="266"/>
      <c r="Z168" s="266"/>
      <c r="AA168" s="266">
        <f>Q168</f>
        <v>8.7367120000000007</v>
      </c>
      <c r="AB168" s="101"/>
    </row>
    <row r="169" spans="1:28" s="102" customFormat="1" ht="34.5" customHeight="1">
      <c r="A169" s="94" t="s">
        <v>805</v>
      </c>
      <c r="B169" s="86" t="s">
        <v>806</v>
      </c>
      <c r="C169" s="149" t="s">
        <v>111</v>
      </c>
      <c r="D169" s="110" t="s">
        <v>63</v>
      </c>
      <c r="E169" s="119">
        <v>8028244</v>
      </c>
      <c r="F169" s="149" t="s">
        <v>391</v>
      </c>
      <c r="G169" s="149" t="s">
        <v>392</v>
      </c>
      <c r="H169" s="99" t="s">
        <v>261</v>
      </c>
      <c r="I169" s="64" t="s">
        <v>393</v>
      </c>
      <c r="J169" s="312">
        <v>993.85832000000005</v>
      </c>
      <c r="K169" s="315">
        <v>899</v>
      </c>
      <c r="L169" s="312"/>
      <c r="M169" s="304">
        <f t="shared" ref="M169:M171" si="123">N169</f>
        <v>899</v>
      </c>
      <c r="N169" s="303">
        <f t="shared" ref="N169:N171" si="124">O169+P169+Q169</f>
        <v>899</v>
      </c>
      <c r="O169" s="312"/>
      <c r="P169" s="312">
        <v>899</v>
      </c>
      <c r="Q169" s="312"/>
      <c r="R169" s="280">
        <f t="shared" ref="R169:R171" si="125">S169+T169+U169</f>
        <v>886.28268000000003</v>
      </c>
      <c r="S169" s="304"/>
      <c r="T169" s="306">
        <v>886.28268000000003</v>
      </c>
      <c r="U169" s="304"/>
      <c r="V169" s="266"/>
      <c r="W169" s="214">
        <f t="shared" si="102"/>
        <v>98.585392658509463</v>
      </c>
      <c r="X169" s="210">
        <f t="shared" ref="X169:X171" si="126">Y169+Z169+AA169</f>
        <v>0</v>
      </c>
      <c r="Y169" s="266"/>
      <c r="Z169" s="266"/>
      <c r="AA169" s="266"/>
      <c r="AB169" s="101"/>
    </row>
    <row r="170" spans="1:28" s="102" customFormat="1" ht="45" customHeight="1">
      <c r="A170" s="94" t="s">
        <v>807</v>
      </c>
      <c r="B170" s="86" t="s">
        <v>394</v>
      </c>
      <c r="C170" s="149" t="s">
        <v>111</v>
      </c>
      <c r="D170" s="110" t="s">
        <v>63</v>
      </c>
      <c r="E170" s="119">
        <v>8028245</v>
      </c>
      <c r="F170" s="149" t="s">
        <v>395</v>
      </c>
      <c r="G170" s="149" t="s">
        <v>396</v>
      </c>
      <c r="H170" s="99" t="s">
        <v>261</v>
      </c>
      <c r="I170" s="64" t="s">
        <v>397</v>
      </c>
      <c r="J170" s="312">
        <v>964.46583999999996</v>
      </c>
      <c r="K170" s="316">
        <v>877</v>
      </c>
      <c r="L170" s="312"/>
      <c r="M170" s="304">
        <f t="shared" si="123"/>
        <v>877</v>
      </c>
      <c r="N170" s="303">
        <f t="shared" si="124"/>
        <v>877</v>
      </c>
      <c r="O170" s="312"/>
      <c r="P170" s="312">
        <v>877</v>
      </c>
      <c r="Q170" s="312"/>
      <c r="R170" s="280">
        <f t="shared" si="125"/>
        <v>872.36500000000001</v>
      </c>
      <c r="S170" s="304"/>
      <c r="T170" s="306">
        <v>872.36500000000001</v>
      </c>
      <c r="U170" s="304"/>
      <c r="V170" s="266"/>
      <c r="W170" s="214">
        <f t="shared" si="102"/>
        <v>99.471493728620302</v>
      </c>
      <c r="X170" s="210">
        <f t="shared" si="126"/>
        <v>0</v>
      </c>
      <c r="Y170" s="266"/>
      <c r="Z170" s="266"/>
      <c r="AA170" s="266"/>
      <c r="AB170" s="101"/>
    </row>
    <row r="171" spans="1:28" s="102" customFormat="1" ht="42.75" customHeight="1">
      <c r="A171" s="94" t="s">
        <v>808</v>
      </c>
      <c r="B171" s="86" t="s">
        <v>398</v>
      </c>
      <c r="C171" s="149" t="s">
        <v>111</v>
      </c>
      <c r="D171" s="110" t="s">
        <v>63</v>
      </c>
      <c r="E171" s="119">
        <v>8028246</v>
      </c>
      <c r="F171" s="149" t="s">
        <v>395</v>
      </c>
      <c r="G171" s="149" t="s">
        <v>399</v>
      </c>
      <c r="H171" s="99" t="s">
        <v>261</v>
      </c>
      <c r="I171" s="64" t="s">
        <v>400</v>
      </c>
      <c r="J171" s="312">
        <v>953.84074599999997</v>
      </c>
      <c r="K171" s="316">
        <v>859</v>
      </c>
      <c r="L171" s="312"/>
      <c r="M171" s="304">
        <f t="shared" si="123"/>
        <v>859</v>
      </c>
      <c r="N171" s="303">
        <f t="shared" si="124"/>
        <v>859</v>
      </c>
      <c r="O171" s="312"/>
      <c r="P171" s="312">
        <v>859</v>
      </c>
      <c r="Q171" s="312"/>
      <c r="R171" s="280">
        <f t="shared" si="125"/>
        <v>849.06937400000004</v>
      </c>
      <c r="S171" s="304"/>
      <c r="T171" s="306">
        <v>849.06937400000004</v>
      </c>
      <c r="U171" s="304"/>
      <c r="V171" s="266"/>
      <c r="W171" s="214">
        <f t="shared" si="102"/>
        <v>98.843931781140867</v>
      </c>
      <c r="X171" s="210">
        <f t="shared" si="126"/>
        <v>0</v>
      </c>
      <c r="Y171" s="266"/>
      <c r="Z171" s="266"/>
      <c r="AA171" s="266"/>
      <c r="AB171" s="101"/>
    </row>
    <row r="172" spans="1:28" s="93" customFormat="1" ht="23.25" customHeight="1">
      <c r="A172" s="89">
        <v>2</v>
      </c>
      <c r="B172" s="90" t="s">
        <v>126</v>
      </c>
      <c r="C172" s="91"/>
      <c r="D172" s="91"/>
      <c r="E172" s="91"/>
      <c r="F172" s="91"/>
      <c r="G172" s="91"/>
      <c r="H172" s="91"/>
      <c r="I172" s="91"/>
      <c r="J172" s="302">
        <f>SUM(J173:J177)</f>
        <v>3777.2929680000002</v>
      </c>
      <c r="K172" s="302">
        <f t="shared" ref="K172:U172" si="127">SUM(K173:K177)</f>
        <v>3535</v>
      </c>
      <c r="L172" s="302">
        <f t="shared" si="127"/>
        <v>0</v>
      </c>
      <c r="M172" s="302">
        <f t="shared" si="127"/>
        <v>2402.855</v>
      </c>
      <c r="N172" s="302">
        <f t="shared" si="127"/>
        <v>2402.855</v>
      </c>
      <c r="O172" s="302">
        <f t="shared" si="127"/>
        <v>0</v>
      </c>
      <c r="P172" s="302">
        <f t="shared" si="127"/>
        <v>2397</v>
      </c>
      <c r="Q172" s="302">
        <f t="shared" si="127"/>
        <v>5.8549999999999951</v>
      </c>
      <c r="R172" s="302">
        <f t="shared" si="127"/>
        <v>1439.2249999999999</v>
      </c>
      <c r="S172" s="302">
        <f t="shared" si="127"/>
        <v>0</v>
      </c>
      <c r="T172" s="302">
        <f t="shared" si="127"/>
        <v>1439.2249999999999</v>
      </c>
      <c r="U172" s="302">
        <f t="shared" si="127"/>
        <v>0</v>
      </c>
      <c r="V172" s="265"/>
      <c r="W172" s="207">
        <f t="shared" si="102"/>
        <v>59.89645650694694</v>
      </c>
      <c r="X172" s="265">
        <f t="shared" ref="X172:AA172" si="128">SUM(X173:X177)</f>
        <v>5.8549999999999951</v>
      </c>
      <c r="Y172" s="265">
        <f t="shared" si="128"/>
        <v>0</v>
      </c>
      <c r="Z172" s="265">
        <f t="shared" si="128"/>
        <v>0</v>
      </c>
      <c r="AA172" s="265">
        <f t="shared" si="128"/>
        <v>5.8549999999999951</v>
      </c>
      <c r="AB172" s="92"/>
    </row>
    <row r="173" spans="1:28" s="108" customFormat="1" ht="33" customHeight="1">
      <c r="A173" s="99" t="s">
        <v>748</v>
      </c>
      <c r="B173" s="145" t="s">
        <v>401</v>
      </c>
      <c r="C173" s="104" t="s">
        <v>82</v>
      </c>
      <c r="D173" s="110" t="s">
        <v>54</v>
      </c>
      <c r="E173" s="98">
        <v>7983726</v>
      </c>
      <c r="F173" s="105" t="s">
        <v>127</v>
      </c>
      <c r="G173" s="104" t="s">
        <v>402</v>
      </c>
      <c r="H173" s="99" t="s">
        <v>220</v>
      </c>
      <c r="I173" s="137" t="s">
        <v>403</v>
      </c>
      <c r="J173" s="305">
        <v>267.108317</v>
      </c>
      <c r="K173" s="306">
        <v>250</v>
      </c>
      <c r="L173" s="305"/>
      <c r="M173" s="306">
        <f>N173</f>
        <v>1.2549999999999955</v>
      </c>
      <c r="N173" s="303">
        <f>O173+P173+Q173</f>
        <v>1.2549999999999955</v>
      </c>
      <c r="O173" s="305"/>
      <c r="P173" s="305"/>
      <c r="Q173" s="305">
        <v>1.2549999999999955</v>
      </c>
      <c r="R173" s="280">
        <f>S173+T173+U173</f>
        <v>0</v>
      </c>
      <c r="S173" s="306"/>
      <c r="T173" s="306"/>
      <c r="U173" s="306"/>
      <c r="V173" s="267"/>
      <c r="W173" s="214">
        <f t="shared" si="102"/>
        <v>0</v>
      </c>
      <c r="X173" s="210">
        <f>Y173+Z173+AA173</f>
        <v>1.2549999999999955</v>
      </c>
      <c r="Y173" s="267"/>
      <c r="Z173" s="267"/>
      <c r="AA173" s="267">
        <f>Q173</f>
        <v>1.2549999999999955</v>
      </c>
      <c r="AB173" s="107"/>
    </row>
    <row r="174" spans="1:28" s="108" customFormat="1" ht="36.75" customHeight="1">
      <c r="A174" s="99" t="s">
        <v>749</v>
      </c>
      <c r="B174" s="145" t="s">
        <v>404</v>
      </c>
      <c r="C174" s="104" t="s">
        <v>82</v>
      </c>
      <c r="D174" s="110" t="s">
        <v>54</v>
      </c>
      <c r="E174" s="98">
        <v>7983725</v>
      </c>
      <c r="F174" s="105" t="s">
        <v>235</v>
      </c>
      <c r="G174" s="104" t="s">
        <v>405</v>
      </c>
      <c r="H174" s="99" t="s">
        <v>220</v>
      </c>
      <c r="I174" s="137" t="s">
        <v>406</v>
      </c>
      <c r="J174" s="305">
        <v>945.56697299999996</v>
      </c>
      <c r="K174" s="305">
        <v>888</v>
      </c>
      <c r="L174" s="305"/>
      <c r="M174" s="306">
        <f t="shared" ref="M174:M177" si="129">N174</f>
        <v>4.5999999999999996</v>
      </c>
      <c r="N174" s="303">
        <f>O174+P174+Q174</f>
        <v>4.5999999999999996</v>
      </c>
      <c r="O174" s="305"/>
      <c r="P174" s="305"/>
      <c r="Q174" s="305">
        <v>4.5999999999999996</v>
      </c>
      <c r="R174" s="280">
        <f>S174+T174+U174</f>
        <v>0</v>
      </c>
      <c r="S174" s="306"/>
      <c r="T174" s="306"/>
      <c r="U174" s="306"/>
      <c r="V174" s="267"/>
      <c r="W174" s="214">
        <f t="shared" si="102"/>
        <v>0</v>
      </c>
      <c r="X174" s="210">
        <f>Y174+Z174+AA174</f>
        <v>4.5999999999999996</v>
      </c>
      <c r="Y174" s="267"/>
      <c r="Z174" s="267"/>
      <c r="AA174" s="267">
        <f>Q174</f>
        <v>4.5999999999999996</v>
      </c>
      <c r="AB174" s="107"/>
    </row>
    <row r="175" spans="1:28" s="102" customFormat="1" ht="34.5" customHeight="1">
      <c r="A175" s="99" t="s">
        <v>750</v>
      </c>
      <c r="B175" s="128" t="s">
        <v>407</v>
      </c>
      <c r="C175" s="63" t="s">
        <v>82</v>
      </c>
      <c r="D175" s="110" t="s">
        <v>63</v>
      </c>
      <c r="E175" s="124">
        <v>8027163</v>
      </c>
      <c r="F175" s="157" t="s">
        <v>132</v>
      </c>
      <c r="G175" s="63" t="s">
        <v>408</v>
      </c>
      <c r="H175" s="99" t="s">
        <v>261</v>
      </c>
      <c r="I175" s="114" t="s">
        <v>409</v>
      </c>
      <c r="J175" s="312">
        <v>695.48394900000005</v>
      </c>
      <c r="K175" s="315">
        <v>650</v>
      </c>
      <c r="L175" s="312"/>
      <c r="M175" s="306">
        <f t="shared" si="129"/>
        <v>650</v>
      </c>
      <c r="N175" s="303">
        <f t="shared" ref="N175:N177" si="130">O175+P175+Q175</f>
        <v>650</v>
      </c>
      <c r="O175" s="312"/>
      <c r="P175" s="312">
        <v>650</v>
      </c>
      <c r="Q175" s="312"/>
      <c r="R175" s="280">
        <f t="shared" ref="R175:R177" si="131">S175+T175+U175</f>
        <v>646.60500000000002</v>
      </c>
      <c r="S175" s="304"/>
      <c r="T175" s="306">
        <v>646.60500000000002</v>
      </c>
      <c r="U175" s="304"/>
      <c r="V175" s="266"/>
      <c r="W175" s="214">
        <f t="shared" si="102"/>
        <v>99.477692307692308</v>
      </c>
      <c r="X175" s="210">
        <f t="shared" ref="X175:X177" si="132">Y175+Z175+AA175</f>
        <v>0</v>
      </c>
      <c r="Y175" s="266"/>
      <c r="Z175" s="266"/>
      <c r="AA175" s="266"/>
      <c r="AB175" s="101"/>
    </row>
    <row r="176" spans="1:28" s="102" customFormat="1" ht="28.5" customHeight="1">
      <c r="A176" s="99" t="s">
        <v>809</v>
      </c>
      <c r="B176" s="128" t="s">
        <v>410</v>
      </c>
      <c r="C176" s="63" t="s">
        <v>82</v>
      </c>
      <c r="D176" s="110" t="s">
        <v>63</v>
      </c>
      <c r="E176" s="124">
        <v>8027174</v>
      </c>
      <c r="F176" s="157" t="s">
        <v>130</v>
      </c>
      <c r="G176" s="63" t="s">
        <v>411</v>
      </c>
      <c r="H176" s="99" t="s">
        <v>261</v>
      </c>
      <c r="I176" s="114" t="s">
        <v>412</v>
      </c>
      <c r="J176" s="312">
        <v>853.17412400000001</v>
      </c>
      <c r="K176" s="316">
        <v>797</v>
      </c>
      <c r="L176" s="312"/>
      <c r="M176" s="306">
        <f t="shared" si="129"/>
        <v>797</v>
      </c>
      <c r="N176" s="303">
        <f t="shared" si="130"/>
        <v>797</v>
      </c>
      <c r="O176" s="312"/>
      <c r="P176" s="312">
        <v>797</v>
      </c>
      <c r="Q176" s="312"/>
      <c r="R176" s="280">
        <f t="shared" si="131"/>
        <v>792.62</v>
      </c>
      <c r="S176" s="304"/>
      <c r="T176" s="306">
        <v>792.62</v>
      </c>
      <c r="U176" s="304"/>
      <c r="V176" s="266"/>
      <c r="W176" s="214">
        <f t="shared" si="102"/>
        <v>99.450439146800505</v>
      </c>
      <c r="X176" s="210">
        <f t="shared" si="132"/>
        <v>0</v>
      </c>
      <c r="Y176" s="266"/>
      <c r="Z176" s="266"/>
      <c r="AA176" s="266"/>
      <c r="AB176" s="101"/>
    </row>
    <row r="177" spans="1:28" s="102" customFormat="1" ht="33.75" customHeight="1">
      <c r="A177" s="99" t="s">
        <v>810</v>
      </c>
      <c r="B177" s="128" t="s">
        <v>413</v>
      </c>
      <c r="C177" s="63" t="s">
        <v>82</v>
      </c>
      <c r="D177" s="110" t="s">
        <v>63</v>
      </c>
      <c r="E177" s="124">
        <v>8027164</v>
      </c>
      <c r="F177" s="157" t="s">
        <v>414</v>
      </c>
      <c r="G177" s="63" t="s">
        <v>415</v>
      </c>
      <c r="H177" s="99" t="s">
        <v>261</v>
      </c>
      <c r="I177" s="114" t="s">
        <v>416</v>
      </c>
      <c r="J177" s="312">
        <v>1015.959605</v>
      </c>
      <c r="K177" s="316">
        <v>950</v>
      </c>
      <c r="L177" s="312"/>
      <c r="M177" s="306">
        <f t="shared" si="129"/>
        <v>950</v>
      </c>
      <c r="N177" s="303">
        <f t="shared" si="130"/>
        <v>950</v>
      </c>
      <c r="O177" s="312"/>
      <c r="P177" s="312">
        <v>950</v>
      </c>
      <c r="Q177" s="312"/>
      <c r="R177" s="280">
        <f t="shared" si="131"/>
        <v>0</v>
      </c>
      <c r="S177" s="304"/>
      <c r="T177" s="304"/>
      <c r="U177" s="304"/>
      <c r="V177" s="266"/>
      <c r="W177" s="214">
        <f t="shared" si="102"/>
        <v>0</v>
      </c>
      <c r="X177" s="210">
        <f t="shared" si="132"/>
        <v>0</v>
      </c>
      <c r="Y177" s="266"/>
      <c r="Z177" s="266"/>
      <c r="AA177" s="266"/>
      <c r="AB177" s="101"/>
    </row>
    <row r="178" spans="1:28" s="93" customFormat="1" ht="23.25" customHeight="1">
      <c r="A178" s="89">
        <v>3</v>
      </c>
      <c r="B178" s="90" t="s">
        <v>138</v>
      </c>
      <c r="C178" s="91"/>
      <c r="D178" s="91"/>
      <c r="E178" s="91"/>
      <c r="F178" s="91"/>
      <c r="G178" s="91"/>
      <c r="H178" s="91"/>
      <c r="I178" s="91"/>
      <c r="J178" s="302">
        <f>SUM(J179:J185)</f>
        <v>1687.145289</v>
      </c>
      <c r="K178" s="302">
        <f t="shared" ref="K178:O178" si="133">SUM(K179:K185)</f>
        <v>1619</v>
      </c>
      <c r="L178" s="302">
        <f t="shared" si="133"/>
        <v>0</v>
      </c>
      <c r="M178" s="302">
        <f t="shared" si="133"/>
        <v>1619</v>
      </c>
      <c r="N178" s="302">
        <f t="shared" si="133"/>
        <v>1619</v>
      </c>
      <c r="O178" s="302">
        <f t="shared" si="133"/>
        <v>0</v>
      </c>
      <c r="P178" s="302">
        <f>SUM(P179:P185)</f>
        <v>1619</v>
      </c>
      <c r="Q178" s="302">
        <f t="shared" ref="Q178:AA178" si="134">SUM(Q179:Q185)</f>
        <v>0</v>
      </c>
      <c r="R178" s="302">
        <f t="shared" si="134"/>
        <v>1025.8645100000001</v>
      </c>
      <c r="S178" s="302">
        <f t="shared" si="134"/>
        <v>0</v>
      </c>
      <c r="T178" s="302">
        <f t="shared" si="134"/>
        <v>1025.8645100000001</v>
      </c>
      <c r="U178" s="302">
        <f t="shared" si="134"/>
        <v>0</v>
      </c>
      <c r="V178" s="265"/>
      <c r="W178" s="207">
        <f t="shared" si="102"/>
        <v>63.364083384805447</v>
      </c>
      <c r="X178" s="265">
        <f t="shared" si="134"/>
        <v>0</v>
      </c>
      <c r="Y178" s="265">
        <f t="shared" si="134"/>
        <v>0</v>
      </c>
      <c r="Z178" s="265">
        <f t="shared" si="134"/>
        <v>0</v>
      </c>
      <c r="AA178" s="265">
        <f t="shared" si="134"/>
        <v>0</v>
      </c>
      <c r="AB178" s="92"/>
    </row>
    <row r="179" spans="1:28" s="102" customFormat="1" ht="36" customHeight="1">
      <c r="A179" s="111" t="s">
        <v>751</v>
      </c>
      <c r="B179" s="139" t="s">
        <v>187</v>
      </c>
      <c r="C179" s="140" t="s">
        <v>114</v>
      </c>
      <c r="D179" s="110" t="s">
        <v>63</v>
      </c>
      <c r="E179" s="150">
        <v>8024390</v>
      </c>
      <c r="F179" s="140" t="s">
        <v>186</v>
      </c>
      <c r="G179" s="166" t="s">
        <v>417</v>
      </c>
      <c r="H179" s="99" t="s">
        <v>261</v>
      </c>
      <c r="I179" s="114" t="s">
        <v>418</v>
      </c>
      <c r="J179" s="312">
        <v>106.937122</v>
      </c>
      <c r="K179" s="315">
        <v>100</v>
      </c>
      <c r="L179" s="312"/>
      <c r="M179" s="315">
        <f>N179</f>
        <v>100</v>
      </c>
      <c r="N179" s="303">
        <f t="shared" ref="N179:N185" si="135">O179+P179+Q179</f>
        <v>100</v>
      </c>
      <c r="O179" s="312"/>
      <c r="P179" s="312">
        <v>100</v>
      </c>
      <c r="Q179" s="312"/>
      <c r="R179" s="280">
        <f t="shared" ref="R179:R185" si="136">S179+T179+U179</f>
        <v>98.812925000000007</v>
      </c>
      <c r="S179" s="304"/>
      <c r="T179" s="304">
        <v>98.812925000000007</v>
      </c>
      <c r="U179" s="304"/>
      <c r="V179" s="266"/>
      <c r="W179" s="214">
        <f t="shared" si="102"/>
        <v>98.812925000000007</v>
      </c>
      <c r="X179" s="210">
        <f t="shared" ref="X179:X185" si="137">Y179+Z179+AA179</f>
        <v>0</v>
      </c>
      <c r="Y179" s="266"/>
      <c r="Z179" s="266"/>
      <c r="AA179" s="266"/>
      <c r="AB179" s="101"/>
    </row>
    <row r="180" spans="1:28" s="102" customFormat="1" ht="28.5" customHeight="1">
      <c r="A180" s="111" t="s">
        <v>752</v>
      </c>
      <c r="B180" s="167" t="s">
        <v>190</v>
      </c>
      <c r="C180" s="140" t="s">
        <v>114</v>
      </c>
      <c r="D180" s="110" t="s">
        <v>63</v>
      </c>
      <c r="E180" s="150">
        <v>8024391</v>
      </c>
      <c r="F180" s="140" t="s">
        <v>186</v>
      </c>
      <c r="G180" s="166" t="s">
        <v>419</v>
      </c>
      <c r="H180" s="99" t="s">
        <v>261</v>
      </c>
      <c r="I180" s="114" t="s">
        <v>420</v>
      </c>
      <c r="J180" s="312">
        <v>60.725763999999998</v>
      </c>
      <c r="K180" s="315">
        <v>57</v>
      </c>
      <c r="L180" s="312"/>
      <c r="M180" s="315">
        <f t="shared" ref="M180:M185" si="138">N180</f>
        <v>57</v>
      </c>
      <c r="N180" s="303">
        <f t="shared" si="135"/>
        <v>57</v>
      </c>
      <c r="O180" s="312"/>
      <c r="P180" s="312">
        <v>57</v>
      </c>
      <c r="Q180" s="312"/>
      <c r="R180" s="280">
        <f t="shared" si="136"/>
        <v>56.235925999999999</v>
      </c>
      <c r="S180" s="304"/>
      <c r="T180" s="304">
        <v>56.235925999999999</v>
      </c>
      <c r="U180" s="304"/>
      <c r="V180" s="266"/>
      <c r="W180" s="214">
        <f t="shared" si="102"/>
        <v>98.659519298245613</v>
      </c>
      <c r="X180" s="210">
        <f t="shared" si="137"/>
        <v>0</v>
      </c>
      <c r="Y180" s="266"/>
      <c r="Z180" s="266"/>
      <c r="AA180" s="266"/>
      <c r="AB180" s="101"/>
    </row>
    <row r="181" spans="1:28" s="102" customFormat="1" ht="31.5" customHeight="1">
      <c r="A181" s="111" t="s">
        <v>753</v>
      </c>
      <c r="B181" s="167" t="s">
        <v>189</v>
      </c>
      <c r="C181" s="140" t="s">
        <v>114</v>
      </c>
      <c r="D181" s="110" t="s">
        <v>63</v>
      </c>
      <c r="E181" s="150">
        <v>8024389</v>
      </c>
      <c r="F181" s="140" t="s">
        <v>188</v>
      </c>
      <c r="G181" s="166" t="s">
        <v>421</v>
      </c>
      <c r="H181" s="99" t="s">
        <v>261</v>
      </c>
      <c r="I181" s="114" t="s">
        <v>422</v>
      </c>
      <c r="J181" s="312">
        <v>74.579009999999997</v>
      </c>
      <c r="K181" s="315">
        <v>70</v>
      </c>
      <c r="L181" s="312"/>
      <c r="M181" s="315">
        <f t="shared" si="138"/>
        <v>70</v>
      </c>
      <c r="N181" s="303">
        <f t="shared" si="135"/>
        <v>70</v>
      </c>
      <c r="O181" s="312"/>
      <c r="P181" s="312">
        <v>70</v>
      </c>
      <c r="Q181" s="312"/>
      <c r="R181" s="280">
        <f t="shared" si="136"/>
        <v>69.060485</v>
      </c>
      <c r="S181" s="304"/>
      <c r="T181" s="304">
        <v>69.060485</v>
      </c>
      <c r="U181" s="304"/>
      <c r="V181" s="266"/>
      <c r="W181" s="214">
        <f t="shared" si="102"/>
        <v>98.65783571428571</v>
      </c>
      <c r="X181" s="210">
        <f t="shared" si="137"/>
        <v>0</v>
      </c>
      <c r="Y181" s="266"/>
      <c r="Z181" s="266"/>
      <c r="AA181" s="266"/>
      <c r="AB181" s="101"/>
    </row>
    <row r="182" spans="1:28" s="102" customFormat="1" ht="27" customHeight="1">
      <c r="A182" s="111" t="s">
        <v>811</v>
      </c>
      <c r="B182" s="167" t="s">
        <v>197</v>
      </c>
      <c r="C182" s="140" t="s">
        <v>114</v>
      </c>
      <c r="D182" s="110" t="s">
        <v>63</v>
      </c>
      <c r="E182" s="150">
        <v>8024392</v>
      </c>
      <c r="F182" s="140" t="s">
        <v>140</v>
      </c>
      <c r="G182" s="166" t="s">
        <v>423</v>
      </c>
      <c r="H182" s="99" t="s">
        <v>261</v>
      </c>
      <c r="I182" s="114" t="s">
        <v>424</v>
      </c>
      <c r="J182" s="312">
        <v>448.83344399999999</v>
      </c>
      <c r="K182" s="315">
        <v>422</v>
      </c>
      <c r="L182" s="312"/>
      <c r="M182" s="315">
        <f t="shared" si="138"/>
        <v>422</v>
      </c>
      <c r="N182" s="303">
        <f t="shared" si="135"/>
        <v>422</v>
      </c>
      <c r="O182" s="312"/>
      <c r="P182" s="312">
        <v>422</v>
      </c>
      <c r="Q182" s="312"/>
      <c r="R182" s="280">
        <f t="shared" si="136"/>
        <v>357.07267899999999</v>
      </c>
      <c r="S182" s="304"/>
      <c r="T182" s="306">
        <v>357.07267899999999</v>
      </c>
      <c r="U182" s="304"/>
      <c r="V182" s="266"/>
      <c r="W182" s="214">
        <f t="shared" si="102"/>
        <v>84.614378909952606</v>
      </c>
      <c r="X182" s="210">
        <f t="shared" si="137"/>
        <v>0</v>
      </c>
      <c r="Y182" s="266"/>
      <c r="Z182" s="266"/>
      <c r="AA182" s="266"/>
      <c r="AB182" s="101"/>
    </row>
    <row r="183" spans="1:28" s="102" customFormat="1" ht="33" customHeight="1">
      <c r="A183" s="111" t="s">
        <v>812</v>
      </c>
      <c r="B183" s="167" t="s">
        <v>425</v>
      </c>
      <c r="C183" s="140" t="s">
        <v>114</v>
      </c>
      <c r="D183" s="110" t="s">
        <v>63</v>
      </c>
      <c r="E183" s="150">
        <v>8024386</v>
      </c>
      <c r="F183" s="140" t="s">
        <v>178</v>
      </c>
      <c r="G183" s="166" t="s">
        <v>426</v>
      </c>
      <c r="H183" s="99" t="s">
        <v>261</v>
      </c>
      <c r="I183" s="114" t="s">
        <v>427</v>
      </c>
      <c r="J183" s="312">
        <v>426.06994900000001</v>
      </c>
      <c r="K183" s="316">
        <v>400</v>
      </c>
      <c r="L183" s="312"/>
      <c r="M183" s="315">
        <f t="shared" si="138"/>
        <v>400</v>
      </c>
      <c r="N183" s="303">
        <f t="shared" si="135"/>
        <v>400</v>
      </c>
      <c r="O183" s="312"/>
      <c r="P183" s="312">
        <v>400</v>
      </c>
      <c r="Q183" s="312"/>
      <c r="R183" s="280">
        <f t="shared" si="136"/>
        <v>337.51826699999998</v>
      </c>
      <c r="S183" s="304"/>
      <c r="T183" s="306">
        <v>337.51826699999998</v>
      </c>
      <c r="U183" s="304"/>
      <c r="V183" s="266"/>
      <c r="W183" s="214">
        <f t="shared" si="102"/>
        <v>84.379566749999995</v>
      </c>
      <c r="X183" s="210">
        <f t="shared" si="137"/>
        <v>0</v>
      </c>
      <c r="Y183" s="266"/>
      <c r="Z183" s="266"/>
      <c r="AA183" s="266"/>
      <c r="AB183" s="101"/>
    </row>
    <row r="184" spans="1:28" s="102" customFormat="1" ht="33.75" customHeight="1">
      <c r="A184" s="111" t="s">
        <v>813</v>
      </c>
      <c r="B184" s="78" t="s">
        <v>428</v>
      </c>
      <c r="C184" s="57" t="s">
        <v>114</v>
      </c>
      <c r="D184" s="110" t="s">
        <v>63</v>
      </c>
      <c r="E184" s="125">
        <v>8022808</v>
      </c>
      <c r="F184" s="153" t="s">
        <v>188</v>
      </c>
      <c r="G184" s="65" t="s">
        <v>429</v>
      </c>
      <c r="H184" s="99" t="s">
        <v>261</v>
      </c>
      <c r="I184" s="114" t="s">
        <v>430</v>
      </c>
      <c r="J184" s="312">
        <v>270</v>
      </c>
      <c r="K184" s="316">
        <v>270</v>
      </c>
      <c r="L184" s="312"/>
      <c r="M184" s="315">
        <f t="shared" si="138"/>
        <v>270</v>
      </c>
      <c r="N184" s="303">
        <f t="shared" si="135"/>
        <v>270</v>
      </c>
      <c r="O184" s="312"/>
      <c r="P184" s="312">
        <v>270</v>
      </c>
      <c r="Q184" s="312"/>
      <c r="R184" s="280">
        <f t="shared" si="136"/>
        <v>86.517499999999998</v>
      </c>
      <c r="S184" s="304"/>
      <c r="T184" s="306">
        <v>86.517499999999998</v>
      </c>
      <c r="U184" s="304"/>
      <c r="V184" s="266"/>
      <c r="W184" s="214">
        <f t="shared" si="102"/>
        <v>32.043518518518518</v>
      </c>
      <c r="X184" s="210">
        <f t="shared" si="137"/>
        <v>0</v>
      </c>
      <c r="Y184" s="266"/>
      <c r="Z184" s="266"/>
      <c r="AA184" s="266"/>
      <c r="AB184" s="101"/>
    </row>
    <row r="185" spans="1:28" s="102" customFormat="1" ht="33.75" customHeight="1">
      <c r="A185" s="111" t="s">
        <v>814</v>
      </c>
      <c r="B185" s="78" t="s">
        <v>431</v>
      </c>
      <c r="C185" s="57" t="s">
        <v>114</v>
      </c>
      <c r="D185" s="110" t="s">
        <v>63</v>
      </c>
      <c r="E185" s="125">
        <v>8022807</v>
      </c>
      <c r="F185" s="153" t="s">
        <v>139</v>
      </c>
      <c r="G185" s="65" t="s">
        <v>432</v>
      </c>
      <c r="H185" s="99" t="s">
        <v>261</v>
      </c>
      <c r="I185" s="114" t="s">
        <v>433</v>
      </c>
      <c r="J185" s="312">
        <v>300</v>
      </c>
      <c r="K185" s="316">
        <v>300</v>
      </c>
      <c r="L185" s="312"/>
      <c r="M185" s="315">
        <f t="shared" si="138"/>
        <v>300</v>
      </c>
      <c r="N185" s="303">
        <f t="shared" si="135"/>
        <v>300</v>
      </c>
      <c r="O185" s="312"/>
      <c r="P185" s="312">
        <v>300</v>
      </c>
      <c r="Q185" s="312"/>
      <c r="R185" s="280">
        <f t="shared" si="136"/>
        <v>20.646728</v>
      </c>
      <c r="S185" s="304"/>
      <c r="T185" s="304">
        <v>20.646728</v>
      </c>
      <c r="U185" s="304"/>
      <c r="V185" s="266"/>
      <c r="W185" s="214">
        <f t="shared" si="102"/>
        <v>6.8822426666666656</v>
      </c>
      <c r="X185" s="210">
        <f t="shared" si="137"/>
        <v>0</v>
      </c>
      <c r="Y185" s="266"/>
      <c r="Z185" s="266"/>
      <c r="AA185" s="266"/>
      <c r="AB185" s="101"/>
    </row>
    <row r="186" spans="1:28" s="93" customFormat="1" ht="23.25" customHeight="1">
      <c r="A186" s="89">
        <v>4</v>
      </c>
      <c r="B186" s="90" t="s">
        <v>179</v>
      </c>
      <c r="C186" s="91"/>
      <c r="D186" s="91"/>
      <c r="E186" s="91"/>
      <c r="F186" s="91"/>
      <c r="G186" s="91"/>
      <c r="H186" s="91"/>
      <c r="I186" s="91"/>
      <c r="J186" s="302">
        <f>SUM(J187:J200)</f>
        <v>4984.2867390000001</v>
      </c>
      <c r="K186" s="302">
        <f t="shared" ref="K186:U186" si="139">SUM(K187:K200)</f>
        <v>3750.8264759999997</v>
      </c>
      <c r="L186" s="302">
        <f t="shared" si="139"/>
        <v>0</v>
      </c>
      <c r="M186" s="302">
        <f t="shared" si="139"/>
        <v>2011.654661</v>
      </c>
      <c r="N186" s="302">
        <f t="shared" si="139"/>
        <v>2011.654661</v>
      </c>
      <c r="O186" s="302">
        <f t="shared" si="139"/>
        <v>0</v>
      </c>
      <c r="P186" s="302">
        <f t="shared" si="139"/>
        <v>1993.96</v>
      </c>
      <c r="Q186" s="302">
        <f t="shared" si="139"/>
        <v>17.694660999999996</v>
      </c>
      <c r="R186" s="302">
        <f t="shared" si="139"/>
        <v>801.12583999999993</v>
      </c>
      <c r="S186" s="302">
        <f t="shared" si="139"/>
        <v>0</v>
      </c>
      <c r="T186" s="302">
        <f t="shared" si="139"/>
        <v>792.35705600000006</v>
      </c>
      <c r="U186" s="302">
        <f t="shared" si="139"/>
        <v>8.7687840000000001</v>
      </c>
      <c r="V186" s="265"/>
      <c r="W186" s="207">
        <f t="shared" si="102"/>
        <v>39.824223090147967</v>
      </c>
      <c r="X186" s="265">
        <f t="shared" ref="X186:AA186" si="140">SUM(X187:X200)</f>
        <v>17.694660999999996</v>
      </c>
      <c r="Y186" s="265">
        <f t="shared" si="140"/>
        <v>0</v>
      </c>
      <c r="Z186" s="265">
        <f t="shared" si="140"/>
        <v>0</v>
      </c>
      <c r="AA186" s="265">
        <f t="shared" si="140"/>
        <v>17.694660999999996</v>
      </c>
      <c r="AB186" s="92"/>
    </row>
    <row r="187" spans="1:28" s="102" customFormat="1" ht="45" customHeight="1">
      <c r="A187" s="111" t="s">
        <v>754</v>
      </c>
      <c r="B187" s="147" t="s">
        <v>434</v>
      </c>
      <c r="C187" s="119" t="s">
        <v>113</v>
      </c>
      <c r="D187" s="110" t="s">
        <v>54</v>
      </c>
      <c r="E187" s="119">
        <v>7981463</v>
      </c>
      <c r="F187" s="52" t="s">
        <v>199</v>
      </c>
      <c r="G187" s="119" t="s">
        <v>435</v>
      </c>
      <c r="H187" s="99" t="s">
        <v>220</v>
      </c>
      <c r="I187" s="127" t="s">
        <v>436</v>
      </c>
      <c r="J187" s="312">
        <v>301.64998000000003</v>
      </c>
      <c r="K187" s="315">
        <v>251.971676</v>
      </c>
      <c r="L187" s="312"/>
      <c r="M187" s="315">
        <f>N187</f>
        <v>1.139324</v>
      </c>
      <c r="N187" s="303">
        <f t="shared" ref="N187:N225" si="141">O187+P187+Q187</f>
        <v>1.139324</v>
      </c>
      <c r="O187" s="312"/>
      <c r="P187" s="312"/>
      <c r="Q187" s="312">
        <v>1.139324</v>
      </c>
      <c r="R187" s="280">
        <f t="shared" ref="R187:R225" si="142">S187+T187+U187</f>
        <v>0</v>
      </c>
      <c r="S187" s="304"/>
      <c r="T187" s="304"/>
      <c r="U187" s="304"/>
      <c r="V187" s="266"/>
      <c r="W187" s="214">
        <f t="shared" si="102"/>
        <v>0</v>
      </c>
      <c r="X187" s="210">
        <f t="shared" ref="X187:X200" si="143">Y187+Z187+AA187</f>
        <v>1.139324</v>
      </c>
      <c r="Y187" s="266"/>
      <c r="Z187" s="266"/>
      <c r="AA187" s="266">
        <f>Q187</f>
        <v>1.139324</v>
      </c>
      <c r="AB187" s="101"/>
    </row>
    <row r="188" spans="1:28" s="102" customFormat="1" ht="45" customHeight="1">
      <c r="A188" s="111" t="s">
        <v>755</v>
      </c>
      <c r="B188" s="147" t="s">
        <v>437</v>
      </c>
      <c r="C188" s="119" t="s">
        <v>113</v>
      </c>
      <c r="D188" s="110" t="s">
        <v>54</v>
      </c>
      <c r="E188" s="119">
        <v>7981462</v>
      </c>
      <c r="F188" s="151" t="s">
        <v>200</v>
      </c>
      <c r="G188" s="119" t="s">
        <v>435</v>
      </c>
      <c r="H188" s="99" t="s">
        <v>220</v>
      </c>
      <c r="I188" s="127" t="s">
        <v>438</v>
      </c>
      <c r="J188" s="312">
        <v>299.65287599999999</v>
      </c>
      <c r="K188" s="316">
        <v>249.98852500000001</v>
      </c>
      <c r="L188" s="312"/>
      <c r="M188" s="315">
        <f t="shared" ref="M188:M200" si="144">N188</f>
        <v>1.4794750000000001</v>
      </c>
      <c r="N188" s="303">
        <f t="shared" si="141"/>
        <v>1.4794750000000001</v>
      </c>
      <c r="O188" s="312"/>
      <c r="P188" s="312"/>
      <c r="Q188" s="312">
        <v>1.4794750000000001</v>
      </c>
      <c r="R188" s="280">
        <f t="shared" si="142"/>
        <v>1.4710700000000001</v>
      </c>
      <c r="S188" s="304"/>
      <c r="T188" s="304"/>
      <c r="U188" s="304">
        <v>1.4710700000000001</v>
      </c>
      <c r="V188" s="266"/>
      <c r="W188" s="214">
        <f t="shared" si="102"/>
        <v>99.431893070176926</v>
      </c>
      <c r="X188" s="210">
        <f t="shared" si="143"/>
        <v>1.4794750000000001</v>
      </c>
      <c r="Y188" s="266"/>
      <c r="Z188" s="266"/>
      <c r="AA188" s="266">
        <f t="shared" ref="AA188:AA193" si="145">Q188</f>
        <v>1.4794750000000001</v>
      </c>
      <c r="AB188" s="101"/>
    </row>
    <row r="189" spans="1:28" s="102" customFormat="1" ht="42.75" customHeight="1">
      <c r="A189" s="111" t="s">
        <v>756</v>
      </c>
      <c r="B189" s="152" t="s">
        <v>439</v>
      </c>
      <c r="C189" s="119" t="s">
        <v>113</v>
      </c>
      <c r="D189" s="110" t="s">
        <v>54</v>
      </c>
      <c r="E189" s="119">
        <v>7981474</v>
      </c>
      <c r="F189" s="52" t="s">
        <v>136</v>
      </c>
      <c r="G189" s="119" t="s">
        <v>440</v>
      </c>
      <c r="H189" s="99" t="s">
        <v>220</v>
      </c>
      <c r="I189" s="127" t="s">
        <v>441</v>
      </c>
      <c r="J189" s="312">
        <v>300.824299</v>
      </c>
      <c r="K189" s="316">
        <v>250.98490799999999</v>
      </c>
      <c r="L189" s="312"/>
      <c r="M189" s="315">
        <f t="shared" si="144"/>
        <v>1.4850920000000001</v>
      </c>
      <c r="N189" s="303">
        <f t="shared" si="141"/>
        <v>1.4850920000000001</v>
      </c>
      <c r="O189" s="312"/>
      <c r="P189" s="312"/>
      <c r="Q189" s="312">
        <v>1.4850920000000001</v>
      </c>
      <c r="R189" s="280">
        <f t="shared" si="142"/>
        <v>1.4710700000000001</v>
      </c>
      <c r="S189" s="304"/>
      <c r="T189" s="304"/>
      <c r="U189" s="304">
        <v>1.4710700000000001</v>
      </c>
      <c r="V189" s="266"/>
      <c r="W189" s="214">
        <f t="shared" si="102"/>
        <v>99.055816070654217</v>
      </c>
      <c r="X189" s="210">
        <f t="shared" si="143"/>
        <v>1.4850920000000001</v>
      </c>
      <c r="Y189" s="266"/>
      <c r="Z189" s="266"/>
      <c r="AA189" s="266">
        <f t="shared" si="145"/>
        <v>1.4850920000000001</v>
      </c>
      <c r="AB189" s="101"/>
    </row>
    <row r="190" spans="1:28" s="102" customFormat="1" ht="44.25" customHeight="1">
      <c r="A190" s="111" t="s">
        <v>757</v>
      </c>
      <c r="B190" s="152" t="s">
        <v>442</v>
      </c>
      <c r="C190" s="119" t="s">
        <v>113</v>
      </c>
      <c r="D190" s="110" t="s">
        <v>54</v>
      </c>
      <c r="E190" s="119">
        <v>7982862</v>
      </c>
      <c r="F190" s="52" t="s">
        <v>134</v>
      </c>
      <c r="G190" s="119" t="s">
        <v>443</v>
      </c>
      <c r="H190" s="99" t="s">
        <v>220</v>
      </c>
      <c r="I190" s="127" t="s">
        <v>444</v>
      </c>
      <c r="J190" s="312">
        <v>300.49087500000002</v>
      </c>
      <c r="K190" s="317">
        <v>250.993247</v>
      </c>
      <c r="L190" s="312"/>
      <c r="M190" s="315">
        <f t="shared" si="144"/>
        <v>5.3202259999999999</v>
      </c>
      <c r="N190" s="303">
        <f t="shared" si="141"/>
        <v>5.3202259999999999</v>
      </c>
      <c r="O190" s="312"/>
      <c r="P190" s="312"/>
      <c r="Q190" s="312">
        <v>5.3202259999999999</v>
      </c>
      <c r="R190" s="280">
        <f t="shared" si="142"/>
        <v>1.4422520000000001</v>
      </c>
      <c r="S190" s="304"/>
      <c r="T190" s="304"/>
      <c r="U190" s="304">
        <v>1.4422520000000001</v>
      </c>
      <c r="V190" s="266"/>
      <c r="W190" s="214">
        <f t="shared" si="102"/>
        <v>27.108848383508523</v>
      </c>
      <c r="X190" s="210">
        <f t="shared" si="143"/>
        <v>5.3202259999999999</v>
      </c>
      <c r="Y190" s="266"/>
      <c r="Z190" s="266"/>
      <c r="AA190" s="266">
        <f t="shared" si="145"/>
        <v>5.3202259999999999</v>
      </c>
      <c r="AB190" s="101"/>
    </row>
    <row r="191" spans="1:28" s="102" customFormat="1" ht="48" customHeight="1">
      <c r="A191" s="111" t="s">
        <v>758</v>
      </c>
      <c r="B191" s="152" t="s">
        <v>445</v>
      </c>
      <c r="C191" s="119" t="s">
        <v>113</v>
      </c>
      <c r="D191" s="110" t="s">
        <v>54</v>
      </c>
      <c r="E191" s="119">
        <v>7981459</v>
      </c>
      <c r="F191" s="52" t="s">
        <v>137</v>
      </c>
      <c r="G191" s="119" t="s">
        <v>446</v>
      </c>
      <c r="H191" s="99" t="s">
        <v>220</v>
      </c>
      <c r="I191" s="127" t="s">
        <v>447</v>
      </c>
      <c r="J191" s="312">
        <v>300.17800799999998</v>
      </c>
      <c r="K191" s="317">
        <v>250.995206</v>
      </c>
      <c r="L191" s="312"/>
      <c r="M191" s="315">
        <f t="shared" si="144"/>
        <v>1.459794</v>
      </c>
      <c r="N191" s="303">
        <f t="shared" si="141"/>
        <v>1.459794</v>
      </c>
      <c r="O191" s="312"/>
      <c r="P191" s="312"/>
      <c r="Q191" s="312">
        <v>1.459794</v>
      </c>
      <c r="R191" s="280">
        <f t="shared" si="142"/>
        <v>1.4422520000000001</v>
      </c>
      <c r="S191" s="304"/>
      <c r="T191" s="304"/>
      <c r="U191" s="304">
        <v>1.4422520000000001</v>
      </c>
      <c r="V191" s="266"/>
      <c r="W191" s="214">
        <f t="shared" si="102"/>
        <v>98.798323599083162</v>
      </c>
      <c r="X191" s="210">
        <f t="shared" si="143"/>
        <v>1.459794</v>
      </c>
      <c r="Y191" s="266"/>
      <c r="Z191" s="266"/>
      <c r="AA191" s="266">
        <f t="shared" si="145"/>
        <v>1.459794</v>
      </c>
      <c r="AB191" s="101"/>
    </row>
    <row r="192" spans="1:28" s="102" customFormat="1" ht="42.75" customHeight="1">
      <c r="A192" s="111" t="s">
        <v>759</v>
      </c>
      <c r="B192" s="152" t="s">
        <v>448</v>
      </c>
      <c r="C192" s="119" t="s">
        <v>113</v>
      </c>
      <c r="D192" s="110" t="s">
        <v>54</v>
      </c>
      <c r="E192" s="119">
        <v>7981461</v>
      </c>
      <c r="F192" s="52" t="s">
        <v>201</v>
      </c>
      <c r="G192" s="119" t="s">
        <v>440</v>
      </c>
      <c r="H192" s="99" t="s">
        <v>220</v>
      </c>
      <c r="I192" s="127" t="s">
        <v>449</v>
      </c>
      <c r="J192" s="312">
        <v>300.78730300000001</v>
      </c>
      <c r="K192" s="317">
        <v>250.94959900000001</v>
      </c>
      <c r="L192" s="312"/>
      <c r="M192" s="315">
        <f t="shared" si="144"/>
        <v>1.485400999999996</v>
      </c>
      <c r="N192" s="303">
        <f t="shared" si="141"/>
        <v>1.485400999999996</v>
      </c>
      <c r="O192" s="312"/>
      <c r="P192" s="312"/>
      <c r="Q192" s="312">
        <v>1.485400999999996</v>
      </c>
      <c r="R192" s="280">
        <f t="shared" si="142"/>
        <v>1.4710700000000001</v>
      </c>
      <c r="S192" s="304"/>
      <c r="T192" s="304"/>
      <c r="U192" s="304">
        <v>1.4710700000000001</v>
      </c>
      <c r="V192" s="266"/>
      <c r="W192" s="214">
        <f t="shared" si="102"/>
        <v>99.035210020728684</v>
      </c>
      <c r="X192" s="210">
        <f t="shared" si="143"/>
        <v>1.485400999999996</v>
      </c>
      <c r="Y192" s="266"/>
      <c r="Z192" s="266"/>
      <c r="AA192" s="266">
        <f t="shared" si="145"/>
        <v>1.485400999999996</v>
      </c>
      <c r="AB192" s="101"/>
    </row>
    <row r="193" spans="1:28" s="102" customFormat="1" ht="39" customHeight="1">
      <c r="A193" s="111" t="s">
        <v>760</v>
      </c>
      <c r="B193" s="152" t="s">
        <v>450</v>
      </c>
      <c r="C193" s="119" t="s">
        <v>113</v>
      </c>
      <c r="D193" s="110" t="s">
        <v>54</v>
      </c>
      <c r="E193" s="119">
        <v>7982861</v>
      </c>
      <c r="F193" s="52" t="s">
        <v>134</v>
      </c>
      <c r="G193" s="119" t="s">
        <v>451</v>
      </c>
      <c r="H193" s="99" t="s">
        <v>220</v>
      </c>
      <c r="I193" s="127" t="s">
        <v>452</v>
      </c>
      <c r="J193" s="312">
        <v>300.79551099999998</v>
      </c>
      <c r="K193" s="317">
        <v>250.982651</v>
      </c>
      <c r="L193" s="312"/>
      <c r="M193" s="315">
        <f t="shared" si="144"/>
        <v>5.3253490000000001</v>
      </c>
      <c r="N193" s="303">
        <f t="shared" si="141"/>
        <v>5.3253490000000001</v>
      </c>
      <c r="O193" s="312"/>
      <c r="P193" s="312"/>
      <c r="Q193" s="312">
        <v>5.3253490000000001</v>
      </c>
      <c r="R193" s="280">
        <f t="shared" si="142"/>
        <v>1.4710700000000001</v>
      </c>
      <c r="S193" s="304"/>
      <c r="T193" s="304"/>
      <c r="U193" s="304">
        <v>1.4710700000000001</v>
      </c>
      <c r="V193" s="266"/>
      <c r="W193" s="214">
        <f t="shared" si="102"/>
        <v>27.623917230589019</v>
      </c>
      <c r="X193" s="210">
        <f t="shared" si="143"/>
        <v>5.3253490000000001</v>
      </c>
      <c r="Y193" s="266"/>
      <c r="Z193" s="266"/>
      <c r="AA193" s="266">
        <f t="shared" si="145"/>
        <v>5.3253490000000001</v>
      </c>
      <c r="AB193" s="101"/>
    </row>
    <row r="194" spans="1:28" s="102" customFormat="1" ht="45.75" customHeight="1">
      <c r="A194" s="111" t="s">
        <v>761</v>
      </c>
      <c r="B194" s="152" t="s">
        <v>191</v>
      </c>
      <c r="C194" s="119" t="s">
        <v>815</v>
      </c>
      <c r="D194" s="110" t="s">
        <v>63</v>
      </c>
      <c r="E194" s="125">
        <v>8023145</v>
      </c>
      <c r="F194" s="158" t="s">
        <v>199</v>
      </c>
      <c r="G194" s="65" t="s">
        <v>192</v>
      </c>
      <c r="H194" s="99" t="s">
        <v>261</v>
      </c>
      <c r="I194" s="113" t="s">
        <v>453</v>
      </c>
      <c r="J194" s="312">
        <v>291.80957599999999</v>
      </c>
      <c r="K194" s="317">
        <v>241.99592699999999</v>
      </c>
      <c r="L194" s="312"/>
      <c r="M194" s="315">
        <f t="shared" si="144"/>
        <v>241.99600000000001</v>
      </c>
      <c r="N194" s="303">
        <f t="shared" si="141"/>
        <v>241.99600000000001</v>
      </c>
      <c r="O194" s="312"/>
      <c r="P194" s="312">
        <v>241.99600000000001</v>
      </c>
      <c r="Q194" s="312"/>
      <c r="R194" s="280">
        <f t="shared" si="142"/>
        <v>0</v>
      </c>
      <c r="S194" s="304"/>
      <c r="T194" s="304"/>
      <c r="U194" s="304"/>
      <c r="V194" s="266"/>
      <c r="W194" s="214">
        <f t="shared" si="102"/>
        <v>0</v>
      </c>
      <c r="X194" s="210">
        <f t="shared" si="143"/>
        <v>0</v>
      </c>
      <c r="Y194" s="266"/>
      <c r="Z194" s="266"/>
      <c r="AA194" s="266"/>
      <c r="AB194" s="101"/>
    </row>
    <row r="195" spans="1:28" s="102" customFormat="1" ht="40.5" customHeight="1">
      <c r="A195" s="111" t="s">
        <v>816</v>
      </c>
      <c r="B195" s="152" t="s">
        <v>198</v>
      </c>
      <c r="C195" s="119" t="s">
        <v>815</v>
      </c>
      <c r="D195" s="110" t="s">
        <v>63</v>
      </c>
      <c r="E195" s="124">
        <v>8022306</v>
      </c>
      <c r="F195" s="168" t="s">
        <v>199</v>
      </c>
      <c r="G195" s="169" t="s">
        <v>567</v>
      </c>
      <c r="H195" s="99" t="s">
        <v>261</v>
      </c>
      <c r="I195" s="63" t="s">
        <v>454</v>
      </c>
      <c r="J195" s="312">
        <v>699.92232300000001</v>
      </c>
      <c r="K195" s="317">
        <v>100</v>
      </c>
      <c r="L195" s="312"/>
      <c r="M195" s="315">
        <f t="shared" si="144"/>
        <v>100</v>
      </c>
      <c r="N195" s="303">
        <f t="shared" si="141"/>
        <v>100</v>
      </c>
      <c r="O195" s="312"/>
      <c r="P195" s="312">
        <v>100</v>
      </c>
      <c r="Q195" s="312"/>
      <c r="R195" s="280">
        <f t="shared" si="142"/>
        <v>0</v>
      </c>
      <c r="S195" s="304"/>
      <c r="T195" s="304"/>
      <c r="U195" s="304"/>
      <c r="V195" s="266"/>
      <c r="W195" s="214">
        <f t="shared" si="102"/>
        <v>0</v>
      </c>
      <c r="X195" s="210">
        <f t="shared" si="143"/>
        <v>0</v>
      </c>
      <c r="Y195" s="266"/>
      <c r="Z195" s="266"/>
      <c r="AA195" s="266"/>
      <c r="AB195" s="101"/>
    </row>
    <row r="196" spans="1:28" s="102" customFormat="1" ht="42.75" customHeight="1">
      <c r="A196" s="111" t="s">
        <v>817</v>
      </c>
      <c r="B196" s="152" t="s">
        <v>193</v>
      </c>
      <c r="C196" s="119" t="s">
        <v>815</v>
      </c>
      <c r="D196" s="110" t="s">
        <v>63</v>
      </c>
      <c r="E196" s="124">
        <v>8022309</v>
      </c>
      <c r="F196" s="85" t="s">
        <v>137</v>
      </c>
      <c r="G196" s="170" t="s">
        <v>455</v>
      </c>
      <c r="H196" s="99" t="s">
        <v>261</v>
      </c>
      <c r="I196" s="63" t="s">
        <v>456</v>
      </c>
      <c r="J196" s="312">
        <v>480.04485099999999</v>
      </c>
      <c r="K196" s="317">
        <v>399.99390799999998</v>
      </c>
      <c r="L196" s="312"/>
      <c r="M196" s="315">
        <f t="shared" si="144"/>
        <v>399.99400000000003</v>
      </c>
      <c r="N196" s="303">
        <f t="shared" si="141"/>
        <v>399.99400000000003</v>
      </c>
      <c r="O196" s="312"/>
      <c r="P196" s="312">
        <v>399.99400000000003</v>
      </c>
      <c r="Q196" s="312"/>
      <c r="R196" s="280">
        <f t="shared" si="142"/>
        <v>391.50133199999999</v>
      </c>
      <c r="S196" s="304"/>
      <c r="T196" s="304">
        <v>391.50133199999999</v>
      </c>
      <c r="U196" s="304"/>
      <c r="V196" s="266"/>
      <c r="W196" s="214">
        <f t="shared" si="102"/>
        <v>97.876801152017265</v>
      </c>
      <c r="X196" s="210">
        <f t="shared" si="143"/>
        <v>0</v>
      </c>
      <c r="Y196" s="266"/>
      <c r="Z196" s="266"/>
      <c r="AA196" s="266"/>
      <c r="AB196" s="101"/>
    </row>
    <row r="197" spans="1:28" s="102" customFormat="1" ht="43.5" customHeight="1">
      <c r="A197" s="111" t="s">
        <v>818</v>
      </c>
      <c r="B197" s="152" t="s">
        <v>457</v>
      </c>
      <c r="C197" s="119" t="s">
        <v>815</v>
      </c>
      <c r="D197" s="110" t="s">
        <v>63</v>
      </c>
      <c r="E197" s="124">
        <v>8022308</v>
      </c>
      <c r="F197" s="87" t="s">
        <v>134</v>
      </c>
      <c r="G197" s="170" t="s">
        <v>458</v>
      </c>
      <c r="H197" s="99" t="s">
        <v>261</v>
      </c>
      <c r="I197" s="63" t="s">
        <v>459</v>
      </c>
      <c r="J197" s="312">
        <v>437.77746300000001</v>
      </c>
      <c r="K197" s="317">
        <v>362.99068</v>
      </c>
      <c r="L197" s="312"/>
      <c r="M197" s="315">
        <f t="shared" si="144"/>
        <v>362.99</v>
      </c>
      <c r="N197" s="303">
        <f t="shared" si="141"/>
        <v>362.99</v>
      </c>
      <c r="O197" s="312"/>
      <c r="P197" s="312">
        <v>362.99</v>
      </c>
      <c r="Q197" s="312"/>
      <c r="R197" s="280">
        <f t="shared" si="142"/>
        <v>302.24226599999997</v>
      </c>
      <c r="S197" s="304"/>
      <c r="T197" s="304">
        <v>302.24226599999997</v>
      </c>
      <c r="U197" s="304"/>
      <c r="V197" s="266"/>
      <c r="W197" s="214">
        <f t="shared" si="102"/>
        <v>83.264626022755436</v>
      </c>
      <c r="X197" s="210">
        <f t="shared" si="143"/>
        <v>0</v>
      </c>
      <c r="Y197" s="266"/>
      <c r="Z197" s="266"/>
      <c r="AA197" s="266"/>
      <c r="AB197" s="101"/>
    </row>
    <row r="198" spans="1:28" s="102" customFormat="1" ht="39" customHeight="1">
      <c r="A198" s="111" t="s">
        <v>819</v>
      </c>
      <c r="B198" s="152" t="s">
        <v>460</v>
      </c>
      <c r="C198" s="119" t="s">
        <v>815</v>
      </c>
      <c r="D198" s="110" t="s">
        <v>63</v>
      </c>
      <c r="E198" s="124">
        <v>8022304</v>
      </c>
      <c r="F198" s="87" t="s">
        <v>134</v>
      </c>
      <c r="G198" s="170" t="s">
        <v>461</v>
      </c>
      <c r="H198" s="99" t="s">
        <v>261</v>
      </c>
      <c r="I198" s="63" t="s">
        <v>462</v>
      </c>
      <c r="J198" s="312">
        <v>351.17618599999997</v>
      </c>
      <c r="K198" s="317">
        <v>289.99089600000002</v>
      </c>
      <c r="L198" s="312"/>
      <c r="M198" s="315">
        <f t="shared" si="144"/>
        <v>289.99099999999999</v>
      </c>
      <c r="N198" s="303">
        <f t="shared" si="141"/>
        <v>289.99099999999999</v>
      </c>
      <c r="O198" s="312"/>
      <c r="P198" s="312">
        <v>289.99099999999999</v>
      </c>
      <c r="Q198" s="312"/>
      <c r="R198" s="280">
        <f t="shared" si="142"/>
        <v>0</v>
      </c>
      <c r="S198" s="304"/>
      <c r="T198" s="304"/>
      <c r="U198" s="304"/>
      <c r="V198" s="266"/>
      <c r="W198" s="214">
        <f t="shared" si="102"/>
        <v>0</v>
      </c>
      <c r="X198" s="210">
        <f t="shared" si="143"/>
        <v>0</v>
      </c>
      <c r="Y198" s="266"/>
      <c r="Z198" s="266"/>
      <c r="AA198" s="266"/>
      <c r="AB198" s="101"/>
    </row>
    <row r="199" spans="1:28" s="102" customFormat="1" ht="55.5" customHeight="1">
      <c r="A199" s="111" t="s">
        <v>820</v>
      </c>
      <c r="B199" s="152" t="s">
        <v>463</v>
      </c>
      <c r="C199" s="119" t="s">
        <v>815</v>
      </c>
      <c r="D199" s="110" t="s">
        <v>63</v>
      </c>
      <c r="E199" s="124">
        <v>8022307</v>
      </c>
      <c r="F199" s="85" t="s">
        <v>137</v>
      </c>
      <c r="G199" s="170" t="s">
        <v>464</v>
      </c>
      <c r="H199" s="99" t="s">
        <v>261</v>
      </c>
      <c r="I199" s="63" t="s">
        <v>465</v>
      </c>
      <c r="J199" s="312">
        <v>120.177488</v>
      </c>
      <c r="K199" s="317">
        <v>99.989253000000005</v>
      </c>
      <c r="L199" s="312"/>
      <c r="M199" s="315">
        <f t="shared" si="144"/>
        <v>99.989000000000004</v>
      </c>
      <c r="N199" s="303">
        <f t="shared" si="141"/>
        <v>99.989000000000004</v>
      </c>
      <c r="O199" s="312"/>
      <c r="P199" s="312">
        <v>99.989000000000004</v>
      </c>
      <c r="Q199" s="312"/>
      <c r="R199" s="280">
        <f t="shared" si="142"/>
        <v>98.613457999999994</v>
      </c>
      <c r="S199" s="304"/>
      <c r="T199" s="304">
        <v>98.613457999999994</v>
      </c>
      <c r="U199" s="304"/>
      <c r="V199" s="266"/>
      <c r="W199" s="214">
        <f t="shared" si="102"/>
        <v>98.624306673734097</v>
      </c>
      <c r="X199" s="210">
        <f t="shared" si="143"/>
        <v>0</v>
      </c>
      <c r="Y199" s="266"/>
      <c r="Z199" s="266"/>
      <c r="AA199" s="266"/>
      <c r="AB199" s="101"/>
    </row>
    <row r="200" spans="1:28" s="102" customFormat="1" ht="66.75" customHeight="1">
      <c r="A200" s="111" t="s">
        <v>821</v>
      </c>
      <c r="B200" s="152" t="s">
        <v>203</v>
      </c>
      <c r="C200" s="119" t="s">
        <v>113</v>
      </c>
      <c r="D200" s="110" t="s">
        <v>63</v>
      </c>
      <c r="E200" s="124">
        <v>8022305</v>
      </c>
      <c r="F200" s="168" t="s">
        <v>136</v>
      </c>
      <c r="G200" s="168" t="s">
        <v>466</v>
      </c>
      <c r="H200" s="99" t="s">
        <v>261</v>
      </c>
      <c r="I200" s="63" t="s">
        <v>467</v>
      </c>
      <c r="J200" s="312">
        <v>499</v>
      </c>
      <c r="K200" s="317">
        <v>499</v>
      </c>
      <c r="L200" s="312"/>
      <c r="M200" s="315">
        <f t="shared" si="144"/>
        <v>499</v>
      </c>
      <c r="N200" s="303">
        <f t="shared" si="141"/>
        <v>499</v>
      </c>
      <c r="O200" s="312"/>
      <c r="P200" s="312">
        <v>499</v>
      </c>
      <c r="Q200" s="312"/>
      <c r="R200" s="280">
        <f t="shared" si="142"/>
        <v>0</v>
      </c>
      <c r="S200" s="304"/>
      <c r="T200" s="304"/>
      <c r="U200" s="304"/>
      <c r="V200" s="266"/>
      <c r="W200" s="214">
        <f t="shared" si="102"/>
        <v>0</v>
      </c>
      <c r="X200" s="210">
        <f t="shared" si="143"/>
        <v>0</v>
      </c>
      <c r="Y200" s="266"/>
      <c r="Z200" s="266"/>
      <c r="AA200" s="266"/>
      <c r="AB200" s="101"/>
    </row>
    <row r="201" spans="1:28" s="93" customFormat="1" ht="23.25" customHeight="1">
      <c r="A201" s="89">
        <v>5</v>
      </c>
      <c r="B201" s="90" t="s">
        <v>170</v>
      </c>
      <c r="C201" s="91"/>
      <c r="D201" s="91"/>
      <c r="E201" s="91"/>
      <c r="F201" s="91"/>
      <c r="G201" s="91"/>
      <c r="H201" s="91"/>
      <c r="I201" s="91"/>
      <c r="J201" s="302">
        <f>SUM(J202:J206)</f>
        <v>2612.0311609999999</v>
      </c>
      <c r="K201" s="302">
        <f t="shared" ref="K201:U201" si="146">SUM(K202:K206)</f>
        <v>2348</v>
      </c>
      <c r="L201" s="302">
        <f t="shared" si="146"/>
        <v>0</v>
      </c>
      <c r="M201" s="302">
        <f t="shared" si="146"/>
        <v>2302.0211300000001</v>
      </c>
      <c r="N201" s="302">
        <f t="shared" si="146"/>
        <v>2302.0211300000001</v>
      </c>
      <c r="O201" s="302">
        <f t="shared" si="146"/>
        <v>612</v>
      </c>
      <c r="P201" s="302">
        <f t="shared" si="146"/>
        <v>1402</v>
      </c>
      <c r="Q201" s="302">
        <f t="shared" si="146"/>
        <v>288.02112999999997</v>
      </c>
      <c r="R201" s="302">
        <f t="shared" si="146"/>
        <v>2209.7309700000001</v>
      </c>
      <c r="S201" s="302">
        <f t="shared" si="146"/>
        <v>607.51052100000004</v>
      </c>
      <c r="T201" s="302">
        <f t="shared" si="146"/>
        <v>1314.1993190000001</v>
      </c>
      <c r="U201" s="302">
        <f t="shared" si="146"/>
        <v>288.02112999999997</v>
      </c>
      <c r="V201" s="265"/>
      <c r="W201" s="207">
        <f t="shared" si="102"/>
        <v>95.990907346710586</v>
      </c>
      <c r="X201" s="265">
        <f t="shared" ref="X201:AA201" si="147">SUM(X202:X206)</f>
        <v>895.53165100000001</v>
      </c>
      <c r="Y201" s="265">
        <f t="shared" si="147"/>
        <v>607.51052100000004</v>
      </c>
      <c r="Z201" s="265">
        <f t="shared" si="147"/>
        <v>0</v>
      </c>
      <c r="AA201" s="265">
        <f t="shared" si="147"/>
        <v>288.02112999999997</v>
      </c>
      <c r="AB201" s="92"/>
    </row>
    <row r="202" spans="1:28" s="102" customFormat="1" ht="33.75" customHeight="1">
      <c r="A202" s="111" t="s">
        <v>762</v>
      </c>
      <c r="B202" s="136" t="s">
        <v>468</v>
      </c>
      <c r="C202" s="137" t="s">
        <v>110</v>
      </c>
      <c r="D202" s="110" t="s">
        <v>54</v>
      </c>
      <c r="E202" s="137">
        <v>7976659</v>
      </c>
      <c r="F202" s="137" t="s">
        <v>117</v>
      </c>
      <c r="G202" s="119" t="s">
        <v>469</v>
      </c>
      <c r="H202" s="99" t="s">
        <v>120</v>
      </c>
      <c r="I202" s="114" t="s">
        <v>470</v>
      </c>
      <c r="J202" s="307">
        <v>200</v>
      </c>
      <c r="K202" s="309">
        <v>100</v>
      </c>
      <c r="L202" s="307"/>
      <c r="M202" s="309">
        <f>N202</f>
        <v>100</v>
      </c>
      <c r="N202" s="303">
        <f>O202+P202+Q202</f>
        <v>100</v>
      </c>
      <c r="O202" s="307"/>
      <c r="P202" s="307"/>
      <c r="Q202" s="307">
        <v>100</v>
      </c>
      <c r="R202" s="280">
        <f>S202+T202+U202</f>
        <v>100</v>
      </c>
      <c r="S202" s="306"/>
      <c r="T202" s="306"/>
      <c r="U202" s="306">
        <v>100</v>
      </c>
      <c r="V202" s="266"/>
      <c r="W202" s="214">
        <f t="shared" si="102"/>
        <v>100</v>
      </c>
      <c r="X202" s="210">
        <f>Y202+Z202+AA202</f>
        <v>100</v>
      </c>
      <c r="Y202" s="266"/>
      <c r="Z202" s="266"/>
      <c r="AA202" s="266">
        <f>Q202</f>
        <v>100</v>
      </c>
      <c r="AB202" s="101"/>
    </row>
    <row r="203" spans="1:28" s="102" customFormat="1" ht="33.75" customHeight="1">
      <c r="A203" s="111" t="s">
        <v>763</v>
      </c>
      <c r="B203" s="136" t="s">
        <v>471</v>
      </c>
      <c r="C203" s="137" t="s">
        <v>110</v>
      </c>
      <c r="D203" s="110" t="s">
        <v>54</v>
      </c>
      <c r="E203" s="137">
        <v>7976660</v>
      </c>
      <c r="F203" s="137" t="s">
        <v>117</v>
      </c>
      <c r="G203" s="119" t="s">
        <v>469</v>
      </c>
      <c r="H203" s="99" t="s">
        <v>120</v>
      </c>
      <c r="I203" s="114" t="s">
        <v>472</v>
      </c>
      <c r="J203" s="307">
        <v>200</v>
      </c>
      <c r="K203" s="309">
        <v>100</v>
      </c>
      <c r="L203" s="307"/>
      <c r="M203" s="309">
        <f t="shared" ref="M203:M206" si="148">N203</f>
        <v>100</v>
      </c>
      <c r="N203" s="303">
        <f>O203+P203+Q203</f>
        <v>100</v>
      </c>
      <c r="O203" s="307"/>
      <c r="P203" s="307"/>
      <c r="Q203" s="307">
        <v>100</v>
      </c>
      <c r="R203" s="280">
        <f>S203+T203+U203</f>
        <v>100</v>
      </c>
      <c r="S203" s="306"/>
      <c r="T203" s="306"/>
      <c r="U203" s="306">
        <v>100</v>
      </c>
      <c r="V203" s="266"/>
      <c r="W203" s="214">
        <f t="shared" si="102"/>
        <v>100</v>
      </c>
      <c r="X203" s="210">
        <f>Y203+Z203+AA203</f>
        <v>100</v>
      </c>
      <c r="Y203" s="266"/>
      <c r="Z203" s="266"/>
      <c r="AA203" s="266">
        <v>100</v>
      </c>
      <c r="AB203" s="101"/>
    </row>
    <row r="204" spans="1:28" s="102" customFormat="1" ht="29.25" customHeight="1">
      <c r="A204" s="111" t="s">
        <v>764</v>
      </c>
      <c r="B204" s="136" t="s">
        <v>183</v>
      </c>
      <c r="C204" s="137" t="s">
        <v>110</v>
      </c>
      <c r="D204" s="110" t="s">
        <v>54</v>
      </c>
      <c r="E204" s="111">
        <v>7992681</v>
      </c>
      <c r="F204" s="137" t="s">
        <v>117</v>
      </c>
      <c r="G204" s="119" t="s">
        <v>473</v>
      </c>
      <c r="H204" s="99" t="s">
        <v>120</v>
      </c>
      <c r="I204" s="114" t="s">
        <v>474</v>
      </c>
      <c r="J204" s="307">
        <v>746</v>
      </c>
      <c r="K204" s="309">
        <v>746</v>
      </c>
      <c r="L204" s="307"/>
      <c r="M204" s="309">
        <f t="shared" si="148"/>
        <v>700.02112999999997</v>
      </c>
      <c r="N204" s="303">
        <f>O204+P204+Q204</f>
        <v>700.02112999999997</v>
      </c>
      <c r="O204" s="307">
        <v>612</v>
      </c>
      <c r="P204" s="307"/>
      <c r="Q204" s="307">
        <v>88.021129999999999</v>
      </c>
      <c r="R204" s="280">
        <f>S204+T204+U204</f>
        <v>695.53165100000001</v>
      </c>
      <c r="S204" s="306">
        <f>695.531651-88.02113</f>
        <v>607.51052100000004</v>
      </c>
      <c r="T204" s="306"/>
      <c r="U204" s="306">
        <v>88.021129999999999</v>
      </c>
      <c r="V204" s="266"/>
      <c r="W204" s="214">
        <f t="shared" si="102"/>
        <v>99.358665216291413</v>
      </c>
      <c r="X204" s="210">
        <f>Y204+Z204+AA204</f>
        <v>695.53165100000001</v>
      </c>
      <c r="Y204" s="268">
        <f>695.531651-88.02113</f>
        <v>607.51052100000004</v>
      </c>
      <c r="Z204" s="266"/>
      <c r="AA204" s="266">
        <v>88.021129999999999</v>
      </c>
      <c r="AB204" s="101"/>
    </row>
    <row r="205" spans="1:28" s="102" customFormat="1" ht="29.25" customHeight="1">
      <c r="A205" s="111" t="s">
        <v>765</v>
      </c>
      <c r="B205" s="118" t="s">
        <v>475</v>
      </c>
      <c r="C205" s="65" t="s">
        <v>110</v>
      </c>
      <c r="D205" s="110" t="s">
        <v>63</v>
      </c>
      <c r="E205" s="111">
        <v>8024397</v>
      </c>
      <c r="F205" s="153" t="s">
        <v>204</v>
      </c>
      <c r="G205" s="129" t="s">
        <v>476</v>
      </c>
      <c r="H205" s="99" t="s">
        <v>261</v>
      </c>
      <c r="I205" s="64" t="s">
        <v>477</v>
      </c>
      <c r="J205" s="307">
        <v>940.031161</v>
      </c>
      <c r="K205" s="309">
        <v>876</v>
      </c>
      <c r="L205" s="307"/>
      <c r="M205" s="309">
        <f t="shared" si="148"/>
        <v>876</v>
      </c>
      <c r="N205" s="303">
        <f t="shared" ref="N205:N206" si="149">O205+P205+Q205</f>
        <v>876</v>
      </c>
      <c r="O205" s="307"/>
      <c r="P205" s="307">
        <v>876</v>
      </c>
      <c r="Q205" s="307"/>
      <c r="R205" s="280">
        <f t="shared" ref="R205:R206" si="150">S205+T205+U205</f>
        <v>863.58090300000003</v>
      </c>
      <c r="S205" s="306"/>
      <c r="T205" s="306">
        <v>863.58090300000003</v>
      </c>
      <c r="U205" s="306"/>
      <c r="V205" s="266"/>
      <c r="W205" s="214">
        <f t="shared" si="102"/>
        <v>98.582294863013701</v>
      </c>
      <c r="X205" s="210"/>
      <c r="Y205" s="272"/>
      <c r="Z205" s="266"/>
      <c r="AA205" s="266"/>
      <c r="AB205" s="101"/>
    </row>
    <row r="206" spans="1:28" s="108" customFormat="1" ht="29.25" customHeight="1">
      <c r="A206" s="99" t="s">
        <v>766</v>
      </c>
      <c r="B206" s="118" t="s">
        <v>478</v>
      </c>
      <c r="C206" s="65" t="s">
        <v>110</v>
      </c>
      <c r="D206" s="119" t="s">
        <v>63</v>
      </c>
      <c r="E206" s="99">
        <v>8024398</v>
      </c>
      <c r="F206" s="153" t="s">
        <v>479</v>
      </c>
      <c r="G206" s="65" t="s">
        <v>480</v>
      </c>
      <c r="H206" s="99" t="s">
        <v>261</v>
      </c>
      <c r="I206" s="106" t="s">
        <v>481</v>
      </c>
      <c r="J206" s="308">
        <v>526</v>
      </c>
      <c r="K206" s="305">
        <v>526</v>
      </c>
      <c r="L206" s="308"/>
      <c r="M206" s="305">
        <f t="shared" si="148"/>
        <v>526</v>
      </c>
      <c r="N206" s="311">
        <f t="shared" si="149"/>
        <v>526</v>
      </c>
      <c r="O206" s="308"/>
      <c r="P206" s="308">
        <v>526</v>
      </c>
      <c r="Q206" s="308"/>
      <c r="R206" s="280">
        <f t="shared" si="150"/>
        <v>450.61841600000002</v>
      </c>
      <c r="S206" s="306"/>
      <c r="T206" s="306">
        <v>450.61841600000002</v>
      </c>
      <c r="U206" s="306"/>
      <c r="V206" s="267"/>
      <c r="W206" s="214">
        <f t="shared" si="102"/>
        <v>85.668900380228138</v>
      </c>
      <c r="X206" s="210"/>
      <c r="Y206" s="267"/>
      <c r="Z206" s="267"/>
      <c r="AA206" s="267"/>
      <c r="AB206" s="107"/>
    </row>
    <row r="207" spans="1:28" s="93" customFormat="1" ht="23.25" customHeight="1">
      <c r="A207" s="89">
        <v>6</v>
      </c>
      <c r="B207" s="90" t="s">
        <v>147</v>
      </c>
      <c r="C207" s="91"/>
      <c r="D207" s="91"/>
      <c r="E207" s="91"/>
      <c r="F207" s="91"/>
      <c r="G207" s="91"/>
      <c r="H207" s="91"/>
      <c r="I207" s="91"/>
      <c r="J207" s="302">
        <f>SUM(J208:J210)</f>
        <v>1657.746821</v>
      </c>
      <c r="K207" s="302">
        <f t="shared" ref="K207:U207" si="151">SUM(K208:K210)</f>
        <v>1603</v>
      </c>
      <c r="L207" s="302">
        <f t="shared" si="151"/>
        <v>0</v>
      </c>
      <c r="M207" s="302">
        <f t="shared" si="151"/>
        <v>1402.7975000000001</v>
      </c>
      <c r="N207" s="302">
        <f t="shared" si="151"/>
        <v>1402.7975000000001</v>
      </c>
      <c r="O207" s="302">
        <f t="shared" si="151"/>
        <v>0</v>
      </c>
      <c r="P207" s="302">
        <f t="shared" si="151"/>
        <v>1402</v>
      </c>
      <c r="Q207" s="302">
        <f t="shared" si="151"/>
        <v>0.79749999999999999</v>
      </c>
      <c r="R207" s="302">
        <f>SUM(R208:R210)</f>
        <v>753.70991900000001</v>
      </c>
      <c r="S207" s="302">
        <f t="shared" si="151"/>
        <v>0</v>
      </c>
      <c r="T207" s="302">
        <f t="shared" si="151"/>
        <v>752.912419</v>
      </c>
      <c r="U207" s="302">
        <f t="shared" si="151"/>
        <v>0.79749999999999999</v>
      </c>
      <c r="V207" s="265"/>
      <c r="W207" s="207">
        <f t="shared" si="102"/>
        <v>53.729060609246879</v>
      </c>
      <c r="X207" s="265">
        <f t="shared" ref="X207:AA207" si="152">SUM(X208:X210)</f>
        <v>0.79749999999999999</v>
      </c>
      <c r="Y207" s="265">
        <f t="shared" si="152"/>
        <v>0</v>
      </c>
      <c r="Z207" s="265">
        <f t="shared" si="152"/>
        <v>0</v>
      </c>
      <c r="AA207" s="265">
        <f t="shared" si="152"/>
        <v>0.79749999999999999</v>
      </c>
      <c r="AB207" s="92"/>
    </row>
    <row r="208" spans="1:28" s="108" customFormat="1" ht="30" customHeight="1">
      <c r="A208" s="159" t="s">
        <v>768</v>
      </c>
      <c r="B208" s="78" t="s">
        <v>482</v>
      </c>
      <c r="C208" s="104" t="s">
        <v>109</v>
      </c>
      <c r="D208" s="119" t="s">
        <v>54</v>
      </c>
      <c r="E208" s="99">
        <v>7979621</v>
      </c>
      <c r="F208" s="104" t="s">
        <v>483</v>
      </c>
      <c r="G208" s="104" t="s">
        <v>484</v>
      </c>
      <c r="H208" s="99" t="s">
        <v>220</v>
      </c>
      <c r="I208" s="106" t="s">
        <v>485</v>
      </c>
      <c r="J208" s="308">
        <v>220.73115000000001</v>
      </c>
      <c r="K208" s="305">
        <v>201</v>
      </c>
      <c r="L208" s="308"/>
      <c r="M208" s="305">
        <f>N208</f>
        <v>0.79749999999999999</v>
      </c>
      <c r="N208" s="311">
        <f>O208+P208+Q208</f>
        <v>0.79749999999999999</v>
      </c>
      <c r="O208" s="308"/>
      <c r="P208" s="308"/>
      <c r="Q208" s="308">
        <v>0.79749999999999999</v>
      </c>
      <c r="R208" s="280">
        <f t="shared" ref="R208:R210" si="153">S208+T208+U208</f>
        <v>0.79749999999999999</v>
      </c>
      <c r="S208" s="306"/>
      <c r="T208" s="306"/>
      <c r="U208" s="306">
        <v>0.79749999999999999</v>
      </c>
      <c r="V208" s="267"/>
      <c r="W208" s="214">
        <f t="shared" si="102"/>
        <v>100</v>
      </c>
      <c r="X208" s="210">
        <f t="shared" ref="X208" si="154">Y208+Z208+AA208</f>
        <v>0.79749999999999999</v>
      </c>
      <c r="Y208" s="267"/>
      <c r="Z208" s="267"/>
      <c r="AA208" s="267">
        <v>0.79749999999999999</v>
      </c>
      <c r="AB208" s="107"/>
    </row>
    <row r="209" spans="1:28" s="108" customFormat="1" ht="30" customHeight="1">
      <c r="A209" s="159" t="s">
        <v>769</v>
      </c>
      <c r="B209" s="146" t="s">
        <v>486</v>
      </c>
      <c r="C209" s="65" t="s">
        <v>109</v>
      </c>
      <c r="D209" s="119" t="s">
        <v>63</v>
      </c>
      <c r="E209" s="120">
        <v>8015319</v>
      </c>
      <c r="F209" s="153" t="s">
        <v>487</v>
      </c>
      <c r="G209" s="173" t="s">
        <v>488</v>
      </c>
      <c r="H209" s="99" t="s">
        <v>261</v>
      </c>
      <c r="I209" s="174" t="s">
        <v>489</v>
      </c>
      <c r="J209" s="308">
        <v>487.015671</v>
      </c>
      <c r="K209" s="305">
        <v>452</v>
      </c>
      <c r="L209" s="308"/>
      <c r="M209" s="305">
        <f t="shared" ref="M209:M210" si="155">N209</f>
        <v>452</v>
      </c>
      <c r="N209" s="311">
        <f t="shared" ref="N209:N210" si="156">O209+P209+Q209</f>
        <v>452</v>
      </c>
      <c r="O209" s="308"/>
      <c r="P209" s="308">
        <v>452</v>
      </c>
      <c r="Q209" s="308"/>
      <c r="R209" s="280">
        <f t="shared" si="153"/>
        <v>450.23500000000001</v>
      </c>
      <c r="S209" s="306"/>
      <c r="T209" s="306">
        <v>450.23500000000001</v>
      </c>
      <c r="U209" s="306"/>
      <c r="V209" s="267"/>
      <c r="W209" s="214">
        <f t="shared" si="102"/>
        <v>99.60951327433628</v>
      </c>
      <c r="X209" s="210"/>
      <c r="Y209" s="267"/>
      <c r="Z209" s="267"/>
      <c r="AA209" s="267"/>
      <c r="AB209" s="107"/>
    </row>
    <row r="210" spans="1:28" s="108" customFormat="1" ht="30" customHeight="1">
      <c r="A210" s="159" t="s">
        <v>770</v>
      </c>
      <c r="B210" s="146" t="s">
        <v>194</v>
      </c>
      <c r="C210" s="65" t="s">
        <v>109</v>
      </c>
      <c r="D210" s="119" t="s">
        <v>63</v>
      </c>
      <c r="E210" s="120">
        <v>8028583</v>
      </c>
      <c r="F210" s="153" t="s">
        <v>149</v>
      </c>
      <c r="G210" s="104" t="s">
        <v>490</v>
      </c>
      <c r="H210" s="99" t="s">
        <v>261</v>
      </c>
      <c r="I210" s="106" t="s">
        <v>491</v>
      </c>
      <c r="J210" s="308">
        <v>950</v>
      </c>
      <c r="K210" s="305">
        <v>950</v>
      </c>
      <c r="L210" s="308"/>
      <c r="M210" s="305">
        <f t="shared" si="155"/>
        <v>950</v>
      </c>
      <c r="N210" s="311">
        <f t="shared" si="156"/>
        <v>950</v>
      </c>
      <c r="O210" s="308"/>
      <c r="P210" s="308">
        <v>950</v>
      </c>
      <c r="Q210" s="308"/>
      <c r="R210" s="280">
        <f t="shared" si="153"/>
        <v>302.67741899999999</v>
      </c>
      <c r="S210" s="306"/>
      <c r="T210" s="306">
        <v>302.67741899999999</v>
      </c>
      <c r="U210" s="306"/>
      <c r="V210" s="267"/>
      <c r="W210" s="214">
        <f t="shared" si="102"/>
        <v>31.860780947368422</v>
      </c>
      <c r="X210" s="210"/>
      <c r="Y210" s="267"/>
      <c r="Z210" s="267"/>
      <c r="AA210" s="267"/>
      <c r="AB210" s="107"/>
    </row>
    <row r="211" spans="1:28" s="102" customFormat="1" ht="18.75" customHeight="1">
      <c r="A211" s="89">
        <v>7</v>
      </c>
      <c r="B211" s="90" t="s">
        <v>153</v>
      </c>
      <c r="C211" s="111"/>
      <c r="D211" s="111"/>
      <c r="E211" s="111"/>
      <c r="F211" s="154"/>
      <c r="G211" s="154"/>
      <c r="H211" s="111"/>
      <c r="I211" s="154"/>
      <c r="J211" s="318">
        <f>SUM(J212:J215)</f>
        <v>1271.2600479999999</v>
      </c>
      <c r="K211" s="318">
        <f t="shared" ref="K211:AA211" si="157">SUM(K212:K215)</f>
        <v>1204.863233</v>
      </c>
      <c r="L211" s="318">
        <f t="shared" si="157"/>
        <v>0</v>
      </c>
      <c r="M211" s="318">
        <f t="shared" si="157"/>
        <v>804.50190999999995</v>
      </c>
      <c r="N211" s="318">
        <f t="shared" si="157"/>
        <v>804.50190999999995</v>
      </c>
      <c r="O211" s="318">
        <f t="shared" si="157"/>
        <v>0</v>
      </c>
      <c r="P211" s="318">
        <f t="shared" si="157"/>
        <v>701</v>
      </c>
      <c r="Q211" s="318">
        <f t="shared" si="157"/>
        <v>103.50191000000001</v>
      </c>
      <c r="R211" s="318">
        <f t="shared" si="157"/>
        <v>446.20238499999999</v>
      </c>
      <c r="S211" s="318">
        <f t="shared" si="157"/>
        <v>0</v>
      </c>
      <c r="T211" s="318">
        <f t="shared" si="157"/>
        <v>446.20238499999999</v>
      </c>
      <c r="U211" s="318">
        <f t="shared" si="157"/>
        <v>0</v>
      </c>
      <c r="V211" s="273"/>
      <c r="W211" s="207">
        <f t="shared" si="102"/>
        <v>55.463185289392293</v>
      </c>
      <c r="X211" s="273">
        <f t="shared" si="157"/>
        <v>103.50191000000001</v>
      </c>
      <c r="Y211" s="273">
        <f t="shared" si="157"/>
        <v>0</v>
      </c>
      <c r="Z211" s="273">
        <f t="shared" si="157"/>
        <v>0</v>
      </c>
      <c r="AA211" s="273">
        <f t="shared" si="157"/>
        <v>103.50191000000001</v>
      </c>
      <c r="AB211" s="101"/>
    </row>
    <row r="212" spans="1:28" s="102" customFormat="1" ht="30" customHeight="1">
      <c r="A212" s="111" t="s">
        <v>777</v>
      </c>
      <c r="B212" s="136" t="s">
        <v>180</v>
      </c>
      <c r="C212" s="137" t="s">
        <v>105</v>
      </c>
      <c r="D212" s="110" t="s">
        <v>54</v>
      </c>
      <c r="E212" s="137">
        <v>7999234</v>
      </c>
      <c r="F212" s="137" t="s">
        <v>492</v>
      </c>
      <c r="G212" s="65" t="s">
        <v>493</v>
      </c>
      <c r="H212" s="99" t="s">
        <v>220</v>
      </c>
      <c r="I212" s="114" t="s">
        <v>494</v>
      </c>
      <c r="J212" s="304">
        <v>274.00876699999998</v>
      </c>
      <c r="K212" s="304">
        <v>251.942072</v>
      </c>
      <c r="L212" s="304"/>
      <c r="M212" s="304">
        <f>N212</f>
        <v>53.31075100000001</v>
      </c>
      <c r="N212" s="303">
        <f>O212+P212+Q212</f>
        <v>53.31075100000001</v>
      </c>
      <c r="O212" s="304"/>
      <c r="P212" s="304"/>
      <c r="Q212" s="304">
        <v>53.31075100000001</v>
      </c>
      <c r="R212" s="280">
        <f>S212+T212+U212</f>
        <v>0</v>
      </c>
      <c r="S212" s="304"/>
      <c r="T212" s="304"/>
      <c r="U212" s="304"/>
      <c r="V212" s="266"/>
      <c r="W212" s="214">
        <f t="shared" si="102"/>
        <v>0</v>
      </c>
      <c r="X212" s="210">
        <f>Y212+Z212+AA212</f>
        <v>53.31075100000001</v>
      </c>
      <c r="Y212" s="266"/>
      <c r="Z212" s="266"/>
      <c r="AA212" s="266">
        <f>Q212</f>
        <v>53.31075100000001</v>
      </c>
      <c r="AB212" s="101"/>
    </row>
    <row r="213" spans="1:28" s="102" customFormat="1" ht="25.5" customHeight="1">
      <c r="A213" s="111" t="s">
        <v>778</v>
      </c>
      <c r="B213" s="136" t="s">
        <v>181</v>
      </c>
      <c r="C213" s="137" t="s">
        <v>105</v>
      </c>
      <c r="D213" s="110" t="s">
        <v>54</v>
      </c>
      <c r="E213" s="137">
        <v>7999217</v>
      </c>
      <c r="F213" s="137" t="s">
        <v>495</v>
      </c>
      <c r="G213" s="65" t="s">
        <v>496</v>
      </c>
      <c r="H213" s="99" t="s">
        <v>220</v>
      </c>
      <c r="I213" s="114" t="s">
        <v>497</v>
      </c>
      <c r="J213" s="304">
        <v>268.51468299999999</v>
      </c>
      <c r="K213" s="304">
        <v>251.92116100000001</v>
      </c>
      <c r="L213" s="304"/>
      <c r="M213" s="304">
        <f t="shared" ref="M213:M215" si="158">N213</f>
        <v>50.191158999999999</v>
      </c>
      <c r="N213" s="303">
        <f>O213+P213+Q213</f>
        <v>50.191158999999999</v>
      </c>
      <c r="O213" s="304"/>
      <c r="P213" s="304"/>
      <c r="Q213" s="304">
        <v>50.191158999999999</v>
      </c>
      <c r="R213" s="280">
        <f>S213+T213+U213</f>
        <v>0</v>
      </c>
      <c r="S213" s="304"/>
      <c r="T213" s="304"/>
      <c r="U213" s="304"/>
      <c r="V213" s="266"/>
      <c r="W213" s="214">
        <f t="shared" si="102"/>
        <v>0</v>
      </c>
      <c r="X213" s="210">
        <f>Y213+Z213+AA213</f>
        <v>50.191158999999999</v>
      </c>
      <c r="Y213" s="266"/>
      <c r="Z213" s="266"/>
      <c r="AA213" s="266">
        <f>Q213</f>
        <v>50.191158999999999</v>
      </c>
      <c r="AB213" s="101"/>
    </row>
    <row r="214" spans="1:28" s="102" customFormat="1" ht="28.5" customHeight="1">
      <c r="A214" s="111" t="s">
        <v>779</v>
      </c>
      <c r="B214" s="128" t="s">
        <v>195</v>
      </c>
      <c r="C214" s="65" t="s">
        <v>105</v>
      </c>
      <c r="D214" s="110" t="s">
        <v>63</v>
      </c>
      <c r="E214" s="124">
        <v>8022301</v>
      </c>
      <c r="F214" s="153" t="s">
        <v>276</v>
      </c>
      <c r="G214" s="63" t="s">
        <v>498</v>
      </c>
      <c r="H214" s="64" t="s">
        <v>499</v>
      </c>
      <c r="I214" s="64" t="s">
        <v>499</v>
      </c>
      <c r="J214" s="304">
        <v>375.73659800000001</v>
      </c>
      <c r="K214" s="304">
        <v>348</v>
      </c>
      <c r="L214" s="304"/>
      <c r="M214" s="304">
        <f t="shared" si="158"/>
        <v>348</v>
      </c>
      <c r="N214" s="303">
        <f>O214+P214+Q214</f>
        <v>348</v>
      </c>
      <c r="O214" s="304"/>
      <c r="P214" s="304">
        <v>348</v>
      </c>
      <c r="Q214" s="304"/>
      <c r="R214" s="280">
        <f>S214+T214+U214</f>
        <v>100.48993</v>
      </c>
      <c r="S214" s="304"/>
      <c r="T214" s="304">
        <v>100.48993</v>
      </c>
      <c r="U214" s="304"/>
      <c r="V214" s="266"/>
      <c r="W214" s="214">
        <f t="shared" si="102"/>
        <v>28.876416666666664</v>
      </c>
      <c r="X214" s="210">
        <f>Y214+Z214+AA214</f>
        <v>0</v>
      </c>
      <c r="Y214" s="266"/>
      <c r="Z214" s="266"/>
      <c r="AA214" s="266"/>
      <c r="AB214" s="101"/>
    </row>
    <row r="215" spans="1:28" s="102" customFormat="1" ht="28.5" customHeight="1">
      <c r="A215" s="111" t="s">
        <v>780</v>
      </c>
      <c r="B215" s="128" t="s">
        <v>500</v>
      </c>
      <c r="C215" s="65" t="s">
        <v>105</v>
      </c>
      <c r="D215" s="110" t="s">
        <v>63</v>
      </c>
      <c r="E215" s="124">
        <v>8027168</v>
      </c>
      <c r="F215" s="153" t="s">
        <v>907</v>
      </c>
      <c r="G215" s="63"/>
      <c r="H215" s="64"/>
      <c r="I215" s="64" t="s">
        <v>501</v>
      </c>
      <c r="J215" s="304">
        <v>353</v>
      </c>
      <c r="K215" s="304">
        <v>353</v>
      </c>
      <c r="L215" s="304"/>
      <c r="M215" s="304">
        <f t="shared" si="158"/>
        <v>353</v>
      </c>
      <c r="N215" s="303">
        <f>O215+P215+Q215</f>
        <v>353</v>
      </c>
      <c r="O215" s="304"/>
      <c r="P215" s="304">
        <v>353</v>
      </c>
      <c r="Q215" s="304"/>
      <c r="R215" s="280">
        <f>S215+T215+U215</f>
        <v>345.71245499999998</v>
      </c>
      <c r="S215" s="304"/>
      <c r="T215" s="304">
        <v>345.71245499999998</v>
      </c>
      <c r="U215" s="304"/>
      <c r="V215" s="266"/>
      <c r="W215" s="214">
        <f t="shared" si="102"/>
        <v>97.935539660056648</v>
      </c>
      <c r="X215" s="210">
        <f>Y215+Z215+AA215</f>
        <v>0</v>
      </c>
      <c r="Y215" s="266"/>
      <c r="Z215" s="266"/>
      <c r="AA215" s="266"/>
      <c r="AB215" s="101"/>
    </row>
    <row r="216" spans="1:28" s="93" customFormat="1" ht="23.25" customHeight="1">
      <c r="A216" s="89">
        <v>8</v>
      </c>
      <c r="B216" s="90" t="s">
        <v>141</v>
      </c>
      <c r="C216" s="91"/>
      <c r="D216" s="91"/>
      <c r="E216" s="91"/>
      <c r="F216" s="91"/>
      <c r="G216" s="91"/>
      <c r="H216" s="91"/>
      <c r="I216" s="91"/>
      <c r="J216" s="302">
        <f>SUM(J217:J217)</f>
        <v>351</v>
      </c>
      <c r="K216" s="302">
        <f t="shared" ref="K216:AA216" si="159">SUM(K217:K217)</f>
        <v>351</v>
      </c>
      <c r="L216" s="302">
        <f t="shared" si="159"/>
        <v>0</v>
      </c>
      <c r="M216" s="302">
        <f t="shared" si="159"/>
        <v>351</v>
      </c>
      <c r="N216" s="302">
        <f t="shared" si="159"/>
        <v>351</v>
      </c>
      <c r="O216" s="302">
        <f t="shared" si="159"/>
        <v>0</v>
      </c>
      <c r="P216" s="302">
        <f t="shared" si="159"/>
        <v>351</v>
      </c>
      <c r="Q216" s="302">
        <f t="shared" si="159"/>
        <v>0</v>
      </c>
      <c r="R216" s="302">
        <f t="shared" si="159"/>
        <v>24.145288000000001</v>
      </c>
      <c r="S216" s="302">
        <f t="shared" si="159"/>
        <v>0</v>
      </c>
      <c r="T216" s="302">
        <f t="shared" si="159"/>
        <v>24.145288000000001</v>
      </c>
      <c r="U216" s="302">
        <f t="shared" si="159"/>
        <v>0</v>
      </c>
      <c r="V216" s="265"/>
      <c r="W216" s="207">
        <f t="shared" si="102"/>
        <v>6.8789994301994302</v>
      </c>
      <c r="X216" s="265">
        <f t="shared" si="159"/>
        <v>0</v>
      </c>
      <c r="Y216" s="265">
        <f t="shared" si="159"/>
        <v>0</v>
      </c>
      <c r="Z216" s="265">
        <f t="shared" si="159"/>
        <v>0</v>
      </c>
      <c r="AA216" s="265">
        <f t="shared" si="159"/>
        <v>0</v>
      </c>
      <c r="AB216" s="92"/>
    </row>
    <row r="217" spans="1:28" s="102" customFormat="1" ht="38.25" customHeight="1">
      <c r="A217" s="94" t="s">
        <v>29</v>
      </c>
      <c r="B217" s="146" t="s">
        <v>502</v>
      </c>
      <c r="C217" s="65" t="s">
        <v>80</v>
      </c>
      <c r="D217" s="110" t="s">
        <v>63</v>
      </c>
      <c r="E217" s="148" t="s">
        <v>503</v>
      </c>
      <c r="F217" s="153" t="s">
        <v>266</v>
      </c>
      <c r="G217" s="113" t="s">
        <v>504</v>
      </c>
      <c r="H217" s="99" t="s">
        <v>261</v>
      </c>
      <c r="I217" s="114" t="s">
        <v>505</v>
      </c>
      <c r="J217" s="312">
        <v>351</v>
      </c>
      <c r="K217" s="315">
        <v>351</v>
      </c>
      <c r="L217" s="312"/>
      <c r="M217" s="315">
        <f>N217</f>
        <v>351</v>
      </c>
      <c r="N217" s="303">
        <f t="shared" ref="N217" si="160">O217+P217+Q217</f>
        <v>351</v>
      </c>
      <c r="O217" s="312"/>
      <c r="P217" s="312">
        <v>351</v>
      </c>
      <c r="Q217" s="312"/>
      <c r="R217" s="280">
        <f t="shared" ref="R217" si="161">S217+T217+U217</f>
        <v>24.145288000000001</v>
      </c>
      <c r="S217" s="304"/>
      <c r="T217" s="304">
        <v>24.145288000000001</v>
      </c>
      <c r="U217" s="304"/>
      <c r="V217" s="266"/>
      <c r="W217" s="214">
        <f t="shared" si="102"/>
        <v>6.8789994301994302</v>
      </c>
      <c r="X217" s="210">
        <f t="shared" ref="X217" si="162">Y217+Z217+AA217</f>
        <v>0</v>
      </c>
      <c r="Y217" s="266"/>
      <c r="Z217" s="266"/>
      <c r="AA217" s="266"/>
      <c r="AB217" s="101"/>
    </row>
    <row r="218" spans="1:28" s="93" customFormat="1" ht="23.25" customHeight="1">
      <c r="A218" s="89">
        <v>9</v>
      </c>
      <c r="B218" s="90" t="s">
        <v>75</v>
      </c>
      <c r="C218" s="91"/>
      <c r="D218" s="91"/>
      <c r="E218" s="91"/>
      <c r="F218" s="91"/>
      <c r="G218" s="91"/>
      <c r="H218" s="91"/>
      <c r="I218" s="91"/>
      <c r="J218" s="302">
        <f>SUM(J219:J220)</f>
        <v>677.02730299999996</v>
      </c>
      <c r="K218" s="302">
        <f t="shared" ref="K218:U218" si="163">SUM(K219:K220)</f>
        <v>603</v>
      </c>
      <c r="L218" s="302">
        <f t="shared" si="163"/>
        <v>0</v>
      </c>
      <c r="M218" s="302">
        <f t="shared" si="163"/>
        <v>352.63820900000002</v>
      </c>
      <c r="N218" s="302">
        <f t="shared" si="163"/>
        <v>352.63820900000002</v>
      </c>
      <c r="O218" s="302">
        <f t="shared" si="163"/>
        <v>0</v>
      </c>
      <c r="P218" s="302">
        <f t="shared" si="163"/>
        <v>351</v>
      </c>
      <c r="Q218" s="302">
        <f t="shared" si="163"/>
        <v>1.638209</v>
      </c>
      <c r="R218" s="302">
        <f t="shared" si="163"/>
        <v>0</v>
      </c>
      <c r="S218" s="302">
        <f t="shared" si="163"/>
        <v>0</v>
      </c>
      <c r="T218" s="302">
        <f t="shared" si="163"/>
        <v>0</v>
      </c>
      <c r="U218" s="302">
        <f t="shared" si="163"/>
        <v>0</v>
      </c>
      <c r="V218" s="265"/>
      <c r="W218" s="207">
        <f t="shared" si="102"/>
        <v>0</v>
      </c>
      <c r="X218" s="265">
        <f t="shared" ref="X218:AA218" si="164">SUM(X219:X220)</f>
        <v>1.638209</v>
      </c>
      <c r="Y218" s="265">
        <f t="shared" si="164"/>
        <v>0</v>
      </c>
      <c r="Z218" s="265">
        <f t="shared" si="164"/>
        <v>0</v>
      </c>
      <c r="AA218" s="265">
        <f t="shared" si="164"/>
        <v>1.638209</v>
      </c>
      <c r="AB218" s="92"/>
    </row>
    <row r="219" spans="1:28" s="102" customFormat="1" ht="38.25" customHeight="1">
      <c r="A219" s="94" t="s">
        <v>792</v>
      </c>
      <c r="B219" s="147" t="s">
        <v>506</v>
      </c>
      <c r="C219" s="119" t="s">
        <v>822</v>
      </c>
      <c r="D219" s="110" t="s">
        <v>54</v>
      </c>
      <c r="E219" s="148" t="s">
        <v>507</v>
      </c>
      <c r="F219" s="52" t="s">
        <v>508</v>
      </c>
      <c r="G219" s="119" t="s">
        <v>509</v>
      </c>
      <c r="H219" s="99" t="s">
        <v>220</v>
      </c>
      <c r="I219" s="127" t="s">
        <v>510</v>
      </c>
      <c r="J219" s="312">
        <v>289.41123299999998</v>
      </c>
      <c r="K219" s="315">
        <v>252</v>
      </c>
      <c r="L219" s="312"/>
      <c r="M219" s="315">
        <f>N219</f>
        <v>1.638209</v>
      </c>
      <c r="N219" s="303">
        <f t="shared" si="141"/>
        <v>1.638209</v>
      </c>
      <c r="O219" s="312"/>
      <c r="P219" s="312"/>
      <c r="Q219" s="312">
        <v>1.638209</v>
      </c>
      <c r="R219" s="280">
        <f t="shared" si="142"/>
        <v>0</v>
      </c>
      <c r="S219" s="304"/>
      <c r="T219" s="304"/>
      <c r="U219" s="304"/>
      <c r="V219" s="266"/>
      <c r="W219" s="214">
        <f t="shared" si="102"/>
        <v>0</v>
      </c>
      <c r="X219" s="210">
        <f t="shared" ref="X219" si="165">Y219+Z219+AA219</f>
        <v>1.638209</v>
      </c>
      <c r="Y219" s="266"/>
      <c r="Z219" s="266"/>
      <c r="AA219" s="266">
        <f>Q219</f>
        <v>1.638209</v>
      </c>
      <c r="AB219" s="101"/>
    </row>
    <row r="220" spans="1:28" s="102" customFormat="1" ht="45.75" customHeight="1">
      <c r="A220" s="171" t="s">
        <v>794</v>
      </c>
      <c r="B220" s="172" t="s">
        <v>511</v>
      </c>
      <c r="C220" s="65" t="s">
        <v>823</v>
      </c>
      <c r="D220" s="110" t="s">
        <v>63</v>
      </c>
      <c r="E220" s="148" t="s">
        <v>512</v>
      </c>
      <c r="F220" s="153" t="s">
        <v>513</v>
      </c>
      <c r="G220" s="63" t="s">
        <v>514</v>
      </c>
      <c r="H220" s="64" t="s">
        <v>261</v>
      </c>
      <c r="I220" s="64" t="s">
        <v>515</v>
      </c>
      <c r="J220" s="312">
        <v>387.61606999999998</v>
      </c>
      <c r="K220" s="315">
        <v>351</v>
      </c>
      <c r="L220" s="312"/>
      <c r="M220" s="315">
        <f>N220</f>
        <v>351</v>
      </c>
      <c r="N220" s="303">
        <f t="shared" si="141"/>
        <v>351</v>
      </c>
      <c r="O220" s="312"/>
      <c r="P220" s="312">
        <v>351</v>
      </c>
      <c r="Q220" s="312"/>
      <c r="R220" s="280"/>
      <c r="S220" s="304"/>
      <c r="T220" s="304"/>
      <c r="U220" s="304"/>
      <c r="V220" s="266"/>
      <c r="W220" s="214">
        <f t="shared" ref="W220:W230" si="166">R220/N220*100</f>
        <v>0</v>
      </c>
      <c r="X220" s="210"/>
      <c r="Y220" s="266"/>
      <c r="Z220" s="266"/>
      <c r="AA220" s="266"/>
      <c r="AB220" s="101"/>
    </row>
    <row r="221" spans="1:28" s="93" customFormat="1" ht="23.25" customHeight="1">
      <c r="A221" s="89">
        <v>6</v>
      </c>
      <c r="B221" s="90" t="s">
        <v>516</v>
      </c>
      <c r="C221" s="91"/>
      <c r="D221" s="91"/>
      <c r="E221" s="91"/>
      <c r="F221" s="91"/>
      <c r="G221" s="91"/>
      <c r="H221" s="91"/>
      <c r="I221" s="91"/>
      <c r="J221" s="302">
        <f>SUM(J222:J227)</f>
        <v>10048</v>
      </c>
      <c r="K221" s="302">
        <f t="shared" ref="K221:U221" si="167">SUM(K222:K227)</f>
        <v>10048</v>
      </c>
      <c r="L221" s="302">
        <f t="shared" si="167"/>
        <v>0</v>
      </c>
      <c r="M221" s="302">
        <f t="shared" si="167"/>
        <v>6938.2054420000004</v>
      </c>
      <c r="N221" s="302">
        <f t="shared" si="167"/>
        <v>6938.2054420000004</v>
      </c>
      <c r="O221" s="302">
        <f t="shared" si="167"/>
        <v>2683</v>
      </c>
      <c r="P221" s="302">
        <f t="shared" si="167"/>
        <v>750</v>
      </c>
      <c r="Q221" s="302">
        <f t="shared" si="167"/>
        <v>3505.2054420000004</v>
      </c>
      <c r="R221" s="302">
        <f t="shared" si="167"/>
        <v>5210.4411789999995</v>
      </c>
      <c r="S221" s="302">
        <f t="shared" si="167"/>
        <v>2341.6768999999999</v>
      </c>
      <c r="T221" s="302">
        <f t="shared" si="167"/>
        <v>47.369928999999999</v>
      </c>
      <c r="U221" s="302">
        <f t="shared" si="167"/>
        <v>2821.39435</v>
      </c>
      <c r="V221" s="265"/>
      <c r="W221" s="207">
        <f t="shared" si="166"/>
        <v>75.097822088964307</v>
      </c>
      <c r="X221" s="265">
        <f t="shared" ref="X221:AA221" si="168">SUM(X222:X227)</f>
        <v>3233.2413500000002</v>
      </c>
      <c r="Y221" s="265">
        <f t="shared" si="168"/>
        <v>0</v>
      </c>
      <c r="Z221" s="265">
        <f t="shared" si="168"/>
        <v>0</v>
      </c>
      <c r="AA221" s="265">
        <f t="shared" si="168"/>
        <v>3233.2413500000002</v>
      </c>
      <c r="AB221" s="92"/>
    </row>
    <row r="222" spans="1:28" s="102" customFormat="1" ht="38.25" customHeight="1">
      <c r="A222" s="111" t="s">
        <v>768</v>
      </c>
      <c r="B222" s="155" t="s">
        <v>517</v>
      </c>
      <c r="C222" s="119" t="s">
        <v>516</v>
      </c>
      <c r="D222" s="110" t="s">
        <v>54</v>
      </c>
      <c r="E222" s="148" t="s">
        <v>518</v>
      </c>
      <c r="F222" s="52" t="s">
        <v>508</v>
      </c>
      <c r="G222" s="119" t="s">
        <v>509</v>
      </c>
      <c r="H222" s="99" t="s">
        <v>120</v>
      </c>
      <c r="I222" s="156" t="s">
        <v>519</v>
      </c>
      <c r="J222" s="312">
        <v>201</v>
      </c>
      <c r="K222" s="315">
        <v>201</v>
      </c>
      <c r="L222" s="312"/>
      <c r="M222" s="315">
        <f>N222</f>
        <v>11.440528</v>
      </c>
      <c r="N222" s="303">
        <f t="shared" si="141"/>
        <v>11.440528</v>
      </c>
      <c r="O222" s="312"/>
      <c r="P222" s="312"/>
      <c r="Q222" s="312">
        <v>11.440528</v>
      </c>
      <c r="R222" s="280">
        <f t="shared" si="142"/>
        <v>10.156095000000001</v>
      </c>
      <c r="S222" s="304"/>
      <c r="T222" s="304"/>
      <c r="U222" s="304">
        <v>10.156095000000001</v>
      </c>
      <c r="V222" s="266"/>
      <c r="W222" s="214">
        <f t="shared" si="166"/>
        <v>88.772956982405006</v>
      </c>
      <c r="X222" s="210">
        <f t="shared" ref="X222:X225" si="169">Y222+Z222+AA222</f>
        <v>10.156095000000001</v>
      </c>
      <c r="Y222" s="266"/>
      <c r="Z222" s="266"/>
      <c r="AA222" s="266">
        <v>10.156095000000001</v>
      </c>
      <c r="AB222" s="101"/>
    </row>
    <row r="223" spans="1:28" s="102" customFormat="1" ht="29.25" customHeight="1">
      <c r="A223" s="111" t="s">
        <v>769</v>
      </c>
      <c r="B223" s="126" t="s">
        <v>177</v>
      </c>
      <c r="C223" s="119" t="s">
        <v>516</v>
      </c>
      <c r="D223" s="110" t="s">
        <v>54</v>
      </c>
      <c r="E223" s="148" t="s">
        <v>520</v>
      </c>
      <c r="F223" s="127" t="s">
        <v>81</v>
      </c>
      <c r="G223" s="119" t="s">
        <v>521</v>
      </c>
      <c r="H223" s="99" t="s">
        <v>120</v>
      </c>
      <c r="I223" s="127" t="s">
        <v>522</v>
      </c>
      <c r="J223" s="309">
        <v>800</v>
      </c>
      <c r="K223" s="309">
        <v>800</v>
      </c>
      <c r="L223" s="309"/>
      <c r="M223" s="315">
        <f t="shared" ref="M223:M227" si="170">N223</f>
        <v>800</v>
      </c>
      <c r="N223" s="303">
        <f t="shared" si="141"/>
        <v>800</v>
      </c>
      <c r="O223" s="312"/>
      <c r="P223" s="312"/>
      <c r="Q223" s="312">
        <v>800</v>
      </c>
      <c r="R223" s="280">
        <f t="shared" si="142"/>
        <v>794.15700000000004</v>
      </c>
      <c r="S223" s="304"/>
      <c r="T223" s="304"/>
      <c r="U223" s="304">
        <v>794.15700000000004</v>
      </c>
      <c r="V223" s="266"/>
      <c r="W223" s="214">
        <f t="shared" si="166"/>
        <v>99.269625000000005</v>
      </c>
      <c r="X223" s="210">
        <f t="shared" si="169"/>
        <v>794.15700000000004</v>
      </c>
      <c r="Y223" s="266"/>
      <c r="Z223" s="266"/>
      <c r="AA223" s="266">
        <v>794.15700000000004</v>
      </c>
      <c r="AB223" s="101"/>
    </row>
    <row r="224" spans="1:28" s="108" customFormat="1" ht="29.25" customHeight="1">
      <c r="A224" s="99" t="s">
        <v>770</v>
      </c>
      <c r="B224" s="340" t="s">
        <v>523</v>
      </c>
      <c r="C224" s="119" t="s">
        <v>516</v>
      </c>
      <c r="D224" s="341" t="s">
        <v>63</v>
      </c>
      <c r="E224" s="341" t="s">
        <v>524</v>
      </c>
      <c r="F224" s="177" t="s">
        <v>525</v>
      </c>
      <c r="G224" s="119" t="s">
        <v>526</v>
      </c>
      <c r="H224" s="99" t="s">
        <v>90</v>
      </c>
      <c r="I224" s="177" t="s">
        <v>527</v>
      </c>
      <c r="J224" s="305">
        <v>6718</v>
      </c>
      <c r="K224" s="305">
        <v>6718</v>
      </c>
      <c r="L224" s="305"/>
      <c r="M224" s="315">
        <f t="shared" si="170"/>
        <v>3892</v>
      </c>
      <c r="N224" s="311">
        <f t="shared" si="141"/>
        <v>3892</v>
      </c>
      <c r="O224" s="342">
        <v>2683</v>
      </c>
      <c r="P224" s="342"/>
      <c r="Q224" s="342">
        <v>1209</v>
      </c>
      <c r="R224" s="280">
        <f t="shared" si="142"/>
        <v>3550.6768999999999</v>
      </c>
      <c r="S224" s="306">
        <f>3550.6769-U224</f>
        <v>2341.6768999999999</v>
      </c>
      <c r="T224" s="306"/>
      <c r="U224" s="342">
        <v>1209</v>
      </c>
      <c r="V224" s="267"/>
      <c r="W224" s="214">
        <f t="shared" si="166"/>
        <v>91.230136176772874</v>
      </c>
      <c r="X224" s="210">
        <f t="shared" si="169"/>
        <v>1620.847</v>
      </c>
      <c r="Y224" s="267"/>
      <c r="Z224" s="267"/>
      <c r="AA224" s="267">
        <v>1620.847</v>
      </c>
      <c r="AB224" s="107"/>
    </row>
    <row r="225" spans="1:28" s="108" customFormat="1" ht="42" customHeight="1">
      <c r="A225" s="99" t="s">
        <v>771</v>
      </c>
      <c r="B225" s="145" t="s">
        <v>528</v>
      </c>
      <c r="C225" s="119" t="s">
        <v>516</v>
      </c>
      <c r="D225" s="119" t="s">
        <v>54</v>
      </c>
      <c r="E225" s="341" t="s">
        <v>529</v>
      </c>
      <c r="F225" s="157" t="s">
        <v>530</v>
      </c>
      <c r="G225" s="119" t="s">
        <v>531</v>
      </c>
      <c r="H225" s="99" t="s">
        <v>120</v>
      </c>
      <c r="I225" s="177" t="s">
        <v>532</v>
      </c>
      <c r="J225" s="305">
        <v>1579</v>
      </c>
      <c r="K225" s="305">
        <v>1579</v>
      </c>
      <c r="L225" s="305"/>
      <c r="M225" s="315">
        <f t="shared" si="170"/>
        <v>1484.7649140000001</v>
      </c>
      <c r="N225" s="311">
        <f t="shared" si="141"/>
        <v>1484.7649140000001</v>
      </c>
      <c r="O225" s="342"/>
      <c r="P225" s="342"/>
      <c r="Q225" s="342">
        <v>1484.7649140000001</v>
      </c>
      <c r="R225" s="280">
        <f t="shared" si="142"/>
        <v>808.08125500000006</v>
      </c>
      <c r="S225" s="306"/>
      <c r="T225" s="306"/>
      <c r="U225" s="306">
        <v>808.08125500000006</v>
      </c>
      <c r="V225" s="267"/>
      <c r="W225" s="214">
        <f t="shared" si="166"/>
        <v>54.424861968417979</v>
      </c>
      <c r="X225" s="210">
        <f t="shared" si="169"/>
        <v>808.08125500000006</v>
      </c>
      <c r="Y225" s="267"/>
      <c r="Z225" s="267"/>
      <c r="AA225" s="267">
        <v>808.08125500000006</v>
      </c>
      <c r="AB225" s="107"/>
    </row>
    <row r="226" spans="1:28" s="108" customFormat="1" ht="42.75" customHeight="1">
      <c r="A226" s="99" t="s">
        <v>772</v>
      </c>
      <c r="B226" s="145" t="s">
        <v>533</v>
      </c>
      <c r="C226" s="104" t="s">
        <v>824</v>
      </c>
      <c r="D226" s="119" t="s">
        <v>63</v>
      </c>
      <c r="E226" s="182">
        <v>8022803</v>
      </c>
      <c r="F226" s="157" t="s">
        <v>130</v>
      </c>
      <c r="G226" s="104" t="s">
        <v>534</v>
      </c>
      <c r="H226" s="99" t="s">
        <v>261</v>
      </c>
      <c r="I226" s="106" t="s">
        <v>535</v>
      </c>
      <c r="J226" s="342">
        <v>300</v>
      </c>
      <c r="K226" s="316">
        <v>300</v>
      </c>
      <c r="L226" s="342"/>
      <c r="M226" s="315">
        <f t="shared" si="170"/>
        <v>300</v>
      </c>
      <c r="N226" s="311">
        <f>O226+P226+Q226</f>
        <v>300</v>
      </c>
      <c r="O226" s="342"/>
      <c r="P226" s="342">
        <v>300</v>
      </c>
      <c r="Q226" s="342"/>
      <c r="R226" s="280">
        <f>S226+T226+U226</f>
        <v>19.231929000000001</v>
      </c>
      <c r="S226" s="306"/>
      <c r="T226" s="306">
        <v>19.231929000000001</v>
      </c>
      <c r="U226" s="306"/>
      <c r="V226" s="267"/>
      <c r="W226" s="214">
        <f t="shared" si="166"/>
        <v>6.4106430000000003</v>
      </c>
      <c r="X226" s="210">
        <f>Y226+Z226+AA226</f>
        <v>0</v>
      </c>
      <c r="Y226" s="267"/>
      <c r="Z226" s="267"/>
      <c r="AA226" s="267"/>
      <c r="AB226" s="107"/>
    </row>
    <row r="227" spans="1:28" s="108" customFormat="1" ht="58.5" customHeight="1">
      <c r="A227" s="99" t="s">
        <v>773</v>
      </c>
      <c r="B227" s="152" t="s">
        <v>202</v>
      </c>
      <c r="C227" s="119" t="s">
        <v>824</v>
      </c>
      <c r="D227" s="119" t="s">
        <v>63</v>
      </c>
      <c r="E227" s="182">
        <v>8022804</v>
      </c>
      <c r="F227" s="158" t="s">
        <v>199</v>
      </c>
      <c r="G227" s="158" t="s">
        <v>536</v>
      </c>
      <c r="H227" s="99" t="s">
        <v>261</v>
      </c>
      <c r="I227" s="104" t="s">
        <v>537</v>
      </c>
      <c r="J227" s="342">
        <v>450</v>
      </c>
      <c r="K227" s="317">
        <v>450</v>
      </c>
      <c r="L227" s="342"/>
      <c r="M227" s="315">
        <f t="shared" si="170"/>
        <v>450</v>
      </c>
      <c r="N227" s="311">
        <f>O227+P227+Q227</f>
        <v>450</v>
      </c>
      <c r="O227" s="342"/>
      <c r="P227" s="342">
        <v>450</v>
      </c>
      <c r="Q227" s="342"/>
      <c r="R227" s="280">
        <f>S227+T227+U227</f>
        <v>28.138000000000002</v>
      </c>
      <c r="S227" s="306"/>
      <c r="T227" s="306">
        <v>28.138000000000002</v>
      </c>
      <c r="U227" s="306"/>
      <c r="V227" s="267"/>
      <c r="W227" s="214">
        <f t="shared" si="166"/>
        <v>6.2528888888888901</v>
      </c>
      <c r="X227" s="210"/>
      <c r="Y227" s="267"/>
      <c r="Z227" s="267"/>
      <c r="AA227" s="267"/>
      <c r="AB227" s="107"/>
    </row>
    <row r="228" spans="1:28" s="144" customFormat="1" ht="23.25" customHeight="1">
      <c r="A228" s="141" t="s">
        <v>538</v>
      </c>
      <c r="B228" s="142" t="s">
        <v>539</v>
      </c>
      <c r="C228" s="142"/>
      <c r="D228" s="143"/>
      <c r="E228" s="143"/>
      <c r="F228" s="142"/>
      <c r="G228" s="142"/>
      <c r="H228" s="142"/>
      <c r="I228" s="143"/>
      <c r="J228" s="314">
        <f>J229</f>
        <v>9296</v>
      </c>
      <c r="K228" s="314">
        <f t="shared" ref="K228:Z229" si="171">K229</f>
        <v>9296</v>
      </c>
      <c r="L228" s="314">
        <f t="shared" si="171"/>
        <v>0</v>
      </c>
      <c r="M228" s="314">
        <f t="shared" si="171"/>
        <v>3916</v>
      </c>
      <c r="N228" s="314">
        <f t="shared" si="171"/>
        <v>3916</v>
      </c>
      <c r="O228" s="314">
        <f t="shared" si="171"/>
        <v>2243</v>
      </c>
      <c r="P228" s="314">
        <f t="shared" si="171"/>
        <v>0</v>
      </c>
      <c r="Q228" s="314">
        <f t="shared" si="171"/>
        <v>1673</v>
      </c>
      <c r="R228" s="314">
        <f t="shared" si="171"/>
        <v>2634.173358</v>
      </c>
      <c r="S228" s="314">
        <f t="shared" si="171"/>
        <v>961.17335800000001</v>
      </c>
      <c r="T228" s="314">
        <f t="shared" si="171"/>
        <v>0</v>
      </c>
      <c r="U228" s="314">
        <f t="shared" si="171"/>
        <v>1673</v>
      </c>
      <c r="V228" s="270"/>
      <c r="W228" s="207">
        <f t="shared" si="166"/>
        <v>67.266939683350358</v>
      </c>
      <c r="X228" s="270">
        <f t="shared" si="171"/>
        <v>2130.693863</v>
      </c>
      <c r="Y228" s="270">
        <f t="shared" si="171"/>
        <v>0</v>
      </c>
      <c r="Z228" s="270">
        <f t="shared" si="171"/>
        <v>0</v>
      </c>
      <c r="AA228" s="270">
        <f t="shared" ref="U228:AA229" si="172">AA229</f>
        <v>2130.693863</v>
      </c>
      <c r="AB228" s="271"/>
    </row>
    <row r="229" spans="1:28" s="93" customFormat="1" ht="23.25" customHeight="1">
      <c r="A229" s="89"/>
      <c r="B229" s="90" t="s">
        <v>382</v>
      </c>
      <c r="C229" s="91"/>
      <c r="D229" s="91"/>
      <c r="E229" s="91"/>
      <c r="F229" s="91"/>
      <c r="G229" s="91"/>
      <c r="H229" s="91"/>
      <c r="I229" s="91"/>
      <c r="J229" s="302">
        <f>J230</f>
        <v>9296</v>
      </c>
      <c r="K229" s="302">
        <f t="shared" si="171"/>
        <v>9296</v>
      </c>
      <c r="L229" s="302">
        <f t="shared" si="171"/>
        <v>0</v>
      </c>
      <c r="M229" s="302">
        <f t="shared" si="171"/>
        <v>3916</v>
      </c>
      <c r="N229" s="302">
        <f t="shared" si="171"/>
        <v>3916</v>
      </c>
      <c r="O229" s="302">
        <f t="shared" si="171"/>
        <v>2243</v>
      </c>
      <c r="P229" s="302">
        <f t="shared" si="171"/>
        <v>0</v>
      </c>
      <c r="Q229" s="302">
        <f t="shared" si="171"/>
        <v>1673</v>
      </c>
      <c r="R229" s="302">
        <f t="shared" si="171"/>
        <v>2634.173358</v>
      </c>
      <c r="S229" s="302">
        <f t="shared" si="171"/>
        <v>961.17335800000001</v>
      </c>
      <c r="T229" s="302">
        <f t="shared" si="171"/>
        <v>0</v>
      </c>
      <c r="U229" s="302">
        <f t="shared" si="172"/>
        <v>1673</v>
      </c>
      <c r="V229" s="265"/>
      <c r="W229" s="207">
        <f t="shared" si="166"/>
        <v>67.266939683350358</v>
      </c>
      <c r="X229" s="265">
        <f t="shared" si="172"/>
        <v>2130.693863</v>
      </c>
      <c r="Y229" s="265">
        <f t="shared" si="172"/>
        <v>0</v>
      </c>
      <c r="Z229" s="265">
        <f t="shared" si="172"/>
        <v>0</v>
      </c>
      <c r="AA229" s="265">
        <f t="shared" si="172"/>
        <v>2130.693863</v>
      </c>
      <c r="AB229" s="92"/>
    </row>
    <row r="230" spans="1:28" s="108" customFormat="1" ht="42" customHeight="1">
      <c r="A230" s="332" t="s">
        <v>29</v>
      </c>
      <c r="B230" s="343" t="s">
        <v>184</v>
      </c>
      <c r="C230" s="333" t="s">
        <v>652</v>
      </c>
      <c r="D230" s="344" t="s">
        <v>54</v>
      </c>
      <c r="E230" s="345" t="s">
        <v>540</v>
      </c>
      <c r="F230" s="333" t="s">
        <v>541</v>
      </c>
      <c r="G230" s="333" t="s">
        <v>542</v>
      </c>
      <c r="H230" s="334" t="s">
        <v>90</v>
      </c>
      <c r="I230" s="346" t="s">
        <v>543</v>
      </c>
      <c r="J230" s="337">
        <v>9296</v>
      </c>
      <c r="K230" s="337">
        <v>9296</v>
      </c>
      <c r="L230" s="337"/>
      <c r="M230" s="335">
        <f>N230</f>
        <v>3916</v>
      </c>
      <c r="N230" s="347">
        <f t="shared" ref="N230" si="173">O230+P230+Q230</f>
        <v>3916</v>
      </c>
      <c r="O230" s="337">
        <v>2243</v>
      </c>
      <c r="P230" s="337"/>
      <c r="Q230" s="337">
        <v>1673</v>
      </c>
      <c r="R230" s="336">
        <f t="shared" ref="R230" si="174">S230+T230+U230</f>
        <v>2634.173358</v>
      </c>
      <c r="S230" s="337">
        <f>2634.173358-U230</f>
        <v>961.17335800000001</v>
      </c>
      <c r="T230" s="337"/>
      <c r="U230" s="337">
        <v>1673</v>
      </c>
      <c r="V230" s="338"/>
      <c r="W230" s="339">
        <f t="shared" si="166"/>
        <v>67.266939683350358</v>
      </c>
      <c r="X230" s="210">
        <f t="shared" ref="X230" si="175">Y230+Z230+AA230</f>
        <v>2130.693863</v>
      </c>
      <c r="Y230" s="267"/>
      <c r="Z230" s="267"/>
      <c r="AA230" s="267">
        <v>2130.693863</v>
      </c>
      <c r="AB230" s="274"/>
    </row>
    <row r="231" spans="1:28" s="257" customFormat="1" ht="29.25" hidden="1" customHeight="1">
      <c r="A231" s="320" t="s">
        <v>51</v>
      </c>
      <c r="B231" s="321" t="s">
        <v>825</v>
      </c>
      <c r="C231" s="322"/>
      <c r="D231" s="322"/>
      <c r="E231" s="322"/>
      <c r="F231" s="322"/>
      <c r="G231" s="322"/>
      <c r="H231" s="320"/>
      <c r="I231" s="322"/>
      <c r="J231" s="323">
        <f t="shared" ref="J231:U231" si="176">J232+J298</f>
        <v>0</v>
      </c>
      <c r="K231" s="323">
        <f t="shared" si="176"/>
        <v>0</v>
      </c>
      <c r="L231" s="323">
        <f t="shared" si="176"/>
        <v>0</v>
      </c>
      <c r="M231" s="323">
        <f t="shared" si="176"/>
        <v>0</v>
      </c>
      <c r="N231" s="323">
        <f t="shared" si="176"/>
        <v>0</v>
      </c>
      <c r="O231" s="323">
        <f t="shared" si="176"/>
        <v>0</v>
      </c>
      <c r="P231" s="323">
        <f t="shared" si="176"/>
        <v>0</v>
      </c>
      <c r="Q231" s="323">
        <f t="shared" si="176"/>
        <v>0</v>
      </c>
      <c r="R231" s="324">
        <f t="shared" si="176"/>
        <v>0</v>
      </c>
      <c r="S231" s="324">
        <f t="shared" si="176"/>
        <v>0</v>
      </c>
      <c r="T231" s="324">
        <f t="shared" si="176"/>
        <v>0</v>
      </c>
      <c r="U231" s="324">
        <f t="shared" si="176"/>
        <v>0</v>
      </c>
      <c r="V231" s="324"/>
      <c r="W231" s="325"/>
      <c r="X231" s="255">
        <f>X232+X298</f>
        <v>0</v>
      </c>
      <c r="Y231" s="255">
        <f>Y232+Y298</f>
        <v>0</v>
      </c>
      <c r="Z231" s="255">
        <f>Z232+Z298</f>
        <v>0</v>
      </c>
      <c r="AA231" s="255">
        <f>AA232+AA298</f>
        <v>0</v>
      </c>
      <c r="AB231" s="275" t="e">
        <f>X231/N231*100</f>
        <v>#DIV/0!</v>
      </c>
    </row>
    <row r="232" spans="1:28" s="175" customFormat="1" ht="16.5" hidden="1" customHeight="1">
      <c r="A232" s="58" t="s">
        <v>22</v>
      </c>
      <c r="B232" s="90" t="s">
        <v>382</v>
      </c>
      <c r="C232" s="276"/>
      <c r="D232" s="276"/>
      <c r="E232" s="276"/>
      <c r="F232" s="276"/>
      <c r="G232" s="276"/>
      <c r="H232" s="236"/>
      <c r="I232" s="276"/>
      <c r="J232" s="276"/>
      <c r="K232" s="276"/>
      <c r="L232" s="276"/>
      <c r="M232" s="276"/>
      <c r="N232" s="276"/>
      <c r="O232" s="276"/>
      <c r="P232" s="276"/>
      <c r="Q232" s="276"/>
      <c r="R232" s="276"/>
      <c r="S232" s="276"/>
      <c r="T232" s="276"/>
      <c r="U232" s="276"/>
      <c r="V232" s="276"/>
      <c r="W232" s="276"/>
      <c r="X232" s="276"/>
      <c r="Y232" s="276"/>
      <c r="Z232" s="276"/>
      <c r="AA232" s="276"/>
    </row>
    <row r="233" spans="1:28" ht="38.25" hidden="1" customHeight="1">
      <c r="A233" s="49" t="s">
        <v>9</v>
      </c>
      <c r="B233" s="155" t="s">
        <v>826</v>
      </c>
      <c r="C233" s="72"/>
      <c r="D233" s="72"/>
      <c r="E233" s="72"/>
      <c r="F233" s="72"/>
      <c r="G233" s="72"/>
      <c r="H233" s="53"/>
      <c r="I233" s="156" t="s">
        <v>827</v>
      </c>
      <c r="J233" s="72">
        <v>300</v>
      </c>
      <c r="K233" s="72"/>
      <c r="L233" s="72">
        <v>300</v>
      </c>
      <c r="M233" s="72"/>
      <c r="N233" s="100">
        <f t="shared" ref="N233:N235" si="177">O233+P233+Q233</f>
        <v>300</v>
      </c>
      <c r="O233" s="72"/>
      <c r="P233" s="72">
        <v>300</v>
      </c>
      <c r="Q233" s="72"/>
      <c r="R233" s="72"/>
      <c r="S233" s="72"/>
      <c r="T233" s="72"/>
      <c r="U233" s="72"/>
      <c r="V233" s="72"/>
      <c r="W233" s="72"/>
      <c r="X233" s="72"/>
      <c r="Y233" s="72"/>
      <c r="Z233" s="72"/>
      <c r="AA233" s="72"/>
      <c r="AB233" s="35"/>
    </row>
    <row r="234" spans="1:28" ht="38.25" hidden="1" customHeight="1">
      <c r="A234" s="49" t="s">
        <v>0</v>
      </c>
      <c r="B234" s="155" t="s">
        <v>828</v>
      </c>
      <c r="C234" s="72"/>
      <c r="D234" s="72"/>
      <c r="E234" s="72"/>
      <c r="F234" s="72"/>
      <c r="G234" s="72"/>
      <c r="H234" s="53"/>
      <c r="I234" s="156" t="s">
        <v>829</v>
      </c>
      <c r="J234" s="72">
        <v>298</v>
      </c>
      <c r="K234" s="72"/>
      <c r="L234" s="72">
        <v>298</v>
      </c>
      <c r="M234" s="72"/>
      <c r="N234" s="100">
        <v>298</v>
      </c>
      <c r="O234" s="72"/>
      <c r="P234" s="72">
        <v>298</v>
      </c>
      <c r="Q234" s="72"/>
      <c r="R234" s="72"/>
      <c r="S234" s="72"/>
      <c r="T234" s="72"/>
      <c r="U234" s="72"/>
      <c r="V234" s="72"/>
      <c r="W234" s="72"/>
      <c r="X234" s="72"/>
      <c r="Y234" s="72"/>
      <c r="Z234" s="72"/>
      <c r="AA234" s="72"/>
      <c r="AB234" s="35"/>
    </row>
    <row r="235" spans="1:28" ht="32.25" hidden="1" customHeight="1">
      <c r="A235" s="49" t="s">
        <v>4</v>
      </c>
      <c r="B235" s="155" t="s">
        <v>830</v>
      </c>
      <c r="C235" s="72"/>
      <c r="D235" s="72"/>
      <c r="E235" s="72"/>
      <c r="F235" s="72"/>
      <c r="G235" s="72"/>
      <c r="H235" s="53"/>
      <c r="I235" s="156" t="s">
        <v>831</v>
      </c>
      <c r="J235" s="72">
        <v>400</v>
      </c>
      <c r="K235" s="72"/>
      <c r="L235" s="72">
        <v>400</v>
      </c>
      <c r="M235" s="72"/>
      <c r="N235" s="100">
        <f t="shared" si="177"/>
        <v>400</v>
      </c>
      <c r="O235" s="72"/>
      <c r="P235" s="72">
        <v>400</v>
      </c>
      <c r="Q235" s="72"/>
      <c r="R235" s="72"/>
      <c r="S235" s="72"/>
      <c r="T235" s="72"/>
      <c r="U235" s="72"/>
      <c r="V235" s="72"/>
      <c r="W235" s="72"/>
      <c r="X235" s="72"/>
      <c r="Y235" s="72"/>
      <c r="Z235" s="72"/>
      <c r="AA235" s="72"/>
      <c r="AB235" s="35"/>
    </row>
    <row r="236" spans="1:28" s="175" customFormat="1" ht="16.5" hidden="1" customHeight="1">
      <c r="A236" s="58" t="s">
        <v>23</v>
      </c>
      <c r="B236" s="90" t="s">
        <v>832</v>
      </c>
      <c r="C236" s="276"/>
      <c r="D236" s="276"/>
      <c r="E236" s="276"/>
      <c r="F236" s="276"/>
      <c r="G236" s="276"/>
      <c r="H236" s="236"/>
      <c r="I236" s="276"/>
      <c r="J236" s="276"/>
      <c r="K236" s="276"/>
      <c r="L236" s="276"/>
      <c r="M236" s="276"/>
      <c r="N236" s="276"/>
      <c r="O236" s="276"/>
      <c r="P236" s="276"/>
      <c r="Q236" s="276"/>
      <c r="R236" s="276"/>
      <c r="S236" s="276"/>
      <c r="T236" s="276"/>
      <c r="U236" s="276"/>
      <c r="V236" s="276"/>
      <c r="W236" s="276"/>
      <c r="X236" s="276"/>
      <c r="Y236" s="276"/>
      <c r="Z236" s="276"/>
      <c r="AA236" s="276"/>
    </row>
    <row r="237" spans="1:28" ht="16.5" hidden="1" customHeight="1">
      <c r="A237" s="49" t="s">
        <v>9</v>
      </c>
      <c r="B237" s="155" t="s">
        <v>833</v>
      </c>
      <c r="C237" s="72"/>
      <c r="D237" s="72"/>
      <c r="E237" s="72"/>
      <c r="F237" s="72"/>
      <c r="G237" s="72"/>
      <c r="H237" s="53"/>
      <c r="I237" s="72"/>
      <c r="J237" s="72">
        <v>500</v>
      </c>
      <c r="K237" s="72"/>
      <c r="L237" s="72">
        <v>500</v>
      </c>
      <c r="M237" s="72"/>
      <c r="N237" s="72">
        <v>500</v>
      </c>
      <c r="O237" s="72"/>
      <c r="P237" s="72">
        <v>500</v>
      </c>
      <c r="Q237" s="72"/>
      <c r="R237" s="72"/>
      <c r="S237" s="72"/>
      <c r="T237" s="72"/>
      <c r="U237" s="72"/>
      <c r="V237" s="72"/>
      <c r="W237" s="72"/>
      <c r="X237" s="72"/>
      <c r="Y237" s="72"/>
      <c r="Z237" s="72"/>
      <c r="AA237" s="72"/>
      <c r="AB237" s="35"/>
    </row>
    <row r="238" spans="1:28" s="175" customFormat="1" ht="16.5" hidden="1" customHeight="1">
      <c r="A238" s="58" t="s">
        <v>46</v>
      </c>
      <c r="B238" s="90" t="s">
        <v>834</v>
      </c>
      <c r="C238" s="276"/>
      <c r="D238" s="276"/>
      <c r="E238" s="276"/>
      <c r="F238" s="276"/>
      <c r="G238" s="276"/>
      <c r="H238" s="236"/>
      <c r="I238" s="276"/>
      <c r="J238" s="276"/>
      <c r="K238" s="276"/>
      <c r="L238" s="276"/>
      <c r="M238" s="276"/>
      <c r="N238" s="276"/>
      <c r="O238" s="276"/>
      <c r="P238" s="276"/>
      <c r="Q238" s="276"/>
      <c r="R238" s="276"/>
      <c r="S238" s="276"/>
      <c r="T238" s="276"/>
      <c r="U238" s="276"/>
      <c r="V238" s="276"/>
      <c r="W238" s="276"/>
      <c r="X238" s="276"/>
      <c r="Y238" s="276"/>
      <c r="Z238" s="276"/>
      <c r="AA238" s="276"/>
    </row>
    <row r="239" spans="1:28" ht="28.5" hidden="1" customHeight="1">
      <c r="A239" s="49" t="s">
        <v>9</v>
      </c>
      <c r="B239" s="155" t="s">
        <v>835</v>
      </c>
      <c r="C239" s="72"/>
      <c r="D239" s="72"/>
      <c r="E239" s="72"/>
      <c r="F239" s="72"/>
      <c r="G239" s="72"/>
      <c r="H239" s="53"/>
      <c r="I239" s="72" t="s">
        <v>836</v>
      </c>
      <c r="J239" s="72">
        <v>300</v>
      </c>
      <c r="K239" s="72"/>
      <c r="L239" s="72">
        <v>300</v>
      </c>
      <c r="M239" s="72"/>
      <c r="N239" s="72">
        <v>300</v>
      </c>
      <c r="O239" s="72"/>
      <c r="P239" s="72">
        <v>300</v>
      </c>
      <c r="Q239" s="72"/>
      <c r="R239" s="72"/>
      <c r="S239" s="72"/>
      <c r="T239" s="72"/>
      <c r="U239" s="72"/>
      <c r="V239" s="72"/>
      <c r="W239" s="72"/>
      <c r="X239" s="72"/>
      <c r="Y239" s="72"/>
      <c r="Z239" s="72"/>
      <c r="AA239" s="72"/>
      <c r="AB239" s="35"/>
    </row>
    <row r="240" spans="1:28" s="175" customFormat="1" ht="16.5" hidden="1" customHeight="1">
      <c r="A240" s="58" t="s">
        <v>73</v>
      </c>
      <c r="B240" s="90" t="s">
        <v>822</v>
      </c>
      <c r="C240" s="276"/>
      <c r="D240" s="276"/>
      <c r="E240" s="276"/>
      <c r="F240" s="276"/>
      <c r="G240" s="276"/>
      <c r="H240" s="236"/>
      <c r="I240" s="276"/>
      <c r="J240" s="276"/>
      <c r="K240" s="276"/>
      <c r="L240" s="276"/>
      <c r="M240" s="276"/>
      <c r="N240" s="276"/>
      <c r="O240" s="276"/>
      <c r="P240" s="276"/>
      <c r="Q240" s="276"/>
      <c r="R240" s="276"/>
      <c r="S240" s="276"/>
      <c r="T240" s="276"/>
      <c r="U240" s="276"/>
      <c r="V240" s="276"/>
      <c r="W240" s="276"/>
      <c r="X240" s="276"/>
      <c r="Y240" s="276"/>
      <c r="Z240" s="276"/>
      <c r="AA240" s="276"/>
    </row>
    <row r="241" spans="1:28" ht="24.75" hidden="1" customHeight="1">
      <c r="A241" s="49" t="s">
        <v>9</v>
      </c>
      <c r="B241" s="155" t="s">
        <v>837</v>
      </c>
      <c r="C241" s="72"/>
      <c r="D241" s="72"/>
      <c r="E241" s="72"/>
      <c r="F241" s="72"/>
      <c r="G241" s="72"/>
      <c r="H241" s="53"/>
      <c r="I241" s="72" t="s">
        <v>838</v>
      </c>
      <c r="J241" s="72">
        <v>600</v>
      </c>
      <c r="K241" s="72"/>
      <c r="L241" s="72">
        <v>600</v>
      </c>
      <c r="M241" s="72"/>
      <c r="N241" s="72">
        <v>600</v>
      </c>
      <c r="O241" s="72"/>
      <c r="P241" s="72">
        <v>600</v>
      </c>
      <c r="Q241" s="72"/>
      <c r="R241" s="72"/>
      <c r="S241" s="72"/>
      <c r="T241" s="72"/>
      <c r="U241" s="72"/>
      <c r="V241" s="72"/>
      <c r="W241" s="72"/>
      <c r="X241" s="72"/>
      <c r="Y241" s="72"/>
      <c r="Z241" s="72"/>
      <c r="AA241" s="72"/>
      <c r="AB241" s="35"/>
    </row>
    <row r="242" spans="1:28" s="175" customFormat="1" ht="16.5" hidden="1" customHeight="1">
      <c r="A242" s="58" t="s">
        <v>77</v>
      </c>
      <c r="B242" s="90" t="s">
        <v>793</v>
      </c>
      <c r="C242" s="276"/>
      <c r="D242" s="276"/>
      <c r="E242" s="276"/>
      <c r="F242" s="276"/>
      <c r="G242" s="276"/>
      <c r="H242" s="236"/>
      <c r="I242" s="276"/>
      <c r="J242" s="276"/>
      <c r="K242" s="276"/>
      <c r="L242" s="276"/>
      <c r="M242" s="276"/>
      <c r="N242" s="276"/>
      <c r="O242" s="276"/>
      <c r="P242" s="276"/>
      <c r="Q242" s="276"/>
      <c r="R242" s="276"/>
      <c r="S242" s="276"/>
      <c r="T242" s="276"/>
      <c r="U242" s="276"/>
      <c r="V242" s="276"/>
      <c r="W242" s="276"/>
      <c r="X242" s="276"/>
      <c r="Y242" s="276"/>
      <c r="Z242" s="276"/>
      <c r="AA242" s="276"/>
    </row>
    <row r="243" spans="1:28" ht="24.75" hidden="1" customHeight="1">
      <c r="A243" s="49" t="s">
        <v>9</v>
      </c>
      <c r="B243" s="155" t="s">
        <v>839</v>
      </c>
      <c r="C243" s="72"/>
      <c r="D243" s="72"/>
      <c r="E243" s="72"/>
      <c r="F243" s="72"/>
      <c r="G243" s="72"/>
      <c r="H243" s="53"/>
      <c r="I243" s="72" t="s">
        <v>840</v>
      </c>
      <c r="J243" s="72">
        <v>300</v>
      </c>
      <c r="K243" s="72"/>
      <c r="L243" s="72">
        <v>300</v>
      </c>
      <c r="M243" s="72"/>
      <c r="N243" s="72">
        <v>300</v>
      </c>
      <c r="O243" s="72"/>
      <c r="P243" s="72">
        <v>300</v>
      </c>
      <c r="Q243" s="72"/>
      <c r="R243" s="72"/>
      <c r="S243" s="72"/>
      <c r="T243" s="72"/>
      <c r="U243" s="72"/>
      <c r="V243" s="72"/>
      <c r="W243" s="72"/>
      <c r="X243" s="72"/>
      <c r="Y243" s="72"/>
      <c r="Z243" s="72"/>
      <c r="AA243" s="72"/>
      <c r="AB243" s="35"/>
    </row>
    <row r="244" spans="1:28" ht="16.5" hidden="1" customHeight="1">
      <c r="A244" s="160"/>
      <c r="B244" s="178"/>
      <c r="C244" s="178"/>
      <c r="D244" s="178"/>
      <c r="E244" s="178"/>
      <c r="F244" s="178"/>
      <c r="G244" s="178"/>
      <c r="H244" s="179"/>
      <c r="I244" s="178"/>
      <c r="J244" s="178"/>
      <c r="K244" s="178"/>
      <c r="L244" s="178"/>
      <c r="M244" s="178"/>
      <c r="N244" s="178"/>
      <c r="O244" s="178"/>
      <c r="P244" s="178"/>
      <c r="Q244" s="178"/>
      <c r="R244" s="178"/>
      <c r="S244" s="178"/>
      <c r="T244" s="178"/>
      <c r="U244" s="178"/>
      <c r="V244" s="178"/>
      <c r="W244" s="178"/>
      <c r="X244" s="178"/>
      <c r="Y244" s="178"/>
      <c r="Z244" s="178"/>
      <c r="AA244" s="178"/>
      <c r="AB244" s="35"/>
    </row>
    <row r="245" spans="1:28" hidden="1">
      <c r="B245" s="35"/>
      <c r="C245" s="35"/>
      <c r="D245" s="35"/>
      <c r="E245" s="35"/>
      <c r="F245" s="35"/>
      <c r="G245" s="35"/>
      <c r="H245" s="162"/>
      <c r="I245" s="35"/>
      <c r="J245" s="35"/>
      <c r="K245" s="35"/>
      <c r="L245" s="35"/>
      <c r="M245" s="35"/>
      <c r="N245" s="35"/>
      <c r="O245" s="35"/>
      <c r="P245" s="35"/>
      <c r="Q245" s="35"/>
      <c r="R245" s="35"/>
      <c r="S245" s="35"/>
      <c r="T245" s="35"/>
      <c r="U245" s="35"/>
      <c r="V245" s="35"/>
      <c r="W245" s="35"/>
      <c r="X245" s="35"/>
      <c r="Y245" s="35"/>
      <c r="Z245" s="35"/>
      <c r="AA245" s="35"/>
      <c r="AB245" s="35"/>
    </row>
    <row r="246" spans="1:28" hidden="1">
      <c r="B246" s="35"/>
      <c r="C246" s="35"/>
      <c r="D246" s="35"/>
      <c r="E246" s="35"/>
      <c r="F246" s="35"/>
      <c r="G246" s="35"/>
      <c r="H246" s="162"/>
      <c r="I246" s="35"/>
      <c r="J246" s="35"/>
      <c r="K246" s="35"/>
      <c r="L246" s="35"/>
      <c r="M246" s="35"/>
      <c r="N246" s="35"/>
      <c r="O246" s="35"/>
      <c r="P246" s="35"/>
      <c r="Q246" s="35"/>
      <c r="R246" s="35"/>
      <c r="S246" s="35"/>
      <c r="T246" s="35"/>
      <c r="U246" s="35"/>
      <c r="V246" s="35"/>
      <c r="W246" s="35"/>
      <c r="X246" s="35"/>
      <c r="Y246" s="35"/>
      <c r="Z246" s="35"/>
      <c r="AA246" s="35"/>
      <c r="AB246" s="35"/>
    </row>
    <row r="247" spans="1:28" hidden="1">
      <c r="B247" s="35"/>
      <c r="C247" s="35"/>
      <c r="D247" s="35"/>
      <c r="E247" s="35"/>
      <c r="F247" s="35"/>
      <c r="G247" s="35"/>
      <c r="H247" s="162"/>
      <c r="I247" s="35"/>
      <c r="J247" s="35"/>
      <c r="K247" s="35"/>
      <c r="L247" s="35"/>
      <c r="M247" s="35"/>
      <c r="N247" s="35"/>
      <c r="O247" s="35"/>
      <c r="P247" s="35"/>
      <c r="Q247" s="35"/>
      <c r="R247" s="35"/>
      <c r="S247" s="35"/>
      <c r="T247" s="35"/>
      <c r="U247" s="35"/>
      <c r="V247" s="35"/>
      <c r="W247" s="35"/>
      <c r="X247" s="35"/>
      <c r="Y247" s="35"/>
      <c r="Z247" s="35"/>
      <c r="AA247" s="35"/>
      <c r="AB247" s="35"/>
    </row>
    <row r="248" spans="1:28" hidden="1">
      <c r="B248" s="35"/>
      <c r="C248" s="35"/>
      <c r="D248" s="35"/>
      <c r="E248" s="35"/>
      <c r="F248" s="35"/>
      <c r="G248" s="35"/>
      <c r="H248" s="162"/>
      <c r="I248" s="35"/>
      <c r="J248" s="35"/>
      <c r="K248" s="35"/>
      <c r="L248" s="35"/>
      <c r="M248" s="35"/>
      <c r="N248" s="35"/>
      <c r="O248" s="35"/>
      <c r="P248" s="35"/>
      <c r="Q248" s="35"/>
      <c r="R248" s="35"/>
      <c r="S248" s="35"/>
      <c r="T248" s="35"/>
      <c r="U248" s="35"/>
      <c r="V248" s="35"/>
      <c r="W248" s="35"/>
      <c r="X248" s="35"/>
      <c r="Y248" s="35"/>
      <c r="Z248" s="35"/>
      <c r="AA248" s="35"/>
      <c r="AB248" s="35"/>
    </row>
    <row r="249" spans="1:28">
      <c r="B249" s="35"/>
      <c r="C249" s="35"/>
      <c r="D249" s="35"/>
      <c r="E249" s="35"/>
      <c r="F249" s="35"/>
      <c r="G249" s="35"/>
      <c r="H249" s="162"/>
      <c r="I249" s="35"/>
      <c r="J249" s="35"/>
      <c r="K249" s="35"/>
      <c r="L249" s="35"/>
      <c r="M249" s="35"/>
      <c r="N249" s="35"/>
      <c r="O249" s="35"/>
      <c r="P249" s="35"/>
      <c r="Q249" s="35"/>
      <c r="R249" s="35"/>
      <c r="S249" s="35"/>
      <c r="T249" s="35"/>
      <c r="U249" s="35"/>
      <c r="V249" s="35"/>
      <c r="W249" s="35"/>
      <c r="X249" s="35"/>
      <c r="Y249" s="35"/>
      <c r="Z249" s="35"/>
      <c r="AA249" s="35"/>
      <c r="AB249" s="35"/>
    </row>
    <row r="250" spans="1:28">
      <c r="B250" s="35"/>
      <c r="C250" s="35"/>
      <c r="D250" s="35"/>
      <c r="E250" s="35"/>
      <c r="F250" s="35"/>
      <c r="G250" s="35"/>
      <c r="H250" s="162"/>
      <c r="I250" s="35"/>
      <c r="J250" s="35"/>
      <c r="K250" s="35"/>
      <c r="L250" s="35"/>
      <c r="M250" s="35"/>
      <c r="N250" s="35"/>
      <c r="O250" s="35"/>
      <c r="P250" s="35"/>
      <c r="Q250" s="35"/>
      <c r="R250" s="35"/>
      <c r="S250" s="35"/>
      <c r="T250" s="35"/>
      <c r="U250" s="35"/>
      <c r="V250" s="35"/>
      <c r="W250" s="35"/>
      <c r="X250" s="35"/>
      <c r="Y250" s="35"/>
      <c r="Z250" s="35"/>
      <c r="AA250" s="35"/>
      <c r="AB250" s="35"/>
    </row>
    <row r="251" spans="1:28">
      <c r="B251" s="35"/>
      <c r="C251" s="35"/>
      <c r="D251" s="35"/>
      <c r="E251" s="35"/>
      <c r="F251" s="35"/>
      <c r="G251" s="35"/>
      <c r="H251" s="162"/>
      <c r="I251" s="35"/>
      <c r="J251" s="35"/>
      <c r="K251" s="35"/>
      <c r="L251" s="35"/>
      <c r="M251" s="35"/>
      <c r="N251" s="35"/>
      <c r="O251" s="35"/>
      <c r="P251" s="35"/>
      <c r="Q251" s="35"/>
      <c r="R251" s="35"/>
      <c r="S251" s="35"/>
      <c r="T251" s="35"/>
      <c r="U251" s="35"/>
      <c r="V251" s="35"/>
      <c r="W251" s="35"/>
      <c r="X251" s="35"/>
      <c r="Y251" s="35"/>
      <c r="Z251" s="35"/>
      <c r="AA251" s="35"/>
      <c r="AB251" s="35"/>
    </row>
    <row r="252" spans="1:28">
      <c r="B252" s="35"/>
      <c r="C252" s="35"/>
      <c r="D252" s="35"/>
      <c r="E252" s="35"/>
      <c r="F252" s="35"/>
      <c r="G252" s="35"/>
      <c r="H252" s="162"/>
      <c r="I252" s="35"/>
      <c r="J252" s="35"/>
      <c r="K252" s="35"/>
      <c r="L252" s="35"/>
      <c r="M252" s="35"/>
      <c r="N252" s="35"/>
      <c r="O252" s="35"/>
      <c r="P252" s="35"/>
      <c r="Q252" s="35"/>
      <c r="R252" s="35"/>
      <c r="S252" s="35"/>
      <c r="T252" s="35"/>
      <c r="U252" s="35"/>
      <c r="V252" s="35"/>
      <c r="W252" s="35"/>
      <c r="X252" s="35"/>
      <c r="Y252" s="35"/>
      <c r="Z252" s="35"/>
      <c r="AA252" s="35"/>
      <c r="AB252" s="35"/>
    </row>
    <row r="253" spans="1:28">
      <c r="B253" s="35"/>
      <c r="C253" s="35"/>
      <c r="D253" s="35"/>
      <c r="E253" s="35"/>
      <c r="F253" s="35"/>
      <c r="G253" s="35"/>
      <c r="H253" s="162"/>
      <c r="I253" s="35"/>
      <c r="J253" s="35"/>
      <c r="K253" s="35"/>
      <c r="L253" s="35"/>
      <c r="M253" s="35"/>
      <c r="N253" s="35"/>
      <c r="O253" s="35"/>
      <c r="P253" s="35"/>
      <c r="Q253" s="35"/>
      <c r="R253" s="35"/>
      <c r="S253" s="35"/>
      <c r="T253" s="35"/>
      <c r="U253" s="35"/>
      <c r="V253" s="35"/>
      <c r="W253" s="35"/>
      <c r="X253" s="35"/>
      <c r="Y253" s="35"/>
      <c r="Z253" s="35"/>
      <c r="AA253" s="35"/>
      <c r="AB253" s="35"/>
    </row>
    <row r="254" spans="1:28">
      <c r="B254" s="35"/>
      <c r="C254" s="35"/>
      <c r="D254" s="35"/>
      <c r="E254" s="35"/>
      <c r="F254" s="35"/>
      <c r="G254" s="35"/>
      <c r="H254" s="162"/>
      <c r="I254" s="35"/>
      <c r="J254" s="35"/>
      <c r="K254" s="35"/>
      <c r="L254" s="35"/>
      <c r="M254" s="35"/>
      <c r="N254" s="35"/>
      <c r="O254" s="35"/>
      <c r="P254" s="35"/>
      <c r="Q254" s="35"/>
      <c r="R254" s="35"/>
      <c r="S254" s="35"/>
      <c r="T254" s="35"/>
      <c r="U254" s="35"/>
      <c r="V254" s="35"/>
      <c r="W254" s="35"/>
      <c r="X254" s="35"/>
      <c r="Y254" s="35"/>
      <c r="Z254" s="35"/>
      <c r="AA254" s="35"/>
      <c r="AB254" s="35"/>
    </row>
    <row r="255" spans="1:28">
      <c r="B255" s="35"/>
      <c r="C255" s="35"/>
      <c r="D255" s="35"/>
      <c r="E255" s="35"/>
      <c r="F255" s="35"/>
      <c r="G255" s="35"/>
      <c r="H255" s="162"/>
      <c r="I255" s="35"/>
      <c r="J255" s="35"/>
      <c r="K255" s="35"/>
      <c r="L255" s="35"/>
      <c r="M255" s="35"/>
      <c r="N255" s="35"/>
      <c r="O255" s="35"/>
      <c r="P255" s="35"/>
      <c r="Q255" s="35"/>
      <c r="R255" s="35"/>
      <c r="S255" s="35"/>
      <c r="T255" s="35"/>
      <c r="U255" s="35"/>
      <c r="V255" s="35"/>
      <c r="W255" s="35"/>
      <c r="X255" s="35"/>
      <c r="Y255" s="35"/>
      <c r="Z255" s="35"/>
      <c r="AA255" s="35"/>
      <c r="AB255" s="35"/>
    </row>
    <row r="256" spans="1:28">
      <c r="B256" s="35"/>
      <c r="C256" s="35"/>
      <c r="D256" s="35"/>
      <c r="E256" s="35"/>
      <c r="F256" s="35"/>
      <c r="G256" s="35"/>
      <c r="H256" s="162"/>
      <c r="I256" s="35"/>
      <c r="J256" s="35"/>
      <c r="K256" s="35"/>
      <c r="L256" s="35"/>
      <c r="M256" s="35"/>
      <c r="N256" s="35"/>
      <c r="O256" s="35"/>
      <c r="P256" s="35"/>
      <c r="Q256" s="35"/>
      <c r="R256" s="35"/>
      <c r="S256" s="35"/>
      <c r="T256" s="35"/>
      <c r="U256" s="35"/>
      <c r="V256" s="35"/>
      <c r="W256" s="35"/>
      <c r="X256" s="35"/>
      <c r="Y256" s="35"/>
      <c r="Z256" s="35"/>
      <c r="AA256" s="35"/>
      <c r="AB256" s="35"/>
    </row>
    <row r="257" spans="2:28">
      <c r="B257" s="35"/>
      <c r="C257" s="35"/>
      <c r="D257" s="35"/>
      <c r="E257" s="35"/>
      <c r="F257" s="35"/>
      <c r="G257" s="35"/>
      <c r="H257" s="162"/>
      <c r="I257" s="35"/>
      <c r="J257" s="35"/>
      <c r="K257" s="35"/>
      <c r="L257" s="35"/>
      <c r="M257" s="35"/>
      <c r="N257" s="35"/>
      <c r="O257" s="35"/>
      <c r="P257" s="35"/>
      <c r="Q257" s="35"/>
      <c r="R257" s="35"/>
      <c r="S257" s="35"/>
      <c r="T257" s="35"/>
      <c r="U257" s="35"/>
      <c r="V257" s="35"/>
      <c r="W257" s="35"/>
      <c r="X257" s="35"/>
      <c r="Y257" s="35"/>
      <c r="Z257" s="35"/>
      <c r="AA257" s="35"/>
      <c r="AB257" s="35"/>
    </row>
    <row r="258" spans="2:28">
      <c r="B258" s="35"/>
      <c r="C258" s="35"/>
      <c r="D258" s="35"/>
      <c r="E258" s="35"/>
      <c r="F258" s="35"/>
      <c r="G258" s="35"/>
      <c r="H258" s="162"/>
      <c r="I258" s="35"/>
      <c r="J258" s="35"/>
      <c r="K258" s="35"/>
      <c r="L258" s="35"/>
      <c r="M258" s="35"/>
      <c r="N258" s="35"/>
      <c r="O258" s="35"/>
      <c r="P258" s="35"/>
      <c r="Q258" s="35"/>
      <c r="R258" s="35"/>
      <c r="S258" s="35"/>
      <c r="T258" s="35"/>
      <c r="U258" s="35"/>
      <c r="V258" s="35"/>
      <c r="W258" s="35"/>
      <c r="X258" s="35"/>
      <c r="Y258" s="35"/>
      <c r="Z258" s="35"/>
      <c r="AA258" s="35"/>
      <c r="AB258" s="35"/>
    </row>
    <row r="259" spans="2:28">
      <c r="B259" s="35"/>
      <c r="C259" s="35"/>
      <c r="D259" s="35"/>
      <c r="E259" s="35"/>
      <c r="F259" s="35"/>
      <c r="G259" s="35"/>
      <c r="H259" s="162"/>
      <c r="I259" s="35"/>
      <c r="J259" s="35"/>
      <c r="K259" s="35"/>
      <c r="L259" s="35"/>
      <c r="M259" s="35"/>
      <c r="N259" s="35"/>
      <c r="O259" s="35"/>
      <c r="P259" s="35"/>
      <c r="Q259" s="35"/>
      <c r="R259" s="35"/>
      <c r="S259" s="35"/>
      <c r="T259" s="35"/>
      <c r="U259" s="35"/>
      <c r="V259" s="35"/>
      <c r="W259" s="35"/>
      <c r="X259" s="35"/>
      <c r="Y259" s="35"/>
      <c r="Z259" s="35"/>
      <c r="AA259" s="35"/>
      <c r="AB259" s="35"/>
    </row>
    <row r="260" spans="2:28">
      <c r="B260" s="35"/>
      <c r="C260" s="35"/>
      <c r="D260" s="35"/>
      <c r="E260" s="35"/>
      <c r="F260" s="35"/>
      <c r="G260" s="35"/>
      <c r="H260" s="162"/>
      <c r="I260" s="35"/>
      <c r="J260" s="35"/>
      <c r="K260" s="35"/>
      <c r="L260" s="35"/>
      <c r="M260" s="35"/>
      <c r="N260" s="35"/>
      <c r="O260" s="35"/>
      <c r="P260" s="35"/>
      <c r="Q260" s="35"/>
      <c r="R260" s="35"/>
      <c r="S260" s="35"/>
      <c r="T260" s="35"/>
      <c r="U260" s="35"/>
      <c r="V260" s="35"/>
      <c r="W260" s="35"/>
      <c r="X260" s="35"/>
      <c r="Y260" s="35"/>
      <c r="Z260" s="35"/>
      <c r="AA260" s="35"/>
      <c r="AB260" s="35"/>
    </row>
    <row r="261" spans="2:28">
      <c r="B261" s="35"/>
      <c r="C261" s="35"/>
      <c r="D261" s="35"/>
      <c r="E261" s="35"/>
      <c r="F261" s="35"/>
      <c r="G261" s="35"/>
      <c r="H261" s="162"/>
      <c r="I261" s="35"/>
      <c r="J261" s="35"/>
      <c r="K261" s="35"/>
      <c r="L261" s="35"/>
      <c r="M261" s="35"/>
      <c r="N261" s="35"/>
      <c r="O261" s="35"/>
      <c r="P261" s="35"/>
      <c r="Q261" s="35"/>
      <c r="R261" s="35"/>
      <c r="S261" s="35"/>
      <c r="T261" s="35"/>
      <c r="U261" s="35"/>
      <c r="V261" s="35"/>
      <c r="W261" s="35"/>
      <c r="X261" s="35"/>
      <c r="Y261" s="35"/>
      <c r="Z261" s="35"/>
      <c r="AA261" s="35"/>
      <c r="AB261" s="35"/>
    </row>
    <row r="262" spans="2:28">
      <c r="B262" s="35"/>
      <c r="C262" s="35"/>
      <c r="D262" s="35"/>
      <c r="E262" s="35"/>
      <c r="F262" s="35"/>
      <c r="G262" s="35"/>
      <c r="H262" s="162"/>
      <c r="I262" s="35"/>
      <c r="J262" s="35"/>
      <c r="K262" s="35"/>
      <c r="L262" s="35"/>
      <c r="M262" s="35"/>
      <c r="N262" s="35"/>
      <c r="O262" s="35"/>
      <c r="P262" s="35"/>
      <c r="Q262" s="35"/>
      <c r="R262" s="35"/>
      <c r="S262" s="35"/>
      <c r="T262" s="35"/>
      <c r="U262" s="35"/>
      <c r="V262" s="35"/>
      <c r="W262" s="35"/>
      <c r="X262" s="35"/>
      <c r="Y262" s="35"/>
      <c r="Z262" s="35"/>
      <c r="AA262" s="35"/>
      <c r="AB262" s="35"/>
    </row>
    <row r="263" spans="2:28">
      <c r="B263" s="35"/>
      <c r="C263" s="35"/>
      <c r="D263" s="35"/>
      <c r="E263" s="35"/>
      <c r="F263" s="35"/>
      <c r="G263" s="35"/>
      <c r="H263" s="162"/>
      <c r="I263" s="35"/>
      <c r="J263" s="35"/>
      <c r="K263" s="35"/>
      <c r="L263" s="35"/>
      <c r="M263" s="35"/>
      <c r="N263" s="35"/>
      <c r="O263" s="35"/>
      <c r="P263" s="35"/>
      <c r="Q263" s="35"/>
      <c r="R263" s="35"/>
      <c r="S263" s="35"/>
      <c r="T263" s="35"/>
      <c r="U263" s="35"/>
      <c r="V263" s="35"/>
      <c r="W263" s="35"/>
      <c r="X263" s="35"/>
      <c r="Y263" s="35"/>
      <c r="Z263" s="35"/>
      <c r="AA263" s="35"/>
      <c r="AB263" s="35"/>
    </row>
    <row r="264" spans="2:28">
      <c r="B264" s="35"/>
      <c r="C264" s="35"/>
      <c r="D264" s="35"/>
      <c r="E264" s="35"/>
      <c r="F264" s="35"/>
      <c r="G264" s="35"/>
      <c r="H264" s="162"/>
      <c r="I264" s="35"/>
      <c r="J264" s="35"/>
      <c r="K264" s="35"/>
      <c r="L264" s="35"/>
      <c r="M264" s="35"/>
      <c r="N264" s="35"/>
      <c r="O264" s="35"/>
      <c r="P264" s="35"/>
      <c r="Q264" s="35"/>
      <c r="R264" s="35"/>
      <c r="S264" s="35"/>
      <c r="T264" s="35"/>
      <c r="U264" s="35"/>
      <c r="V264" s="35"/>
      <c r="W264" s="35"/>
      <c r="X264" s="35"/>
      <c r="Y264" s="35"/>
      <c r="Z264" s="35"/>
      <c r="AA264" s="35"/>
      <c r="AB264" s="35"/>
    </row>
    <row r="265" spans="2:28">
      <c r="B265" s="35"/>
      <c r="C265" s="35"/>
      <c r="D265" s="35"/>
      <c r="E265" s="35"/>
      <c r="F265" s="35"/>
      <c r="G265" s="35"/>
      <c r="H265" s="162"/>
      <c r="I265" s="35"/>
      <c r="J265" s="35"/>
      <c r="K265" s="35"/>
      <c r="L265" s="35"/>
      <c r="M265" s="35"/>
      <c r="N265" s="35"/>
      <c r="O265" s="35"/>
      <c r="P265" s="35"/>
      <c r="Q265" s="35"/>
      <c r="R265" s="35"/>
      <c r="S265" s="35"/>
      <c r="T265" s="35"/>
      <c r="U265" s="35"/>
      <c r="V265" s="35"/>
      <c r="W265" s="35"/>
      <c r="X265" s="35"/>
      <c r="Y265" s="35"/>
      <c r="Z265" s="35"/>
      <c r="AA265" s="35"/>
      <c r="AB265" s="35"/>
    </row>
    <row r="266" spans="2:28">
      <c r="B266" s="35"/>
      <c r="C266" s="35"/>
      <c r="D266" s="35"/>
      <c r="E266" s="35"/>
      <c r="F266" s="35"/>
      <c r="G266" s="35"/>
      <c r="H266" s="162"/>
      <c r="I266" s="35"/>
      <c r="J266" s="35"/>
      <c r="K266" s="35"/>
      <c r="L266" s="35"/>
      <c r="M266" s="35"/>
      <c r="N266" s="35"/>
      <c r="O266" s="35"/>
      <c r="P266" s="35"/>
      <c r="Q266" s="35"/>
      <c r="R266" s="35"/>
      <c r="S266" s="35"/>
      <c r="T266" s="35"/>
      <c r="U266" s="35"/>
      <c r="V266" s="35"/>
      <c r="W266" s="35"/>
      <c r="X266" s="35"/>
      <c r="Y266" s="35"/>
      <c r="Z266" s="35"/>
      <c r="AA266" s="35"/>
      <c r="AB266" s="35"/>
    </row>
    <row r="267" spans="2:28">
      <c r="B267" s="35"/>
      <c r="C267" s="35"/>
      <c r="D267" s="35"/>
      <c r="E267" s="35"/>
      <c r="F267" s="35"/>
      <c r="G267" s="35"/>
      <c r="H267" s="162"/>
      <c r="I267" s="35"/>
      <c r="J267" s="35"/>
      <c r="K267" s="35"/>
      <c r="L267" s="35"/>
      <c r="M267" s="35"/>
      <c r="N267" s="35"/>
      <c r="O267" s="35"/>
      <c r="P267" s="35"/>
      <c r="Q267" s="35"/>
      <c r="R267" s="35"/>
      <c r="S267" s="35"/>
      <c r="T267" s="35"/>
      <c r="U267" s="35"/>
      <c r="V267" s="35"/>
      <c r="W267" s="35"/>
      <c r="X267" s="35"/>
      <c r="Y267" s="35"/>
      <c r="Z267" s="35"/>
      <c r="AA267" s="35"/>
      <c r="AB267" s="35"/>
    </row>
    <row r="268" spans="2:28">
      <c r="B268" s="35"/>
      <c r="C268" s="35"/>
      <c r="D268" s="35"/>
      <c r="E268" s="35"/>
      <c r="F268" s="35"/>
      <c r="G268" s="35"/>
      <c r="H268" s="162"/>
      <c r="I268" s="35"/>
      <c r="J268" s="35"/>
      <c r="K268" s="35"/>
      <c r="L268" s="35"/>
      <c r="M268" s="35"/>
      <c r="N268" s="35"/>
      <c r="O268" s="35"/>
      <c r="P268" s="35"/>
      <c r="Q268" s="35"/>
      <c r="R268" s="35"/>
      <c r="S268" s="35"/>
      <c r="T268" s="35"/>
      <c r="U268" s="35"/>
      <c r="V268" s="35"/>
      <c r="W268" s="35"/>
      <c r="X268" s="35"/>
      <c r="Y268" s="35"/>
      <c r="Z268" s="35"/>
      <c r="AA268" s="35"/>
      <c r="AB268" s="35"/>
    </row>
    <row r="269" spans="2:28">
      <c r="B269" s="35"/>
      <c r="C269" s="35"/>
      <c r="D269" s="35"/>
      <c r="E269" s="35"/>
      <c r="F269" s="35"/>
      <c r="G269" s="35"/>
      <c r="H269" s="162"/>
      <c r="I269" s="35"/>
      <c r="J269" s="35"/>
      <c r="K269" s="35"/>
      <c r="L269" s="35"/>
      <c r="M269" s="35"/>
      <c r="N269" s="35"/>
      <c r="O269" s="35"/>
      <c r="P269" s="35"/>
      <c r="Q269" s="35"/>
      <c r="R269" s="35"/>
      <c r="S269" s="35"/>
      <c r="T269" s="35"/>
      <c r="U269" s="35"/>
      <c r="V269" s="35"/>
      <c r="W269" s="35"/>
      <c r="X269" s="35"/>
      <c r="Y269" s="35"/>
      <c r="Z269" s="35"/>
      <c r="AA269" s="35"/>
      <c r="AB269" s="35"/>
    </row>
    <row r="270" spans="2:28">
      <c r="B270" s="35"/>
      <c r="C270" s="35"/>
      <c r="D270" s="35"/>
      <c r="E270" s="35"/>
      <c r="F270" s="35"/>
      <c r="G270" s="35"/>
      <c r="H270" s="162"/>
      <c r="I270" s="35"/>
      <c r="J270" s="35"/>
      <c r="K270" s="35"/>
      <c r="L270" s="35"/>
      <c r="M270" s="35"/>
      <c r="N270" s="35"/>
      <c r="O270" s="35"/>
      <c r="P270" s="35"/>
      <c r="Q270" s="35"/>
      <c r="R270" s="35"/>
      <c r="S270" s="35"/>
      <c r="T270" s="35"/>
      <c r="U270" s="35"/>
      <c r="V270" s="35"/>
      <c r="W270" s="35"/>
      <c r="X270" s="35"/>
      <c r="Y270" s="35"/>
      <c r="Z270" s="35"/>
      <c r="AA270" s="35"/>
      <c r="AB270" s="35"/>
    </row>
    <row r="271" spans="2:28">
      <c r="B271" s="35"/>
      <c r="C271" s="35"/>
      <c r="D271" s="35"/>
      <c r="E271" s="35"/>
      <c r="F271" s="35"/>
      <c r="G271" s="35"/>
      <c r="H271" s="162"/>
      <c r="I271" s="35"/>
      <c r="J271" s="35"/>
      <c r="K271" s="35"/>
      <c r="L271" s="35"/>
      <c r="M271" s="35"/>
      <c r="N271" s="35"/>
      <c r="O271" s="35"/>
      <c r="P271" s="35"/>
      <c r="Q271" s="35"/>
      <c r="R271" s="35"/>
      <c r="S271" s="35"/>
      <c r="T271" s="35"/>
      <c r="U271" s="35"/>
      <c r="V271" s="35"/>
      <c r="W271" s="35"/>
      <c r="X271" s="35"/>
      <c r="Y271" s="35"/>
      <c r="Z271" s="35"/>
      <c r="AA271" s="35"/>
      <c r="AB271" s="35"/>
    </row>
    <row r="272" spans="2:28">
      <c r="B272" s="35"/>
      <c r="C272" s="35"/>
      <c r="D272" s="35"/>
      <c r="E272" s="35"/>
      <c r="F272" s="35"/>
      <c r="G272" s="35"/>
      <c r="H272" s="162"/>
      <c r="I272" s="35"/>
      <c r="J272" s="35"/>
      <c r="K272" s="35"/>
      <c r="L272" s="35"/>
      <c r="M272" s="35"/>
      <c r="N272" s="35"/>
      <c r="O272" s="35"/>
      <c r="P272" s="35"/>
      <c r="Q272" s="35"/>
      <c r="R272" s="35"/>
      <c r="S272" s="35"/>
      <c r="T272" s="35"/>
      <c r="U272" s="35"/>
      <c r="V272" s="35"/>
      <c r="W272" s="35"/>
      <c r="X272" s="35"/>
      <c r="Y272" s="35"/>
      <c r="Z272" s="35"/>
      <c r="AA272" s="35"/>
      <c r="AB272" s="35"/>
    </row>
    <row r="273" spans="2:28">
      <c r="B273" s="35"/>
      <c r="C273" s="35"/>
      <c r="D273" s="35"/>
      <c r="E273" s="35"/>
      <c r="F273" s="35"/>
      <c r="G273" s="35"/>
      <c r="H273" s="162"/>
      <c r="I273" s="35"/>
      <c r="J273" s="35"/>
      <c r="K273" s="35"/>
      <c r="L273" s="35"/>
      <c r="M273" s="35"/>
      <c r="N273" s="35"/>
      <c r="O273" s="35"/>
      <c r="P273" s="35"/>
      <c r="Q273" s="35"/>
      <c r="R273" s="35"/>
      <c r="S273" s="35"/>
      <c r="T273" s="35"/>
      <c r="U273" s="35"/>
      <c r="V273" s="35"/>
      <c r="W273" s="35"/>
      <c r="X273" s="35"/>
      <c r="Y273" s="35"/>
      <c r="Z273" s="35"/>
      <c r="AA273" s="35"/>
      <c r="AB273" s="35"/>
    </row>
    <row r="274" spans="2:28">
      <c r="B274" s="35"/>
      <c r="C274" s="35"/>
      <c r="D274" s="35"/>
      <c r="E274" s="35"/>
      <c r="F274" s="35"/>
      <c r="G274" s="35"/>
      <c r="H274" s="162"/>
      <c r="I274" s="35"/>
      <c r="J274" s="35"/>
      <c r="K274" s="35"/>
      <c r="L274" s="35"/>
      <c r="M274" s="35"/>
      <c r="N274" s="35"/>
      <c r="O274" s="35"/>
      <c r="P274" s="35"/>
      <c r="Q274" s="35"/>
      <c r="R274" s="35"/>
      <c r="S274" s="35"/>
      <c r="T274" s="35"/>
      <c r="U274" s="35"/>
      <c r="V274" s="35"/>
      <c r="W274" s="35"/>
      <c r="X274" s="35"/>
      <c r="Y274" s="35"/>
      <c r="Z274" s="35"/>
      <c r="AA274" s="35"/>
      <c r="AB274" s="35"/>
    </row>
    <row r="275" spans="2:28">
      <c r="B275" s="35"/>
      <c r="C275" s="35"/>
      <c r="D275" s="35"/>
      <c r="E275" s="35"/>
      <c r="F275" s="35"/>
      <c r="G275" s="35"/>
      <c r="H275" s="162"/>
      <c r="I275" s="35"/>
      <c r="J275" s="35"/>
      <c r="K275" s="35"/>
      <c r="L275" s="35"/>
      <c r="M275" s="35"/>
      <c r="N275" s="35"/>
      <c r="O275" s="35"/>
      <c r="P275" s="35"/>
      <c r="Q275" s="35"/>
      <c r="R275" s="35"/>
      <c r="S275" s="35"/>
      <c r="T275" s="35"/>
      <c r="U275" s="35"/>
      <c r="V275" s="35"/>
      <c r="W275" s="35"/>
      <c r="X275" s="35"/>
      <c r="Y275" s="35"/>
      <c r="Z275" s="35"/>
      <c r="AA275" s="35"/>
      <c r="AB275" s="35"/>
    </row>
    <row r="276" spans="2:28">
      <c r="B276" s="35"/>
      <c r="C276" s="35"/>
      <c r="D276" s="35"/>
      <c r="E276" s="35"/>
      <c r="F276" s="35"/>
      <c r="G276" s="35"/>
      <c r="H276" s="162"/>
      <c r="I276" s="35"/>
      <c r="J276" s="35"/>
      <c r="K276" s="35"/>
      <c r="L276" s="35"/>
      <c r="M276" s="35"/>
      <c r="N276" s="35"/>
      <c r="O276" s="35"/>
      <c r="P276" s="35"/>
      <c r="Q276" s="35"/>
      <c r="R276" s="35"/>
      <c r="S276" s="35"/>
      <c r="T276" s="35"/>
      <c r="U276" s="35"/>
      <c r="V276" s="35"/>
      <c r="W276" s="35"/>
      <c r="X276" s="35"/>
      <c r="Y276" s="35"/>
      <c r="Z276" s="35"/>
      <c r="AA276" s="35"/>
      <c r="AB276" s="35"/>
    </row>
    <row r="277" spans="2:28">
      <c r="B277" s="35"/>
      <c r="C277" s="35"/>
      <c r="D277" s="35"/>
      <c r="E277" s="35"/>
      <c r="F277" s="35"/>
      <c r="G277" s="35"/>
      <c r="H277" s="162"/>
      <c r="I277" s="35"/>
      <c r="J277" s="35"/>
      <c r="K277" s="35"/>
      <c r="L277" s="35"/>
      <c r="M277" s="35"/>
      <c r="N277" s="35"/>
      <c r="O277" s="35"/>
      <c r="P277" s="35"/>
      <c r="Q277" s="35"/>
      <c r="R277" s="35"/>
      <c r="S277" s="35"/>
      <c r="T277" s="35"/>
      <c r="U277" s="35"/>
      <c r="V277" s="35"/>
      <c r="W277" s="35"/>
      <c r="X277" s="35"/>
      <c r="Y277" s="35"/>
      <c r="Z277" s="35"/>
      <c r="AA277" s="35"/>
      <c r="AB277" s="35"/>
    </row>
    <row r="278" spans="2:28">
      <c r="B278" s="35"/>
      <c r="C278" s="35"/>
      <c r="D278" s="35"/>
      <c r="E278" s="35"/>
      <c r="F278" s="35"/>
      <c r="G278" s="35"/>
      <c r="H278" s="162"/>
      <c r="I278" s="35"/>
      <c r="J278" s="35"/>
      <c r="K278" s="35"/>
      <c r="L278" s="35"/>
      <c r="M278" s="35"/>
      <c r="N278" s="35"/>
      <c r="O278" s="35"/>
      <c r="P278" s="35"/>
      <c r="Q278" s="35"/>
      <c r="R278" s="35"/>
      <c r="S278" s="35"/>
      <c r="T278" s="35"/>
      <c r="U278" s="35"/>
      <c r="V278" s="35"/>
      <c r="W278" s="35"/>
      <c r="X278" s="35"/>
      <c r="Y278" s="35"/>
      <c r="Z278" s="35"/>
      <c r="AA278" s="35"/>
      <c r="AB278" s="35"/>
    </row>
    <row r="279" spans="2:28">
      <c r="B279" s="35"/>
      <c r="C279" s="35"/>
      <c r="D279" s="35"/>
      <c r="E279" s="35"/>
      <c r="F279" s="35"/>
      <c r="G279" s="35"/>
      <c r="H279" s="162"/>
      <c r="I279" s="35"/>
      <c r="J279" s="35"/>
      <c r="K279" s="35"/>
      <c r="L279" s="35"/>
      <c r="M279" s="35"/>
      <c r="N279" s="35"/>
      <c r="O279" s="35"/>
      <c r="P279" s="35"/>
      <c r="Q279" s="35"/>
      <c r="R279" s="35"/>
      <c r="S279" s="35"/>
      <c r="T279" s="35"/>
      <c r="U279" s="35"/>
      <c r="V279" s="35"/>
      <c r="W279" s="35"/>
      <c r="X279" s="35"/>
      <c r="Y279" s="35"/>
      <c r="Z279" s="35"/>
      <c r="AA279" s="35"/>
      <c r="AB279" s="35"/>
    </row>
    <row r="280" spans="2:28">
      <c r="B280" s="35"/>
      <c r="C280" s="35"/>
      <c r="D280" s="35"/>
      <c r="E280" s="35"/>
      <c r="F280" s="35"/>
      <c r="G280" s="35"/>
      <c r="H280" s="162"/>
      <c r="I280" s="35"/>
      <c r="J280" s="35"/>
      <c r="K280" s="35"/>
      <c r="L280" s="35"/>
      <c r="M280" s="35"/>
      <c r="N280" s="35"/>
      <c r="O280" s="35"/>
      <c r="P280" s="35"/>
      <c r="Q280" s="35"/>
      <c r="R280" s="35"/>
      <c r="S280" s="35"/>
      <c r="T280" s="35"/>
      <c r="U280" s="35"/>
      <c r="V280" s="35"/>
      <c r="W280" s="35"/>
      <c r="X280" s="35"/>
      <c r="Y280" s="35"/>
      <c r="Z280" s="35"/>
      <c r="AA280" s="35"/>
      <c r="AB280" s="35"/>
    </row>
    <row r="281" spans="2:28">
      <c r="B281" s="35"/>
      <c r="C281" s="35"/>
      <c r="D281" s="35"/>
      <c r="E281" s="35"/>
      <c r="F281" s="35"/>
      <c r="G281" s="35"/>
      <c r="H281" s="162"/>
      <c r="I281" s="35"/>
      <c r="J281" s="35"/>
      <c r="K281" s="35"/>
      <c r="L281" s="35"/>
      <c r="M281" s="35"/>
      <c r="N281" s="35"/>
      <c r="O281" s="35"/>
      <c r="P281" s="35"/>
      <c r="Q281" s="35"/>
      <c r="R281" s="35"/>
      <c r="S281" s="35"/>
      <c r="T281" s="35"/>
      <c r="U281" s="35"/>
      <c r="V281" s="35"/>
      <c r="W281" s="35"/>
      <c r="X281" s="35"/>
      <c r="Y281" s="35"/>
      <c r="Z281" s="35"/>
      <c r="AA281" s="35"/>
      <c r="AB281" s="35"/>
    </row>
    <row r="282" spans="2:28">
      <c r="B282" s="35"/>
      <c r="C282" s="35"/>
      <c r="D282" s="35"/>
      <c r="E282" s="35"/>
      <c r="F282" s="35"/>
      <c r="G282" s="35"/>
      <c r="H282" s="162"/>
      <c r="I282" s="35"/>
      <c r="J282" s="35"/>
      <c r="K282" s="35"/>
      <c r="L282" s="35"/>
      <c r="M282" s="35"/>
      <c r="N282" s="35"/>
      <c r="O282" s="35"/>
      <c r="P282" s="35"/>
      <c r="Q282" s="35"/>
      <c r="R282" s="35"/>
      <c r="S282" s="35"/>
      <c r="T282" s="35"/>
      <c r="U282" s="35"/>
      <c r="V282" s="35"/>
      <c r="W282" s="35"/>
      <c r="X282" s="35"/>
      <c r="Y282" s="35"/>
      <c r="Z282" s="35"/>
      <c r="AA282" s="35"/>
      <c r="AB282" s="35"/>
    </row>
    <row r="283" spans="2:28">
      <c r="B283" s="35"/>
      <c r="C283" s="35"/>
      <c r="D283" s="35"/>
      <c r="E283" s="35"/>
      <c r="F283" s="35"/>
      <c r="G283" s="35"/>
      <c r="H283" s="162"/>
      <c r="I283" s="35"/>
      <c r="J283" s="35"/>
      <c r="K283" s="35"/>
      <c r="L283" s="35"/>
      <c r="M283" s="35"/>
      <c r="N283" s="35"/>
      <c r="O283" s="35"/>
      <c r="P283" s="35"/>
      <c r="Q283" s="35"/>
      <c r="R283" s="35"/>
      <c r="S283" s="35"/>
      <c r="T283" s="35"/>
      <c r="U283" s="35"/>
      <c r="V283" s="35"/>
      <c r="W283" s="35"/>
      <c r="X283" s="35"/>
      <c r="Y283" s="35"/>
      <c r="Z283" s="35"/>
      <c r="AA283" s="35"/>
      <c r="AB283" s="35"/>
    </row>
    <row r="284" spans="2:28">
      <c r="B284" s="35"/>
      <c r="C284" s="35"/>
      <c r="D284" s="35"/>
      <c r="E284" s="35"/>
      <c r="F284" s="35"/>
      <c r="G284" s="35"/>
      <c r="H284" s="162"/>
      <c r="I284" s="35"/>
      <c r="J284" s="35"/>
      <c r="K284" s="35"/>
      <c r="L284" s="35"/>
      <c r="M284" s="35"/>
      <c r="N284" s="35"/>
      <c r="O284" s="35"/>
      <c r="P284" s="35"/>
      <c r="Q284" s="35"/>
      <c r="R284" s="35"/>
      <c r="S284" s="35"/>
      <c r="T284" s="35"/>
      <c r="U284" s="35"/>
      <c r="V284" s="35"/>
      <c r="W284" s="35"/>
      <c r="X284" s="35"/>
      <c r="Y284" s="35"/>
      <c r="Z284" s="35"/>
      <c r="AA284" s="35"/>
      <c r="AB284" s="35"/>
    </row>
    <row r="285" spans="2:28">
      <c r="B285" s="35"/>
      <c r="C285" s="35"/>
      <c r="D285" s="35"/>
      <c r="E285" s="35"/>
      <c r="F285" s="35"/>
      <c r="G285" s="35"/>
      <c r="H285" s="162"/>
      <c r="I285" s="35"/>
      <c r="J285" s="35"/>
      <c r="K285" s="35"/>
      <c r="L285" s="35"/>
      <c r="M285" s="35"/>
      <c r="N285" s="35"/>
      <c r="O285" s="35"/>
      <c r="P285" s="35"/>
      <c r="Q285" s="35"/>
      <c r="R285" s="35"/>
      <c r="S285" s="35"/>
      <c r="T285" s="35"/>
      <c r="U285" s="35"/>
      <c r="V285" s="35"/>
      <c r="W285" s="35"/>
      <c r="X285" s="35"/>
      <c r="Y285" s="35"/>
      <c r="Z285" s="35"/>
      <c r="AA285" s="35"/>
      <c r="AB285" s="35"/>
    </row>
    <row r="286" spans="2:28">
      <c r="B286" s="35"/>
      <c r="C286" s="35"/>
      <c r="D286" s="35"/>
      <c r="E286" s="35"/>
      <c r="F286" s="35"/>
      <c r="G286" s="35"/>
      <c r="H286" s="162"/>
      <c r="I286" s="35"/>
      <c r="J286" s="35"/>
      <c r="K286" s="35"/>
      <c r="L286" s="35"/>
      <c r="M286" s="35"/>
      <c r="N286" s="35"/>
      <c r="O286" s="35"/>
      <c r="P286" s="35"/>
      <c r="Q286" s="35"/>
      <c r="R286" s="35"/>
      <c r="S286" s="35"/>
      <c r="T286" s="35"/>
      <c r="U286" s="35"/>
      <c r="V286" s="35"/>
      <c r="W286" s="35"/>
      <c r="X286" s="35"/>
      <c r="Y286" s="35"/>
      <c r="Z286" s="35"/>
      <c r="AA286" s="35"/>
      <c r="AB286" s="35"/>
    </row>
    <row r="287" spans="2:28">
      <c r="B287" s="35"/>
      <c r="C287" s="35"/>
      <c r="D287" s="35"/>
      <c r="E287" s="35"/>
      <c r="F287" s="35"/>
      <c r="G287" s="35"/>
      <c r="H287" s="162"/>
      <c r="I287" s="35"/>
      <c r="J287" s="35"/>
      <c r="K287" s="35"/>
      <c r="L287" s="35"/>
      <c r="M287" s="35"/>
      <c r="N287" s="35"/>
      <c r="O287" s="35"/>
      <c r="P287" s="35"/>
      <c r="Q287" s="35"/>
      <c r="R287" s="35"/>
      <c r="S287" s="35"/>
      <c r="T287" s="35"/>
      <c r="U287" s="35"/>
      <c r="V287" s="35"/>
      <c r="W287" s="35"/>
      <c r="X287" s="35"/>
      <c r="Y287" s="35"/>
      <c r="Z287" s="35"/>
      <c r="AA287" s="35"/>
      <c r="AB287" s="35"/>
    </row>
    <row r="288" spans="2:28">
      <c r="B288" s="35"/>
      <c r="C288" s="35"/>
      <c r="D288" s="35"/>
      <c r="E288" s="35"/>
      <c r="F288" s="35"/>
      <c r="G288" s="35"/>
      <c r="H288" s="162"/>
      <c r="I288" s="35"/>
      <c r="J288" s="35"/>
      <c r="K288" s="35"/>
      <c r="L288" s="35"/>
      <c r="M288" s="35"/>
      <c r="N288" s="35"/>
      <c r="O288" s="35"/>
      <c r="P288" s="35"/>
      <c r="Q288" s="35"/>
      <c r="R288" s="35"/>
      <c r="S288" s="35"/>
      <c r="T288" s="35"/>
      <c r="U288" s="35"/>
      <c r="V288" s="35"/>
      <c r="W288" s="35"/>
      <c r="X288" s="35"/>
      <c r="Y288" s="35"/>
      <c r="Z288" s="35"/>
      <c r="AA288" s="35"/>
      <c r="AB288" s="35"/>
    </row>
    <row r="289" spans="2:28">
      <c r="B289" s="35"/>
      <c r="C289" s="35"/>
      <c r="D289" s="35"/>
      <c r="E289" s="35"/>
      <c r="F289" s="35"/>
      <c r="G289" s="35"/>
      <c r="H289" s="162"/>
      <c r="I289" s="35"/>
      <c r="J289" s="35"/>
      <c r="K289" s="35"/>
      <c r="L289" s="35"/>
      <c r="M289" s="35"/>
      <c r="N289" s="35"/>
      <c r="O289" s="35"/>
      <c r="P289" s="35"/>
      <c r="Q289" s="35"/>
      <c r="R289" s="35"/>
      <c r="S289" s="35"/>
      <c r="T289" s="35"/>
      <c r="U289" s="35"/>
      <c r="V289" s="35"/>
      <c r="W289" s="35"/>
      <c r="X289" s="35"/>
      <c r="Y289" s="35"/>
      <c r="Z289" s="35"/>
      <c r="AA289" s="35"/>
      <c r="AB289" s="35"/>
    </row>
    <row r="290" spans="2:28">
      <c r="B290" s="35"/>
      <c r="C290" s="35"/>
      <c r="D290" s="35"/>
      <c r="E290" s="35"/>
      <c r="F290" s="35"/>
      <c r="G290" s="35"/>
      <c r="H290" s="162"/>
      <c r="I290" s="35"/>
      <c r="J290" s="35"/>
      <c r="K290" s="35"/>
      <c r="L290" s="35"/>
      <c r="M290" s="35"/>
      <c r="N290" s="35"/>
      <c r="O290" s="35"/>
      <c r="P290" s="35"/>
      <c r="Q290" s="35"/>
      <c r="R290" s="35"/>
      <c r="S290" s="35"/>
      <c r="T290" s="35"/>
      <c r="U290" s="35"/>
      <c r="V290" s="35"/>
      <c r="W290" s="35"/>
      <c r="X290" s="35"/>
      <c r="Y290" s="35"/>
      <c r="Z290" s="35"/>
      <c r="AA290" s="35"/>
      <c r="AB290" s="35"/>
    </row>
    <row r="291" spans="2:28">
      <c r="B291" s="35"/>
      <c r="C291" s="35"/>
      <c r="D291" s="35"/>
      <c r="E291" s="35"/>
      <c r="F291" s="35"/>
      <c r="G291" s="35"/>
      <c r="H291" s="162"/>
      <c r="I291" s="35"/>
      <c r="J291" s="35"/>
      <c r="K291" s="35"/>
      <c r="L291" s="35"/>
      <c r="M291" s="35"/>
      <c r="N291" s="35"/>
      <c r="O291" s="35"/>
      <c r="P291" s="35"/>
      <c r="Q291" s="35"/>
      <c r="R291" s="35"/>
      <c r="S291" s="35"/>
      <c r="T291" s="35"/>
      <c r="U291" s="35"/>
      <c r="V291" s="35"/>
      <c r="W291" s="35"/>
      <c r="X291" s="35"/>
      <c r="Y291" s="35"/>
      <c r="Z291" s="35"/>
      <c r="AA291" s="35"/>
      <c r="AB291" s="35"/>
    </row>
    <row r="292" spans="2:28">
      <c r="B292" s="35"/>
      <c r="C292" s="35"/>
      <c r="D292" s="35"/>
      <c r="E292" s="35"/>
      <c r="F292" s="35"/>
      <c r="G292" s="35"/>
      <c r="H292" s="162"/>
      <c r="I292" s="35"/>
      <c r="J292" s="35"/>
      <c r="K292" s="35"/>
      <c r="L292" s="35"/>
      <c r="M292" s="35"/>
      <c r="N292" s="35"/>
      <c r="O292" s="35"/>
      <c r="P292" s="35"/>
      <c r="Q292" s="35"/>
      <c r="R292" s="35"/>
      <c r="S292" s="35"/>
      <c r="T292" s="35"/>
      <c r="U292" s="35"/>
      <c r="V292" s="35"/>
      <c r="W292" s="35"/>
      <c r="X292" s="35"/>
      <c r="Y292" s="35"/>
      <c r="Z292" s="35"/>
      <c r="AA292" s="35"/>
      <c r="AB292" s="35"/>
    </row>
    <row r="293" spans="2:28">
      <c r="B293" s="35"/>
      <c r="C293" s="35"/>
      <c r="D293" s="35"/>
      <c r="E293" s="35"/>
      <c r="F293" s="35"/>
      <c r="G293" s="35"/>
      <c r="H293" s="162"/>
      <c r="I293" s="35"/>
      <c r="J293" s="35"/>
      <c r="K293" s="35"/>
      <c r="L293" s="35"/>
      <c r="M293" s="35"/>
      <c r="N293" s="35"/>
      <c r="O293" s="35"/>
      <c r="P293" s="35"/>
      <c r="Q293" s="35"/>
      <c r="R293" s="35"/>
      <c r="S293" s="35"/>
      <c r="T293" s="35"/>
      <c r="U293" s="35"/>
      <c r="V293" s="35"/>
      <c r="W293" s="35"/>
      <c r="X293" s="35"/>
      <c r="Y293" s="35"/>
      <c r="Z293" s="35"/>
      <c r="AA293" s="35"/>
      <c r="AB293" s="35"/>
    </row>
    <row r="294" spans="2:28">
      <c r="B294" s="35"/>
      <c r="C294" s="35"/>
      <c r="D294" s="35"/>
      <c r="E294" s="35"/>
      <c r="F294" s="35"/>
      <c r="G294" s="35"/>
      <c r="H294" s="162"/>
      <c r="I294" s="35"/>
      <c r="J294" s="35"/>
      <c r="K294" s="35"/>
      <c r="L294" s="35"/>
      <c r="M294" s="35"/>
      <c r="N294" s="35"/>
      <c r="O294" s="35"/>
      <c r="P294" s="35"/>
      <c r="Q294" s="35"/>
      <c r="R294" s="35"/>
      <c r="S294" s="35"/>
      <c r="T294" s="35"/>
      <c r="U294" s="35"/>
      <c r="V294" s="35"/>
      <c r="W294" s="35"/>
      <c r="X294" s="35"/>
      <c r="Y294" s="35"/>
      <c r="Z294" s="35"/>
      <c r="AA294" s="35"/>
      <c r="AB294" s="35"/>
    </row>
    <row r="295" spans="2:28">
      <c r="B295" s="35"/>
      <c r="C295" s="35"/>
      <c r="D295" s="35"/>
      <c r="E295" s="35"/>
      <c r="F295" s="35"/>
      <c r="G295" s="35"/>
      <c r="H295" s="162"/>
      <c r="I295" s="35"/>
      <c r="J295" s="35"/>
      <c r="K295" s="35"/>
      <c r="L295" s="35"/>
      <c r="M295" s="35"/>
      <c r="N295" s="35"/>
      <c r="O295" s="35"/>
      <c r="P295" s="35"/>
      <c r="Q295" s="35"/>
      <c r="R295" s="35"/>
      <c r="S295" s="35"/>
      <c r="T295" s="35"/>
      <c r="U295" s="35"/>
      <c r="V295" s="35"/>
      <c r="W295" s="35"/>
      <c r="X295" s="35"/>
      <c r="Y295" s="35"/>
      <c r="Z295" s="35"/>
      <c r="AA295" s="35"/>
      <c r="AB295" s="35"/>
    </row>
    <row r="296" spans="2:28">
      <c r="B296" s="35"/>
      <c r="C296" s="35"/>
      <c r="D296" s="35"/>
      <c r="E296" s="35"/>
      <c r="F296" s="35"/>
      <c r="G296" s="35"/>
      <c r="H296" s="162"/>
      <c r="I296" s="35"/>
      <c r="J296" s="35"/>
      <c r="K296" s="35"/>
      <c r="L296" s="35"/>
      <c r="M296" s="35"/>
      <c r="N296" s="35"/>
      <c r="O296" s="35"/>
      <c r="P296" s="35"/>
      <c r="Q296" s="35"/>
      <c r="R296" s="35"/>
      <c r="S296" s="35"/>
      <c r="T296" s="35"/>
      <c r="U296" s="35"/>
      <c r="V296" s="35"/>
      <c r="W296" s="35"/>
      <c r="X296" s="35"/>
      <c r="Y296" s="35"/>
      <c r="Z296" s="35"/>
      <c r="AA296" s="35"/>
      <c r="AB296" s="35"/>
    </row>
    <row r="297" spans="2:28">
      <c r="B297" s="35"/>
      <c r="C297" s="35"/>
      <c r="D297" s="35"/>
      <c r="E297" s="35"/>
      <c r="F297" s="35"/>
      <c r="G297" s="35"/>
      <c r="H297" s="162"/>
      <c r="I297" s="35"/>
      <c r="J297" s="35"/>
      <c r="K297" s="35"/>
      <c r="L297" s="35"/>
      <c r="M297" s="35"/>
      <c r="N297" s="35"/>
      <c r="O297" s="35"/>
      <c r="P297" s="35"/>
      <c r="Q297" s="35"/>
      <c r="R297" s="35"/>
      <c r="S297" s="35"/>
      <c r="T297" s="35"/>
      <c r="U297" s="35"/>
      <c r="V297" s="35"/>
      <c r="W297" s="35"/>
      <c r="X297" s="35"/>
      <c r="Y297" s="35"/>
      <c r="Z297" s="35"/>
      <c r="AA297" s="35"/>
      <c r="AB297" s="35"/>
    </row>
    <row r="298" spans="2:28">
      <c r="B298" s="35"/>
      <c r="C298" s="35"/>
      <c r="D298" s="35"/>
      <c r="E298" s="35"/>
      <c r="F298" s="35"/>
      <c r="G298" s="35"/>
      <c r="H298" s="162"/>
      <c r="I298" s="35"/>
      <c r="J298" s="35"/>
      <c r="K298" s="35"/>
      <c r="L298" s="35"/>
      <c r="M298" s="35"/>
      <c r="N298" s="35"/>
      <c r="O298" s="35"/>
      <c r="P298" s="35"/>
      <c r="Q298" s="35"/>
      <c r="R298" s="35"/>
      <c r="S298" s="35"/>
      <c r="T298" s="35"/>
      <c r="U298" s="35"/>
      <c r="V298" s="35"/>
      <c r="W298" s="35"/>
      <c r="X298" s="35"/>
      <c r="Y298" s="35"/>
      <c r="Z298" s="35"/>
      <c r="AA298" s="35"/>
      <c r="AB298" s="35"/>
    </row>
    <row r="299" spans="2:28">
      <c r="B299" s="35"/>
      <c r="C299" s="35"/>
      <c r="D299" s="35"/>
      <c r="E299" s="35"/>
      <c r="F299" s="35"/>
      <c r="G299" s="35"/>
      <c r="H299" s="162"/>
      <c r="I299" s="35"/>
      <c r="J299" s="35"/>
      <c r="K299" s="35"/>
      <c r="L299" s="35"/>
      <c r="M299" s="35"/>
      <c r="N299" s="35"/>
      <c r="O299" s="35"/>
      <c r="P299" s="35"/>
      <c r="Q299" s="35"/>
      <c r="R299" s="35"/>
      <c r="S299" s="35"/>
      <c r="T299" s="35"/>
      <c r="U299" s="35"/>
      <c r="V299" s="35"/>
      <c r="W299" s="35"/>
      <c r="X299" s="35"/>
      <c r="Y299" s="35"/>
      <c r="Z299" s="35"/>
      <c r="AA299" s="35"/>
      <c r="AB299" s="35"/>
    </row>
    <row r="300" spans="2:28">
      <c r="B300" s="35"/>
      <c r="C300" s="35"/>
      <c r="D300" s="35"/>
      <c r="E300" s="35"/>
      <c r="F300" s="35"/>
      <c r="G300" s="35"/>
      <c r="H300" s="162"/>
      <c r="I300" s="35"/>
      <c r="J300" s="35"/>
      <c r="K300" s="35"/>
      <c r="L300" s="35"/>
      <c r="M300" s="35"/>
      <c r="N300" s="35"/>
      <c r="O300" s="35"/>
      <c r="P300" s="35"/>
      <c r="Q300" s="35"/>
      <c r="R300" s="35"/>
      <c r="S300" s="35"/>
      <c r="T300" s="35"/>
      <c r="U300" s="35"/>
      <c r="V300" s="35"/>
      <c r="W300" s="35"/>
      <c r="X300" s="35"/>
      <c r="Y300" s="35"/>
      <c r="Z300" s="35"/>
      <c r="AA300" s="35"/>
      <c r="AB300" s="35"/>
    </row>
    <row r="301" spans="2:28">
      <c r="B301" s="35"/>
      <c r="C301" s="35"/>
      <c r="D301" s="35"/>
      <c r="E301" s="35"/>
      <c r="F301" s="35"/>
      <c r="G301" s="35"/>
      <c r="H301" s="162"/>
      <c r="I301" s="35"/>
      <c r="J301" s="35"/>
      <c r="K301" s="35"/>
      <c r="L301" s="35"/>
      <c r="M301" s="35"/>
      <c r="N301" s="35"/>
      <c r="O301" s="35"/>
      <c r="P301" s="35"/>
      <c r="Q301" s="35"/>
      <c r="R301" s="35"/>
      <c r="S301" s="35"/>
      <c r="T301" s="35"/>
      <c r="U301" s="35"/>
      <c r="V301" s="35"/>
      <c r="W301" s="35"/>
      <c r="X301" s="35"/>
      <c r="Y301" s="35"/>
      <c r="Z301" s="35"/>
      <c r="AA301" s="35"/>
      <c r="AB301" s="35"/>
    </row>
    <row r="302" spans="2:28">
      <c r="B302" s="35"/>
      <c r="C302" s="35"/>
      <c r="D302" s="35"/>
      <c r="E302" s="35"/>
      <c r="F302" s="35"/>
      <c r="G302" s="35"/>
      <c r="H302" s="162"/>
      <c r="I302" s="35"/>
      <c r="J302" s="35"/>
      <c r="K302" s="35"/>
      <c r="L302" s="35"/>
      <c r="M302" s="35"/>
      <c r="N302" s="35"/>
      <c r="O302" s="35"/>
      <c r="P302" s="35"/>
      <c r="Q302" s="35"/>
      <c r="R302" s="35"/>
      <c r="S302" s="35"/>
      <c r="T302" s="35"/>
      <c r="U302" s="35"/>
      <c r="V302" s="35"/>
      <c r="W302" s="35"/>
      <c r="X302" s="35"/>
      <c r="Y302" s="35"/>
      <c r="Z302" s="35"/>
      <c r="AA302" s="35"/>
      <c r="AB302" s="35"/>
    </row>
    <row r="303" spans="2:28">
      <c r="B303" s="35"/>
      <c r="C303" s="35"/>
      <c r="D303" s="35"/>
      <c r="E303" s="35"/>
      <c r="F303" s="35"/>
      <c r="G303" s="35"/>
      <c r="H303" s="162"/>
      <c r="I303" s="35"/>
      <c r="J303" s="35"/>
      <c r="K303" s="35"/>
      <c r="L303" s="35"/>
      <c r="M303" s="35"/>
      <c r="N303" s="35"/>
      <c r="O303" s="35"/>
      <c r="P303" s="35"/>
      <c r="Q303" s="35"/>
      <c r="R303" s="35"/>
      <c r="S303" s="35"/>
      <c r="T303" s="35"/>
      <c r="U303" s="35"/>
      <c r="V303" s="35"/>
      <c r="W303" s="35"/>
      <c r="X303" s="35"/>
      <c r="Y303" s="35"/>
      <c r="Z303" s="35"/>
      <c r="AA303" s="35"/>
      <c r="AB303" s="35"/>
    </row>
    <row r="304" spans="2:28">
      <c r="B304" s="35"/>
      <c r="C304" s="35"/>
      <c r="D304" s="35"/>
      <c r="E304" s="35"/>
      <c r="F304" s="35"/>
      <c r="G304" s="35"/>
      <c r="H304" s="162"/>
      <c r="I304" s="35"/>
      <c r="J304" s="35"/>
      <c r="K304" s="35"/>
      <c r="L304" s="35"/>
      <c r="M304" s="35"/>
      <c r="N304" s="35"/>
      <c r="O304" s="35"/>
      <c r="P304" s="35"/>
      <c r="Q304" s="35"/>
      <c r="R304" s="35"/>
      <c r="S304" s="35"/>
      <c r="T304" s="35"/>
      <c r="U304" s="35"/>
      <c r="V304" s="35"/>
      <c r="W304" s="35"/>
      <c r="X304" s="35"/>
      <c r="Y304" s="35"/>
      <c r="Z304" s="35"/>
      <c r="AA304" s="35"/>
      <c r="AB304" s="35"/>
    </row>
    <row r="305" spans="2:28">
      <c r="B305" s="35"/>
      <c r="C305" s="35"/>
      <c r="D305" s="35"/>
      <c r="E305" s="35"/>
      <c r="F305" s="35"/>
      <c r="G305" s="35"/>
      <c r="H305" s="162"/>
      <c r="I305" s="35"/>
      <c r="J305" s="35"/>
      <c r="K305" s="35"/>
      <c r="L305" s="35"/>
      <c r="M305" s="35"/>
      <c r="N305" s="35"/>
      <c r="O305" s="35"/>
      <c r="P305" s="35"/>
      <c r="Q305" s="35"/>
      <c r="R305" s="35"/>
      <c r="S305" s="35"/>
      <c r="T305" s="35"/>
      <c r="U305" s="35"/>
      <c r="V305" s="35"/>
      <c r="W305" s="35"/>
      <c r="X305" s="35"/>
      <c r="Y305" s="35"/>
      <c r="Z305" s="35"/>
      <c r="AA305" s="35"/>
      <c r="AB305" s="35"/>
    </row>
    <row r="306" spans="2:28">
      <c r="B306" s="35"/>
      <c r="C306" s="35"/>
      <c r="D306" s="35"/>
      <c r="E306" s="35"/>
      <c r="F306" s="35"/>
      <c r="G306" s="35"/>
      <c r="H306" s="162"/>
      <c r="I306" s="35"/>
      <c r="J306" s="35"/>
      <c r="K306" s="35"/>
      <c r="L306" s="35"/>
      <c r="M306" s="35"/>
      <c r="N306" s="35"/>
      <c r="O306" s="35"/>
      <c r="P306" s="35"/>
      <c r="Q306" s="35"/>
      <c r="R306" s="35"/>
      <c r="S306" s="35"/>
      <c r="T306" s="35"/>
      <c r="U306" s="35"/>
      <c r="V306" s="35"/>
      <c r="W306" s="35"/>
      <c r="X306" s="35"/>
      <c r="Y306" s="35"/>
      <c r="Z306" s="35"/>
      <c r="AA306" s="35"/>
      <c r="AB306" s="35"/>
    </row>
    <row r="307" spans="2:28">
      <c r="B307" s="35"/>
      <c r="C307" s="35"/>
      <c r="D307" s="35"/>
      <c r="E307" s="35"/>
      <c r="F307" s="35"/>
      <c r="G307" s="35"/>
      <c r="H307" s="162"/>
      <c r="I307" s="35"/>
      <c r="J307" s="35"/>
      <c r="K307" s="35"/>
      <c r="L307" s="35"/>
      <c r="M307" s="35"/>
      <c r="N307" s="35"/>
      <c r="O307" s="35"/>
      <c r="P307" s="35"/>
      <c r="Q307" s="35"/>
      <c r="R307" s="35"/>
      <c r="S307" s="35"/>
      <c r="T307" s="35"/>
      <c r="U307" s="35"/>
      <c r="V307" s="35"/>
      <c r="W307" s="35"/>
      <c r="X307" s="35"/>
      <c r="Y307" s="35"/>
      <c r="Z307" s="35"/>
      <c r="AA307" s="35"/>
      <c r="AB307" s="35"/>
    </row>
    <row r="308" spans="2:28">
      <c r="B308" s="35"/>
      <c r="C308" s="35"/>
      <c r="D308" s="35"/>
      <c r="E308" s="35"/>
      <c r="F308" s="35"/>
      <c r="G308" s="35"/>
      <c r="H308" s="162"/>
      <c r="I308" s="35"/>
      <c r="J308" s="35"/>
      <c r="K308" s="35"/>
      <c r="L308" s="35"/>
      <c r="M308" s="35"/>
      <c r="N308" s="35"/>
      <c r="O308" s="35"/>
      <c r="P308" s="35"/>
      <c r="Q308" s="35"/>
      <c r="R308" s="35"/>
      <c r="S308" s="35"/>
      <c r="T308" s="35"/>
      <c r="U308" s="35"/>
      <c r="V308" s="35"/>
      <c r="W308" s="35"/>
      <c r="X308" s="35"/>
      <c r="Y308" s="35"/>
      <c r="Z308" s="35"/>
      <c r="AA308" s="35"/>
      <c r="AB308" s="35"/>
    </row>
    <row r="309" spans="2:28">
      <c r="B309" s="35"/>
      <c r="C309" s="35"/>
      <c r="D309" s="35"/>
      <c r="E309" s="35"/>
      <c r="F309" s="35"/>
      <c r="G309" s="35"/>
      <c r="H309" s="162"/>
      <c r="I309" s="35"/>
      <c r="J309" s="35"/>
      <c r="K309" s="35"/>
      <c r="L309" s="35"/>
      <c r="M309" s="35"/>
      <c r="N309" s="35"/>
      <c r="O309" s="35"/>
      <c r="P309" s="35"/>
      <c r="Q309" s="35"/>
      <c r="R309" s="35"/>
      <c r="S309" s="35"/>
      <c r="T309" s="35"/>
      <c r="U309" s="35"/>
      <c r="V309" s="35"/>
      <c r="W309" s="35"/>
      <c r="X309" s="35"/>
      <c r="Y309" s="35"/>
      <c r="Z309" s="35"/>
      <c r="AA309" s="35"/>
      <c r="AB309" s="35"/>
    </row>
    <row r="310" spans="2:28">
      <c r="B310" s="35"/>
      <c r="C310" s="35"/>
      <c r="D310" s="35"/>
      <c r="E310" s="35"/>
      <c r="F310" s="35"/>
      <c r="G310" s="35"/>
      <c r="H310" s="162"/>
      <c r="I310" s="35"/>
      <c r="J310" s="35"/>
      <c r="K310" s="35"/>
      <c r="L310" s="35"/>
      <c r="M310" s="35"/>
      <c r="N310" s="35"/>
      <c r="O310" s="35"/>
      <c r="P310" s="35"/>
      <c r="Q310" s="35"/>
      <c r="R310" s="35"/>
      <c r="S310" s="35"/>
      <c r="T310" s="35"/>
      <c r="U310" s="35"/>
      <c r="V310" s="35"/>
      <c r="W310" s="35"/>
      <c r="X310" s="35"/>
      <c r="Y310" s="35"/>
      <c r="Z310" s="35"/>
      <c r="AA310" s="35"/>
      <c r="AB310" s="35"/>
    </row>
    <row r="311" spans="2:28">
      <c r="B311" s="35"/>
      <c r="C311" s="35"/>
      <c r="D311" s="35"/>
      <c r="E311" s="35"/>
      <c r="F311" s="35"/>
      <c r="G311" s="35"/>
      <c r="H311" s="162"/>
      <c r="I311" s="35"/>
      <c r="J311" s="35"/>
      <c r="K311" s="35"/>
      <c r="L311" s="35"/>
      <c r="M311" s="35"/>
      <c r="N311" s="35"/>
      <c r="O311" s="35"/>
      <c r="P311" s="35"/>
      <c r="Q311" s="35"/>
      <c r="R311" s="35"/>
      <c r="S311" s="35"/>
      <c r="T311" s="35"/>
      <c r="U311" s="35"/>
      <c r="V311" s="35"/>
      <c r="W311" s="35"/>
      <c r="X311" s="35"/>
      <c r="Y311" s="35"/>
      <c r="Z311" s="35"/>
      <c r="AA311" s="35"/>
      <c r="AB311" s="35"/>
    </row>
    <row r="312" spans="2:28">
      <c r="B312" s="35"/>
      <c r="C312" s="35"/>
      <c r="D312" s="35"/>
      <c r="E312" s="35"/>
      <c r="F312" s="35"/>
      <c r="G312" s="35"/>
      <c r="H312" s="162"/>
      <c r="I312" s="35"/>
      <c r="J312" s="35"/>
      <c r="K312" s="35"/>
      <c r="L312" s="35"/>
      <c r="M312" s="35"/>
      <c r="N312" s="35"/>
      <c r="O312" s="35"/>
      <c r="P312" s="35"/>
      <c r="Q312" s="35"/>
      <c r="R312" s="35"/>
      <c r="S312" s="35"/>
      <c r="T312" s="35"/>
      <c r="U312" s="35"/>
      <c r="V312" s="35"/>
      <c r="W312" s="35"/>
      <c r="X312" s="35"/>
      <c r="Y312" s="35"/>
      <c r="Z312" s="35"/>
      <c r="AA312" s="35"/>
      <c r="AB312" s="35"/>
    </row>
    <row r="313" spans="2:28">
      <c r="B313" s="35"/>
      <c r="C313" s="35"/>
      <c r="D313" s="35"/>
      <c r="E313" s="35"/>
      <c r="F313" s="35"/>
      <c r="G313" s="35"/>
      <c r="H313" s="162"/>
      <c r="I313" s="35"/>
      <c r="J313" s="35"/>
      <c r="K313" s="35"/>
      <c r="L313" s="35"/>
      <c r="M313" s="35"/>
      <c r="N313" s="35"/>
      <c r="O313" s="35"/>
      <c r="P313" s="35"/>
      <c r="Q313" s="35"/>
      <c r="R313" s="35"/>
      <c r="S313" s="35"/>
      <c r="T313" s="35"/>
      <c r="U313" s="35"/>
      <c r="V313" s="35"/>
      <c r="W313" s="35"/>
      <c r="X313" s="35"/>
      <c r="Y313" s="35"/>
      <c r="Z313" s="35"/>
      <c r="AA313" s="35"/>
      <c r="AB313" s="35"/>
    </row>
    <row r="314" spans="2:28">
      <c r="B314" s="35"/>
      <c r="C314" s="35"/>
      <c r="D314" s="35"/>
      <c r="E314" s="35"/>
      <c r="F314" s="35"/>
      <c r="G314" s="35"/>
      <c r="H314" s="162"/>
      <c r="I314" s="35"/>
      <c r="J314" s="35"/>
      <c r="K314" s="35"/>
      <c r="L314" s="35"/>
      <c r="M314" s="35"/>
      <c r="N314" s="35"/>
      <c r="O314" s="35"/>
      <c r="P314" s="35"/>
      <c r="Q314" s="35"/>
      <c r="R314" s="35"/>
      <c r="S314" s="35"/>
      <c r="T314" s="35"/>
      <c r="U314" s="35"/>
      <c r="V314" s="35"/>
      <c r="W314" s="35"/>
      <c r="X314" s="35"/>
      <c r="Y314" s="35"/>
      <c r="Z314" s="35"/>
      <c r="AA314" s="35"/>
      <c r="AB314" s="35"/>
    </row>
    <row r="315" spans="2:28">
      <c r="B315" s="35"/>
      <c r="C315" s="35"/>
      <c r="D315" s="35"/>
      <c r="E315" s="35"/>
      <c r="F315" s="35"/>
      <c r="G315" s="35"/>
      <c r="H315" s="162"/>
      <c r="I315" s="35"/>
      <c r="J315" s="35"/>
      <c r="K315" s="35"/>
      <c r="L315" s="35"/>
      <c r="M315" s="35"/>
      <c r="N315" s="35"/>
      <c r="O315" s="35"/>
      <c r="P315" s="35"/>
      <c r="Q315" s="35"/>
      <c r="R315" s="35"/>
      <c r="S315" s="35"/>
      <c r="T315" s="35"/>
      <c r="U315" s="35"/>
      <c r="V315" s="35"/>
      <c r="W315" s="35"/>
      <c r="X315" s="35"/>
      <c r="Y315" s="35"/>
      <c r="Z315" s="35"/>
      <c r="AA315" s="35"/>
      <c r="AB315" s="35"/>
    </row>
    <row r="316" spans="2:28">
      <c r="B316" s="35"/>
      <c r="C316" s="35"/>
      <c r="D316" s="35"/>
      <c r="E316" s="35"/>
      <c r="F316" s="35"/>
      <c r="G316" s="35"/>
      <c r="H316" s="162"/>
      <c r="I316" s="35"/>
      <c r="J316" s="35"/>
      <c r="K316" s="35"/>
      <c r="L316" s="35"/>
      <c r="M316" s="35"/>
      <c r="N316" s="35"/>
      <c r="O316" s="35"/>
      <c r="P316" s="35"/>
      <c r="Q316" s="35"/>
      <c r="R316" s="35"/>
      <c r="S316" s="35"/>
      <c r="T316" s="35"/>
      <c r="U316" s="35"/>
      <c r="V316" s="35"/>
      <c r="W316" s="35"/>
      <c r="X316" s="35"/>
      <c r="Y316" s="35"/>
      <c r="Z316" s="35"/>
      <c r="AA316" s="35"/>
      <c r="AB316" s="35"/>
    </row>
    <row r="317" spans="2:28">
      <c r="B317" s="35"/>
      <c r="C317" s="35"/>
      <c r="D317" s="35"/>
      <c r="E317" s="35"/>
      <c r="F317" s="35"/>
      <c r="G317" s="35"/>
      <c r="H317" s="162"/>
      <c r="I317" s="35"/>
      <c r="J317" s="35"/>
      <c r="K317" s="35"/>
      <c r="L317" s="35"/>
      <c r="M317" s="35"/>
      <c r="N317" s="35"/>
      <c r="O317" s="35"/>
      <c r="P317" s="35"/>
      <c r="Q317" s="35"/>
      <c r="R317" s="35"/>
      <c r="S317" s="35"/>
      <c r="T317" s="35"/>
      <c r="U317" s="35"/>
      <c r="V317" s="35"/>
      <c r="W317" s="35"/>
      <c r="X317" s="35"/>
      <c r="Y317" s="35"/>
      <c r="Z317" s="35"/>
      <c r="AA317" s="35"/>
      <c r="AB317" s="35"/>
    </row>
    <row r="318" spans="2:28">
      <c r="B318" s="35"/>
      <c r="C318" s="35"/>
      <c r="D318" s="35"/>
      <c r="E318" s="35"/>
      <c r="F318" s="35"/>
      <c r="G318" s="35"/>
      <c r="H318" s="162"/>
      <c r="I318" s="35"/>
      <c r="J318" s="35"/>
      <c r="K318" s="35"/>
      <c r="L318" s="35"/>
      <c r="M318" s="35"/>
      <c r="N318" s="35"/>
      <c r="O318" s="35"/>
      <c r="P318" s="35"/>
      <c r="Q318" s="35"/>
      <c r="R318" s="35"/>
      <c r="S318" s="35"/>
      <c r="T318" s="35"/>
      <c r="U318" s="35"/>
      <c r="V318" s="35"/>
      <c r="W318" s="35"/>
      <c r="X318" s="35"/>
      <c r="Y318" s="35"/>
      <c r="Z318" s="35"/>
      <c r="AA318" s="35"/>
      <c r="AB318" s="35"/>
    </row>
    <row r="319" spans="2:28">
      <c r="B319" s="35"/>
      <c r="C319" s="35"/>
      <c r="D319" s="35"/>
      <c r="E319" s="35"/>
      <c r="F319" s="35"/>
      <c r="G319" s="35"/>
      <c r="H319" s="162"/>
      <c r="I319" s="35"/>
      <c r="J319" s="35"/>
      <c r="K319" s="35"/>
      <c r="L319" s="35"/>
      <c r="M319" s="35"/>
      <c r="N319" s="35"/>
      <c r="O319" s="35"/>
      <c r="P319" s="35"/>
      <c r="Q319" s="35"/>
      <c r="R319" s="35"/>
      <c r="S319" s="35"/>
      <c r="T319" s="35"/>
      <c r="U319" s="35"/>
      <c r="V319" s="35"/>
      <c r="W319" s="35"/>
      <c r="X319" s="35"/>
      <c r="Y319" s="35"/>
      <c r="Z319" s="35"/>
      <c r="AA319" s="35"/>
      <c r="AB319" s="35"/>
    </row>
    <row r="320" spans="2:28">
      <c r="B320" s="35"/>
      <c r="C320" s="35"/>
      <c r="D320" s="35"/>
      <c r="E320" s="35"/>
      <c r="F320" s="35"/>
      <c r="G320" s="35"/>
      <c r="H320" s="162"/>
      <c r="I320" s="35"/>
      <c r="J320" s="35"/>
      <c r="K320" s="35"/>
      <c r="L320" s="35"/>
      <c r="M320" s="35"/>
      <c r="N320" s="35"/>
      <c r="O320" s="35"/>
      <c r="P320" s="35"/>
      <c r="Q320" s="35"/>
      <c r="R320" s="35"/>
      <c r="S320" s="35"/>
      <c r="T320" s="35"/>
      <c r="U320" s="35"/>
      <c r="V320" s="35"/>
      <c r="W320" s="35"/>
      <c r="X320" s="35"/>
      <c r="Y320" s="35"/>
      <c r="Z320" s="35"/>
      <c r="AA320" s="35"/>
      <c r="AB320" s="35"/>
    </row>
    <row r="321" spans="2:28">
      <c r="B321" s="35"/>
      <c r="C321" s="35"/>
      <c r="D321" s="35"/>
      <c r="E321" s="35"/>
      <c r="F321" s="35"/>
      <c r="G321" s="35"/>
      <c r="H321" s="162"/>
      <c r="I321" s="35"/>
      <c r="J321" s="35"/>
      <c r="K321" s="35"/>
      <c r="L321" s="35"/>
      <c r="M321" s="35"/>
      <c r="N321" s="35"/>
      <c r="O321" s="35"/>
      <c r="P321" s="35"/>
      <c r="Q321" s="35"/>
      <c r="R321" s="35"/>
      <c r="S321" s="35"/>
      <c r="T321" s="35"/>
      <c r="U321" s="35"/>
      <c r="V321" s="35"/>
      <c r="W321" s="35"/>
      <c r="X321" s="35"/>
      <c r="Y321" s="35"/>
      <c r="Z321" s="35"/>
      <c r="AA321" s="35"/>
      <c r="AB321" s="35"/>
    </row>
    <row r="322" spans="2:28">
      <c r="B322" s="35"/>
      <c r="C322" s="35"/>
      <c r="D322" s="35"/>
      <c r="E322" s="35"/>
      <c r="F322" s="35"/>
      <c r="G322" s="35"/>
      <c r="H322" s="162"/>
      <c r="I322" s="35"/>
      <c r="J322" s="35"/>
      <c r="K322" s="35"/>
      <c r="L322" s="35"/>
      <c r="M322" s="35"/>
      <c r="N322" s="35"/>
      <c r="O322" s="35"/>
      <c r="P322" s="35"/>
      <c r="Q322" s="35"/>
      <c r="R322" s="35"/>
      <c r="S322" s="35"/>
      <c r="T322" s="35"/>
      <c r="U322" s="35"/>
      <c r="V322" s="35"/>
      <c r="W322" s="35"/>
      <c r="X322" s="35"/>
      <c r="Y322" s="35"/>
      <c r="Z322" s="35"/>
      <c r="AA322" s="35"/>
      <c r="AB322" s="35"/>
    </row>
    <row r="323" spans="2:28">
      <c r="B323" s="35"/>
      <c r="C323" s="35"/>
      <c r="D323" s="35"/>
      <c r="E323" s="35"/>
      <c r="F323" s="35"/>
      <c r="G323" s="35"/>
      <c r="H323" s="162"/>
      <c r="I323" s="35"/>
      <c r="J323" s="35"/>
      <c r="K323" s="35"/>
      <c r="L323" s="35"/>
      <c r="M323" s="35"/>
      <c r="N323" s="35"/>
      <c r="O323" s="35"/>
      <c r="P323" s="35"/>
      <c r="Q323" s="35"/>
      <c r="R323" s="35"/>
      <c r="S323" s="35"/>
      <c r="T323" s="35"/>
      <c r="U323" s="35"/>
      <c r="V323" s="35"/>
      <c r="W323" s="35"/>
      <c r="X323" s="35"/>
      <c r="Y323" s="35"/>
      <c r="Z323" s="35"/>
      <c r="AA323" s="35"/>
      <c r="AB323" s="35"/>
    </row>
    <row r="324" spans="2:28">
      <c r="B324" s="35"/>
      <c r="C324" s="35"/>
      <c r="D324" s="35"/>
      <c r="E324" s="35"/>
      <c r="F324" s="35"/>
      <c r="G324" s="35"/>
      <c r="H324" s="162"/>
      <c r="I324" s="35"/>
      <c r="J324" s="35"/>
      <c r="K324" s="35"/>
      <c r="L324" s="35"/>
      <c r="M324" s="35"/>
      <c r="N324" s="35"/>
      <c r="O324" s="35"/>
      <c r="P324" s="35"/>
      <c r="Q324" s="35"/>
      <c r="R324" s="35"/>
      <c r="S324" s="35"/>
      <c r="T324" s="35"/>
      <c r="U324" s="35"/>
      <c r="V324" s="35"/>
      <c r="W324" s="35"/>
      <c r="X324" s="35"/>
      <c r="Y324" s="35"/>
      <c r="Z324" s="35"/>
      <c r="AA324" s="35"/>
      <c r="AB324" s="35"/>
    </row>
    <row r="325" spans="2:28">
      <c r="B325" s="35"/>
      <c r="C325" s="35"/>
      <c r="D325" s="35"/>
      <c r="E325" s="35"/>
      <c r="F325" s="35"/>
      <c r="G325" s="35"/>
      <c r="H325" s="162"/>
      <c r="I325" s="35"/>
      <c r="J325" s="35"/>
      <c r="K325" s="35"/>
      <c r="L325" s="35"/>
      <c r="M325" s="35"/>
      <c r="N325" s="35"/>
      <c r="O325" s="35"/>
      <c r="P325" s="35"/>
      <c r="Q325" s="35"/>
      <c r="R325" s="35"/>
      <c r="S325" s="35"/>
      <c r="T325" s="35"/>
      <c r="U325" s="35"/>
      <c r="V325" s="35"/>
      <c r="W325" s="35"/>
      <c r="X325" s="35"/>
      <c r="Y325" s="35"/>
      <c r="Z325" s="35"/>
      <c r="AA325" s="35"/>
      <c r="AB325" s="35"/>
    </row>
    <row r="326" spans="2:28">
      <c r="B326" s="35"/>
      <c r="C326" s="35"/>
      <c r="D326" s="35"/>
      <c r="E326" s="35"/>
      <c r="F326" s="35"/>
      <c r="G326" s="35"/>
      <c r="H326" s="162"/>
      <c r="I326" s="35"/>
      <c r="J326" s="35"/>
      <c r="K326" s="35"/>
      <c r="L326" s="35"/>
      <c r="M326" s="35"/>
      <c r="N326" s="35"/>
      <c r="O326" s="35"/>
      <c r="P326" s="35"/>
      <c r="Q326" s="35"/>
      <c r="R326" s="35"/>
      <c r="S326" s="35"/>
      <c r="T326" s="35"/>
      <c r="U326" s="35"/>
      <c r="V326" s="35"/>
      <c r="W326" s="35"/>
      <c r="X326" s="35"/>
      <c r="Y326" s="35"/>
      <c r="Z326" s="35"/>
      <c r="AA326" s="35"/>
      <c r="AB326" s="35"/>
    </row>
    <row r="327" spans="2:28">
      <c r="B327" s="35"/>
      <c r="C327" s="35"/>
      <c r="D327" s="35"/>
      <c r="E327" s="35"/>
      <c r="F327" s="35"/>
      <c r="G327" s="35"/>
      <c r="H327" s="162"/>
      <c r="I327" s="35"/>
      <c r="J327" s="35"/>
      <c r="K327" s="35"/>
      <c r="L327" s="35"/>
      <c r="M327" s="35"/>
      <c r="N327" s="35"/>
      <c r="O327" s="35"/>
      <c r="P327" s="35"/>
      <c r="Q327" s="35"/>
      <c r="R327" s="35"/>
      <c r="S327" s="35"/>
      <c r="T327" s="35"/>
      <c r="U327" s="35"/>
      <c r="V327" s="35"/>
      <c r="W327" s="35"/>
      <c r="X327" s="35"/>
      <c r="Y327" s="35"/>
      <c r="Z327" s="35"/>
      <c r="AA327" s="35"/>
      <c r="AB327" s="35"/>
    </row>
    <row r="328" spans="2:28">
      <c r="B328" s="35"/>
      <c r="C328" s="35"/>
      <c r="D328" s="35"/>
      <c r="E328" s="35"/>
      <c r="F328" s="35"/>
      <c r="G328" s="35"/>
      <c r="H328" s="162"/>
      <c r="I328" s="35"/>
      <c r="J328" s="35"/>
      <c r="K328" s="35"/>
      <c r="L328" s="35"/>
      <c r="M328" s="35"/>
      <c r="N328" s="35"/>
      <c r="O328" s="35"/>
      <c r="P328" s="35"/>
      <c r="Q328" s="35"/>
      <c r="R328" s="35"/>
      <c r="S328" s="35"/>
      <c r="T328" s="35"/>
      <c r="U328" s="35"/>
      <c r="V328" s="35"/>
      <c r="W328" s="35"/>
      <c r="X328" s="35"/>
      <c r="Y328" s="35"/>
      <c r="Z328" s="35"/>
      <c r="AA328" s="35"/>
      <c r="AB328" s="35"/>
    </row>
    <row r="329" spans="2:28">
      <c r="B329" s="35"/>
      <c r="C329" s="35"/>
      <c r="D329" s="35"/>
      <c r="E329" s="35"/>
      <c r="F329" s="35"/>
      <c r="G329" s="35"/>
      <c r="H329" s="162"/>
      <c r="I329" s="35"/>
      <c r="J329" s="35"/>
      <c r="K329" s="35"/>
      <c r="L329" s="35"/>
      <c r="M329" s="35"/>
      <c r="N329" s="35"/>
      <c r="O329" s="35"/>
      <c r="P329" s="35"/>
      <c r="Q329" s="35"/>
      <c r="R329" s="35"/>
      <c r="S329" s="35"/>
      <c r="T329" s="35"/>
      <c r="U329" s="35"/>
      <c r="V329" s="35"/>
      <c r="W329" s="35"/>
      <c r="X329" s="35"/>
      <c r="Y329" s="35"/>
      <c r="Z329" s="35"/>
      <c r="AA329" s="35"/>
      <c r="AB329" s="35"/>
    </row>
    <row r="330" spans="2:28">
      <c r="B330" s="35"/>
      <c r="C330" s="35"/>
      <c r="D330" s="35"/>
      <c r="E330" s="35"/>
      <c r="F330" s="35"/>
      <c r="G330" s="35"/>
      <c r="H330" s="162"/>
      <c r="I330" s="35"/>
      <c r="J330" s="35"/>
      <c r="K330" s="35"/>
      <c r="L330" s="35"/>
      <c r="M330" s="35"/>
      <c r="N330" s="35"/>
      <c r="O330" s="35"/>
      <c r="P330" s="35"/>
      <c r="Q330" s="35"/>
      <c r="R330" s="35"/>
      <c r="S330" s="35"/>
      <c r="T330" s="35"/>
      <c r="U330" s="35"/>
      <c r="V330" s="35"/>
      <c r="W330" s="35"/>
      <c r="X330" s="35"/>
      <c r="Y330" s="35"/>
      <c r="Z330" s="35"/>
      <c r="AA330" s="35"/>
      <c r="AB330" s="35"/>
    </row>
    <row r="331" spans="2:28">
      <c r="B331" s="35"/>
      <c r="C331" s="35"/>
      <c r="D331" s="35"/>
      <c r="E331" s="35"/>
      <c r="F331" s="35"/>
      <c r="G331" s="35"/>
      <c r="H331" s="162"/>
      <c r="I331" s="35"/>
      <c r="J331" s="35"/>
      <c r="K331" s="35"/>
      <c r="L331" s="35"/>
      <c r="M331" s="35"/>
      <c r="N331" s="35"/>
      <c r="O331" s="35"/>
      <c r="P331" s="35"/>
      <c r="Q331" s="35"/>
      <c r="R331" s="35"/>
      <c r="S331" s="35"/>
      <c r="T331" s="35"/>
      <c r="U331" s="35"/>
      <c r="V331" s="35"/>
      <c r="W331" s="35"/>
      <c r="X331" s="35"/>
      <c r="Y331" s="35"/>
      <c r="Z331" s="35"/>
      <c r="AA331" s="35"/>
      <c r="AB331" s="35"/>
    </row>
    <row r="332" spans="2:28">
      <c r="B332" s="35"/>
      <c r="C332" s="35"/>
      <c r="D332" s="35"/>
      <c r="E332" s="35"/>
      <c r="F332" s="35"/>
      <c r="G332" s="35"/>
      <c r="H332" s="162"/>
      <c r="I332" s="35"/>
      <c r="J332" s="35"/>
      <c r="K332" s="35"/>
      <c r="L332" s="35"/>
      <c r="M332" s="35"/>
      <c r="N332" s="35"/>
      <c r="O332" s="35"/>
      <c r="P332" s="35"/>
      <c r="Q332" s="35"/>
      <c r="R332" s="35"/>
      <c r="S332" s="35"/>
      <c r="T332" s="35"/>
      <c r="U332" s="35"/>
      <c r="V332" s="35"/>
      <c r="W332" s="35"/>
      <c r="X332" s="35"/>
      <c r="Y332" s="35"/>
      <c r="Z332" s="35"/>
      <c r="AA332" s="35"/>
      <c r="AB332" s="35"/>
    </row>
    <row r="333" spans="2:28">
      <c r="B333" s="35"/>
      <c r="C333" s="35"/>
      <c r="D333" s="35"/>
      <c r="E333" s="35"/>
      <c r="F333" s="35"/>
      <c r="G333" s="35"/>
      <c r="H333" s="162"/>
      <c r="I333" s="35"/>
      <c r="J333" s="35"/>
      <c r="K333" s="35"/>
      <c r="L333" s="35"/>
      <c r="M333" s="35"/>
      <c r="N333" s="35"/>
      <c r="O333" s="35"/>
      <c r="P333" s="35"/>
      <c r="Q333" s="35"/>
      <c r="R333" s="35"/>
      <c r="S333" s="35"/>
      <c r="T333" s="35"/>
      <c r="U333" s="35"/>
      <c r="V333" s="35"/>
      <c r="W333" s="35"/>
      <c r="X333" s="35"/>
      <c r="Y333" s="35"/>
      <c r="Z333" s="35"/>
      <c r="AA333" s="35"/>
      <c r="AB333" s="35"/>
    </row>
    <row r="334" spans="2:28">
      <c r="B334" s="35"/>
      <c r="C334" s="35"/>
      <c r="D334" s="35"/>
      <c r="E334" s="35"/>
      <c r="F334" s="35"/>
      <c r="G334" s="35"/>
      <c r="H334" s="162"/>
      <c r="I334" s="35"/>
      <c r="J334" s="35"/>
      <c r="K334" s="35"/>
      <c r="L334" s="35"/>
      <c r="M334" s="35"/>
      <c r="N334" s="35"/>
      <c r="O334" s="35"/>
      <c r="P334" s="35"/>
      <c r="Q334" s="35"/>
      <c r="R334" s="35"/>
      <c r="S334" s="35"/>
      <c r="T334" s="35"/>
      <c r="U334" s="35"/>
      <c r="V334" s="35"/>
      <c r="W334" s="35"/>
      <c r="X334" s="35"/>
      <c r="Y334" s="35"/>
      <c r="Z334" s="35"/>
      <c r="AA334" s="35"/>
      <c r="AB334" s="35"/>
    </row>
    <row r="335" spans="2:28">
      <c r="B335" s="35"/>
      <c r="C335" s="35"/>
      <c r="D335" s="35"/>
      <c r="E335" s="35"/>
      <c r="F335" s="35"/>
      <c r="G335" s="35"/>
      <c r="H335" s="162"/>
      <c r="I335" s="35"/>
      <c r="J335" s="35"/>
      <c r="K335" s="35"/>
      <c r="L335" s="35"/>
      <c r="M335" s="35"/>
      <c r="N335" s="35"/>
      <c r="O335" s="35"/>
      <c r="P335" s="35"/>
      <c r="Q335" s="35"/>
      <c r="R335" s="35"/>
      <c r="S335" s="35"/>
      <c r="T335" s="35"/>
      <c r="U335" s="35"/>
      <c r="V335" s="35"/>
      <c r="W335" s="35"/>
      <c r="X335" s="35"/>
      <c r="Y335" s="35"/>
      <c r="Z335" s="35"/>
      <c r="AA335" s="35"/>
      <c r="AB335" s="35"/>
    </row>
    <row r="336" spans="2:28">
      <c r="B336" s="35"/>
      <c r="C336" s="35"/>
      <c r="D336" s="35"/>
      <c r="E336" s="35"/>
      <c r="F336" s="35"/>
      <c r="G336" s="35"/>
      <c r="H336" s="162"/>
      <c r="I336" s="35"/>
      <c r="J336" s="35"/>
      <c r="K336" s="35"/>
      <c r="L336" s="35"/>
      <c r="M336" s="35"/>
      <c r="N336" s="35"/>
      <c r="O336" s="35"/>
      <c r="P336" s="35"/>
      <c r="Q336" s="35"/>
      <c r="R336" s="35"/>
      <c r="S336" s="35"/>
      <c r="T336" s="35"/>
      <c r="U336" s="35"/>
      <c r="V336" s="35"/>
      <c r="W336" s="35"/>
      <c r="X336" s="35"/>
      <c r="Y336" s="35"/>
      <c r="Z336" s="35"/>
      <c r="AA336" s="35"/>
      <c r="AB336" s="35"/>
    </row>
    <row r="337" spans="2:28">
      <c r="B337" s="35"/>
      <c r="C337" s="35"/>
      <c r="D337" s="35"/>
      <c r="E337" s="35"/>
      <c r="F337" s="35"/>
      <c r="G337" s="35"/>
      <c r="H337" s="162"/>
      <c r="I337" s="35"/>
      <c r="J337" s="35"/>
      <c r="K337" s="35"/>
      <c r="L337" s="35"/>
      <c r="M337" s="35"/>
      <c r="N337" s="35"/>
      <c r="O337" s="35"/>
      <c r="P337" s="35"/>
      <c r="Q337" s="35"/>
      <c r="R337" s="35"/>
      <c r="S337" s="35"/>
      <c r="T337" s="35"/>
      <c r="U337" s="35"/>
      <c r="V337" s="35"/>
      <c r="W337" s="35"/>
      <c r="X337" s="35"/>
      <c r="Y337" s="35"/>
      <c r="Z337" s="35"/>
      <c r="AA337" s="35"/>
      <c r="AB337" s="35"/>
    </row>
    <row r="338" spans="2:28">
      <c r="B338" s="35"/>
      <c r="C338" s="35"/>
      <c r="D338" s="35"/>
      <c r="E338" s="35"/>
      <c r="F338" s="35"/>
      <c r="G338" s="35"/>
      <c r="H338" s="162"/>
      <c r="I338" s="35"/>
      <c r="J338" s="35"/>
      <c r="K338" s="35"/>
      <c r="L338" s="35"/>
      <c r="M338" s="35"/>
      <c r="N338" s="35"/>
      <c r="O338" s="35"/>
      <c r="P338" s="35"/>
      <c r="Q338" s="35"/>
      <c r="R338" s="35"/>
      <c r="S338" s="35"/>
      <c r="T338" s="35"/>
      <c r="U338" s="35"/>
      <c r="V338" s="35"/>
      <c r="W338" s="35"/>
      <c r="X338" s="35"/>
      <c r="Y338" s="35"/>
      <c r="Z338" s="35"/>
      <c r="AA338" s="35"/>
      <c r="AB338" s="35"/>
    </row>
    <row r="339" spans="2:28">
      <c r="B339" s="35"/>
      <c r="C339" s="35"/>
      <c r="D339" s="35"/>
      <c r="E339" s="35"/>
      <c r="F339" s="35"/>
      <c r="G339" s="35"/>
      <c r="H339" s="162"/>
      <c r="I339" s="35"/>
      <c r="J339" s="35"/>
      <c r="K339" s="35"/>
      <c r="L339" s="35"/>
      <c r="M339" s="35"/>
      <c r="N339" s="35"/>
      <c r="O339" s="35"/>
      <c r="P339" s="35"/>
      <c r="Q339" s="35"/>
      <c r="R339" s="35"/>
      <c r="S339" s="35"/>
      <c r="T339" s="35"/>
      <c r="U339" s="35"/>
      <c r="V339" s="35"/>
      <c r="W339" s="35"/>
      <c r="X339" s="35"/>
      <c r="Y339" s="35"/>
      <c r="Z339" s="35"/>
      <c r="AA339" s="35"/>
      <c r="AB339" s="35"/>
    </row>
    <row r="340" spans="2:28">
      <c r="B340" s="35"/>
      <c r="C340" s="35"/>
      <c r="D340" s="35"/>
      <c r="E340" s="35"/>
      <c r="F340" s="35"/>
      <c r="G340" s="35"/>
      <c r="H340" s="162"/>
      <c r="I340" s="35"/>
      <c r="J340" s="35"/>
      <c r="K340" s="35"/>
      <c r="L340" s="35"/>
      <c r="M340" s="35"/>
      <c r="N340" s="35"/>
      <c r="O340" s="35"/>
      <c r="P340" s="35"/>
      <c r="Q340" s="35"/>
      <c r="R340" s="35"/>
      <c r="S340" s="35"/>
      <c r="T340" s="35"/>
      <c r="U340" s="35"/>
      <c r="V340" s="35"/>
      <c r="W340" s="35"/>
      <c r="X340" s="35"/>
      <c r="Y340" s="35"/>
      <c r="Z340" s="35"/>
      <c r="AA340" s="35"/>
      <c r="AB340" s="35"/>
    </row>
    <row r="341" spans="2:28">
      <c r="B341" s="35"/>
      <c r="C341" s="35"/>
      <c r="D341" s="35"/>
      <c r="E341" s="35"/>
      <c r="F341" s="35"/>
      <c r="G341" s="35"/>
      <c r="H341" s="162"/>
      <c r="I341" s="35"/>
      <c r="J341" s="35"/>
      <c r="K341" s="35"/>
      <c r="L341" s="35"/>
      <c r="M341" s="35"/>
      <c r="N341" s="35"/>
      <c r="O341" s="35"/>
      <c r="P341" s="35"/>
      <c r="Q341" s="35"/>
      <c r="R341" s="35"/>
      <c r="S341" s="35"/>
      <c r="T341" s="35"/>
      <c r="U341" s="35"/>
      <c r="V341" s="35"/>
      <c r="W341" s="35"/>
      <c r="X341" s="35"/>
      <c r="Y341" s="35"/>
      <c r="Z341" s="35"/>
      <c r="AA341" s="35"/>
      <c r="AB341" s="35"/>
    </row>
    <row r="342" spans="2:28">
      <c r="B342" s="35"/>
      <c r="C342" s="35"/>
      <c r="D342" s="35"/>
      <c r="E342" s="35"/>
      <c r="F342" s="35"/>
      <c r="G342" s="35"/>
      <c r="H342" s="162"/>
      <c r="I342" s="35"/>
      <c r="J342" s="35"/>
      <c r="K342" s="35"/>
      <c r="L342" s="35"/>
      <c r="M342" s="35"/>
      <c r="N342" s="35"/>
      <c r="O342" s="35"/>
      <c r="P342" s="35"/>
      <c r="Q342" s="35"/>
      <c r="R342" s="35"/>
      <c r="S342" s="35"/>
      <c r="T342" s="35"/>
      <c r="U342" s="35"/>
      <c r="V342" s="35"/>
      <c r="W342" s="35"/>
      <c r="X342" s="35"/>
      <c r="Y342" s="35"/>
      <c r="Z342" s="35"/>
      <c r="AA342" s="35"/>
      <c r="AB342" s="35"/>
    </row>
    <row r="343" spans="2:28">
      <c r="B343" s="35"/>
      <c r="C343" s="35"/>
      <c r="D343" s="35"/>
      <c r="E343" s="35"/>
      <c r="F343" s="35"/>
      <c r="G343" s="35"/>
      <c r="H343" s="162"/>
      <c r="I343" s="35"/>
      <c r="J343" s="35"/>
      <c r="K343" s="35"/>
      <c r="L343" s="35"/>
      <c r="M343" s="35"/>
      <c r="N343" s="35"/>
      <c r="O343" s="35"/>
      <c r="P343" s="35"/>
      <c r="Q343" s="35"/>
      <c r="R343" s="35"/>
      <c r="S343" s="35"/>
      <c r="T343" s="35"/>
      <c r="U343" s="35"/>
      <c r="V343" s="35"/>
      <c r="W343" s="35"/>
      <c r="X343" s="35"/>
      <c r="Y343" s="35"/>
      <c r="Z343" s="35"/>
      <c r="AA343" s="35"/>
      <c r="AB343" s="35"/>
    </row>
    <row r="344" spans="2:28">
      <c r="B344" s="35"/>
      <c r="C344" s="35"/>
      <c r="D344" s="35"/>
      <c r="E344" s="35"/>
      <c r="F344" s="35"/>
      <c r="G344" s="35"/>
      <c r="H344" s="162"/>
      <c r="I344" s="35"/>
      <c r="J344" s="35"/>
      <c r="K344" s="35"/>
      <c r="L344" s="35"/>
      <c r="M344" s="35"/>
      <c r="N344" s="35"/>
      <c r="O344" s="35"/>
      <c r="P344" s="35"/>
      <c r="Q344" s="35"/>
      <c r="R344" s="35"/>
      <c r="S344" s="35"/>
      <c r="T344" s="35"/>
      <c r="U344" s="35"/>
      <c r="V344" s="35"/>
      <c r="W344" s="35"/>
      <c r="X344" s="35"/>
      <c r="Y344" s="35"/>
      <c r="Z344" s="35"/>
      <c r="AA344" s="35"/>
      <c r="AB344" s="35"/>
    </row>
    <row r="345" spans="2:28">
      <c r="B345" s="35"/>
      <c r="C345" s="35"/>
      <c r="D345" s="35"/>
      <c r="E345" s="35"/>
      <c r="F345" s="35"/>
      <c r="G345" s="35"/>
      <c r="H345" s="162"/>
      <c r="I345" s="35"/>
      <c r="J345" s="35"/>
      <c r="K345" s="35"/>
      <c r="L345" s="35"/>
      <c r="M345" s="35"/>
      <c r="N345" s="35"/>
      <c r="O345" s="35"/>
      <c r="P345" s="35"/>
      <c r="Q345" s="35"/>
      <c r="R345" s="35"/>
      <c r="S345" s="35"/>
      <c r="T345" s="35"/>
      <c r="U345" s="35"/>
      <c r="V345" s="35"/>
      <c r="W345" s="35"/>
      <c r="X345" s="35"/>
      <c r="Y345" s="35"/>
      <c r="Z345" s="35"/>
      <c r="AA345" s="35"/>
      <c r="AB345" s="35"/>
    </row>
    <row r="346" spans="2:28">
      <c r="B346" s="35"/>
      <c r="C346" s="35"/>
      <c r="D346" s="35"/>
      <c r="E346" s="35"/>
      <c r="F346" s="35"/>
      <c r="G346" s="35"/>
      <c r="H346" s="162"/>
      <c r="I346" s="35"/>
      <c r="J346" s="35"/>
      <c r="K346" s="35"/>
      <c r="L346" s="35"/>
      <c r="M346" s="35"/>
      <c r="N346" s="35"/>
      <c r="O346" s="35"/>
      <c r="P346" s="35"/>
      <c r="Q346" s="35"/>
      <c r="R346" s="35"/>
      <c r="S346" s="35"/>
      <c r="T346" s="35"/>
      <c r="U346" s="35"/>
      <c r="V346" s="35"/>
      <c r="W346" s="35"/>
      <c r="X346" s="35"/>
      <c r="Y346" s="35"/>
      <c r="Z346" s="35"/>
      <c r="AA346" s="35"/>
      <c r="AB346" s="35"/>
    </row>
    <row r="347" spans="2:28">
      <c r="B347" s="35"/>
      <c r="C347" s="35"/>
      <c r="D347" s="35"/>
      <c r="E347" s="35"/>
      <c r="F347" s="35"/>
      <c r="G347" s="35"/>
      <c r="H347" s="162"/>
      <c r="I347" s="35"/>
      <c r="J347" s="35"/>
      <c r="K347" s="35"/>
      <c r="L347" s="35"/>
      <c r="M347" s="35"/>
      <c r="N347" s="35"/>
      <c r="O347" s="35"/>
      <c r="P347" s="35"/>
      <c r="Q347" s="35"/>
      <c r="R347" s="35"/>
      <c r="S347" s="35"/>
      <c r="T347" s="35"/>
      <c r="U347" s="35"/>
      <c r="V347" s="35"/>
      <c r="W347" s="35"/>
      <c r="X347" s="35"/>
      <c r="Y347" s="35"/>
      <c r="Z347" s="35"/>
      <c r="AA347" s="35"/>
      <c r="AB347" s="35"/>
    </row>
    <row r="348" spans="2:28">
      <c r="B348" s="35"/>
      <c r="C348" s="35"/>
      <c r="D348" s="35"/>
      <c r="E348" s="35"/>
      <c r="F348" s="35"/>
      <c r="G348" s="35"/>
      <c r="H348" s="162"/>
      <c r="I348" s="35"/>
      <c r="J348" s="35"/>
      <c r="K348" s="35"/>
      <c r="L348" s="35"/>
      <c r="M348" s="35"/>
      <c r="N348" s="35"/>
      <c r="O348" s="35"/>
      <c r="P348" s="35"/>
      <c r="Q348" s="35"/>
      <c r="R348" s="35"/>
      <c r="S348" s="35"/>
      <c r="T348" s="35"/>
      <c r="U348" s="35"/>
      <c r="V348" s="35"/>
      <c r="W348" s="35"/>
      <c r="X348" s="35"/>
      <c r="Y348" s="35"/>
      <c r="Z348" s="35"/>
      <c r="AA348" s="35"/>
      <c r="AB348" s="35"/>
    </row>
    <row r="349" spans="2:28">
      <c r="B349" s="35"/>
      <c r="C349" s="35"/>
      <c r="D349" s="35"/>
      <c r="E349" s="35"/>
      <c r="F349" s="35"/>
      <c r="G349" s="35"/>
      <c r="H349" s="162"/>
      <c r="I349" s="35"/>
      <c r="J349" s="35"/>
      <c r="K349" s="35"/>
      <c r="L349" s="35"/>
      <c r="M349" s="35"/>
      <c r="N349" s="35"/>
      <c r="O349" s="35"/>
      <c r="P349" s="35"/>
      <c r="Q349" s="35"/>
      <c r="R349" s="35"/>
      <c r="S349" s="35"/>
      <c r="T349" s="35"/>
      <c r="U349" s="35"/>
      <c r="V349" s="35"/>
      <c r="W349" s="35"/>
      <c r="X349" s="35"/>
      <c r="Y349" s="35"/>
      <c r="Z349" s="35"/>
      <c r="AA349" s="35"/>
      <c r="AB349" s="35"/>
    </row>
    <row r="350" spans="2:28">
      <c r="B350" s="35"/>
      <c r="C350" s="35"/>
      <c r="D350" s="35"/>
      <c r="E350" s="35"/>
      <c r="F350" s="35"/>
      <c r="G350" s="35"/>
      <c r="H350" s="162"/>
      <c r="I350" s="35"/>
      <c r="J350" s="35"/>
      <c r="K350" s="35"/>
      <c r="L350" s="35"/>
      <c r="M350" s="35"/>
      <c r="N350" s="35"/>
      <c r="O350" s="35"/>
      <c r="P350" s="35"/>
      <c r="Q350" s="35"/>
      <c r="R350" s="35"/>
      <c r="S350" s="35"/>
      <c r="T350" s="35"/>
      <c r="U350" s="35"/>
      <c r="V350" s="35"/>
      <c r="W350" s="35"/>
      <c r="X350" s="35"/>
      <c r="Y350" s="35"/>
      <c r="Z350" s="35"/>
      <c r="AA350" s="35"/>
      <c r="AB350" s="35"/>
    </row>
    <row r="351" spans="2:28">
      <c r="B351" s="35"/>
      <c r="C351" s="35"/>
      <c r="D351" s="35"/>
      <c r="E351" s="35"/>
      <c r="F351" s="35"/>
      <c r="G351" s="35"/>
      <c r="H351" s="162"/>
      <c r="I351" s="35"/>
      <c r="J351" s="35"/>
      <c r="K351" s="35"/>
      <c r="L351" s="35"/>
      <c r="M351" s="35"/>
      <c r="N351" s="35"/>
      <c r="O351" s="35"/>
      <c r="P351" s="35"/>
      <c r="Q351" s="35"/>
      <c r="R351" s="35"/>
      <c r="S351" s="35"/>
      <c r="T351" s="35"/>
      <c r="U351" s="35"/>
      <c r="V351" s="35"/>
      <c r="W351" s="35"/>
      <c r="X351" s="35"/>
      <c r="Y351" s="35"/>
      <c r="Z351" s="35"/>
      <c r="AA351" s="35"/>
      <c r="AB351" s="35"/>
    </row>
    <row r="352" spans="2:28">
      <c r="B352" s="35"/>
      <c r="C352" s="35"/>
      <c r="D352" s="35"/>
      <c r="E352" s="35"/>
      <c r="F352" s="35"/>
      <c r="G352" s="35"/>
      <c r="H352" s="162"/>
      <c r="I352" s="35"/>
      <c r="J352" s="35"/>
      <c r="K352" s="35"/>
      <c r="L352" s="35"/>
      <c r="M352" s="35"/>
      <c r="N352" s="35"/>
      <c r="O352" s="35"/>
      <c r="P352" s="35"/>
      <c r="Q352" s="35"/>
      <c r="R352" s="35"/>
      <c r="S352" s="35"/>
      <c r="T352" s="35"/>
      <c r="U352" s="35"/>
      <c r="V352" s="35"/>
      <c r="W352" s="35"/>
      <c r="X352" s="35"/>
      <c r="Y352" s="35"/>
      <c r="Z352" s="35"/>
      <c r="AA352" s="35"/>
      <c r="AB352" s="35"/>
    </row>
    <row r="353" spans="2:28">
      <c r="B353" s="35"/>
      <c r="C353" s="35"/>
      <c r="D353" s="35"/>
      <c r="E353" s="35"/>
      <c r="F353" s="35"/>
      <c r="G353" s="35"/>
      <c r="H353" s="162"/>
      <c r="I353" s="35"/>
      <c r="J353" s="35"/>
      <c r="K353" s="35"/>
      <c r="L353" s="35"/>
      <c r="M353" s="35"/>
      <c r="N353" s="35"/>
      <c r="O353" s="35"/>
      <c r="P353" s="35"/>
      <c r="Q353" s="35"/>
      <c r="R353" s="35"/>
      <c r="S353" s="35"/>
      <c r="T353" s="35"/>
      <c r="U353" s="35"/>
      <c r="V353" s="35"/>
      <c r="W353" s="35"/>
      <c r="X353" s="35"/>
      <c r="Y353" s="35"/>
      <c r="Z353" s="35"/>
      <c r="AA353" s="35"/>
      <c r="AB353" s="35"/>
    </row>
    <row r="354" spans="2:28">
      <c r="B354" s="35"/>
      <c r="C354" s="35"/>
      <c r="D354" s="35"/>
      <c r="E354" s="35"/>
      <c r="F354" s="35"/>
      <c r="G354" s="35"/>
      <c r="H354" s="162"/>
      <c r="I354" s="35"/>
      <c r="J354" s="35"/>
      <c r="K354" s="35"/>
      <c r="L354" s="35"/>
      <c r="M354" s="35"/>
      <c r="N354" s="35"/>
      <c r="O354" s="35"/>
      <c r="P354" s="35"/>
      <c r="Q354" s="35"/>
      <c r="R354" s="35"/>
      <c r="S354" s="35"/>
      <c r="T354" s="35"/>
      <c r="U354" s="35"/>
      <c r="V354" s="35"/>
      <c r="W354" s="35"/>
      <c r="X354" s="35"/>
      <c r="Y354" s="35"/>
      <c r="Z354" s="35"/>
      <c r="AA354" s="35"/>
      <c r="AB354" s="35"/>
    </row>
    <row r="355" spans="2:28">
      <c r="B355" s="35"/>
      <c r="C355" s="35"/>
      <c r="D355" s="35"/>
      <c r="E355" s="35"/>
      <c r="F355" s="35"/>
      <c r="G355" s="35"/>
      <c r="H355" s="162"/>
      <c r="I355" s="35"/>
      <c r="J355" s="35"/>
      <c r="K355" s="35"/>
      <c r="L355" s="35"/>
      <c r="M355" s="35"/>
      <c r="N355" s="35"/>
      <c r="O355" s="35"/>
      <c r="P355" s="35"/>
      <c r="Q355" s="35"/>
      <c r="R355" s="35"/>
      <c r="S355" s="35"/>
      <c r="T355" s="35"/>
      <c r="U355" s="35"/>
      <c r="V355" s="35"/>
      <c r="W355" s="35"/>
      <c r="X355" s="35"/>
      <c r="Y355" s="35"/>
      <c r="Z355" s="35"/>
      <c r="AA355" s="35"/>
      <c r="AB355" s="35"/>
    </row>
    <row r="356" spans="2:28">
      <c r="B356" s="35"/>
      <c r="C356" s="35"/>
      <c r="D356" s="35"/>
      <c r="E356" s="35"/>
      <c r="F356" s="35"/>
      <c r="G356" s="35"/>
      <c r="H356" s="162"/>
      <c r="I356" s="35"/>
      <c r="J356" s="35"/>
      <c r="K356" s="35"/>
      <c r="L356" s="35"/>
      <c r="M356" s="35"/>
      <c r="N356" s="35"/>
      <c r="O356" s="35"/>
      <c r="P356" s="35"/>
      <c r="Q356" s="35"/>
      <c r="R356" s="35"/>
      <c r="S356" s="35"/>
      <c r="T356" s="35"/>
      <c r="U356" s="35"/>
      <c r="V356" s="35"/>
      <c r="W356" s="35"/>
      <c r="X356" s="35"/>
      <c r="Y356" s="35"/>
      <c r="Z356" s="35"/>
      <c r="AA356" s="35"/>
      <c r="AB356" s="35"/>
    </row>
    <row r="357" spans="2:28">
      <c r="B357" s="35"/>
      <c r="C357" s="35"/>
      <c r="D357" s="35"/>
      <c r="E357" s="35"/>
      <c r="F357" s="35"/>
      <c r="G357" s="35"/>
      <c r="H357" s="162"/>
      <c r="I357" s="35"/>
      <c r="J357" s="35"/>
      <c r="K357" s="35"/>
      <c r="L357" s="35"/>
      <c r="M357" s="35"/>
      <c r="N357" s="35"/>
      <c r="O357" s="35"/>
      <c r="P357" s="35"/>
      <c r="Q357" s="35"/>
      <c r="R357" s="35"/>
      <c r="S357" s="35"/>
      <c r="T357" s="35"/>
      <c r="U357" s="35"/>
      <c r="V357" s="35"/>
      <c r="W357" s="35"/>
      <c r="X357" s="35"/>
      <c r="Y357" s="35"/>
      <c r="Z357" s="35"/>
      <c r="AA357" s="35"/>
      <c r="AB357" s="35"/>
    </row>
    <row r="358" spans="2:28">
      <c r="B358" s="35"/>
      <c r="C358" s="35"/>
      <c r="D358" s="35"/>
      <c r="E358" s="35"/>
      <c r="F358" s="35"/>
      <c r="G358" s="35"/>
      <c r="H358" s="162"/>
      <c r="I358" s="35"/>
      <c r="J358" s="35"/>
      <c r="K358" s="35"/>
      <c r="L358" s="35"/>
      <c r="M358" s="35"/>
      <c r="N358" s="35"/>
      <c r="O358" s="35"/>
      <c r="P358" s="35"/>
      <c r="Q358" s="35"/>
      <c r="R358" s="35"/>
      <c r="S358" s="35"/>
      <c r="T358" s="35"/>
      <c r="U358" s="35"/>
      <c r="V358" s="35"/>
      <c r="W358" s="35"/>
      <c r="X358" s="35"/>
      <c r="Y358" s="35"/>
      <c r="Z358" s="35"/>
      <c r="AA358" s="35"/>
      <c r="AB358" s="35"/>
    </row>
    <row r="359" spans="2:28">
      <c r="B359" s="35"/>
      <c r="C359" s="35"/>
      <c r="D359" s="35"/>
      <c r="E359" s="35"/>
      <c r="F359" s="35"/>
      <c r="G359" s="35"/>
      <c r="H359" s="162"/>
      <c r="I359" s="35"/>
      <c r="J359" s="35"/>
      <c r="K359" s="35"/>
      <c r="L359" s="35"/>
      <c r="M359" s="35"/>
      <c r="N359" s="35"/>
      <c r="O359" s="35"/>
      <c r="P359" s="35"/>
      <c r="Q359" s="35"/>
      <c r="R359" s="35"/>
      <c r="S359" s="35"/>
      <c r="T359" s="35"/>
      <c r="U359" s="35"/>
      <c r="V359" s="35"/>
      <c r="W359" s="35"/>
      <c r="X359" s="35"/>
      <c r="Y359" s="35"/>
      <c r="Z359" s="35"/>
      <c r="AA359" s="35"/>
      <c r="AB359" s="35"/>
    </row>
    <row r="360" spans="2:28">
      <c r="B360" s="35"/>
      <c r="C360" s="35"/>
      <c r="D360" s="35"/>
      <c r="E360" s="35"/>
      <c r="F360" s="35"/>
      <c r="G360" s="35"/>
      <c r="H360" s="162"/>
      <c r="I360" s="35"/>
      <c r="J360" s="35"/>
      <c r="K360" s="35"/>
      <c r="L360" s="35"/>
      <c r="M360" s="35"/>
      <c r="N360" s="35"/>
      <c r="O360" s="35"/>
      <c r="P360" s="35"/>
      <c r="Q360" s="35"/>
      <c r="R360" s="35"/>
      <c r="S360" s="35"/>
      <c r="T360" s="35"/>
      <c r="U360" s="35"/>
      <c r="V360" s="35"/>
      <c r="W360" s="35"/>
      <c r="X360" s="35"/>
      <c r="Y360" s="35"/>
      <c r="Z360" s="35"/>
      <c r="AA360" s="35"/>
      <c r="AB360" s="35"/>
    </row>
    <row r="361" spans="2:28">
      <c r="B361" s="35"/>
      <c r="C361" s="35"/>
      <c r="D361" s="35"/>
      <c r="E361" s="35"/>
      <c r="F361" s="35"/>
      <c r="G361" s="35"/>
      <c r="H361" s="162"/>
      <c r="I361" s="35"/>
      <c r="J361" s="35"/>
      <c r="K361" s="35"/>
      <c r="L361" s="35"/>
      <c r="M361" s="35"/>
      <c r="N361" s="35"/>
      <c r="O361" s="35"/>
      <c r="P361" s="35"/>
      <c r="Q361" s="35"/>
      <c r="R361" s="35"/>
      <c r="S361" s="35"/>
      <c r="T361" s="35"/>
      <c r="U361" s="35"/>
      <c r="V361" s="35"/>
      <c r="W361" s="35"/>
      <c r="X361" s="35"/>
      <c r="Y361" s="35"/>
      <c r="Z361" s="35"/>
      <c r="AA361" s="35"/>
      <c r="AB361" s="35"/>
    </row>
    <row r="362" spans="2:28">
      <c r="B362" s="35"/>
      <c r="C362" s="35"/>
      <c r="D362" s="35"/>
      <c r="E362" s="35"/>
      <c r="F362" s="35"/>
      <c r="G362" s="35"/>
      <c r="H362" s="162"/>
      <c r="I362" s="35"/>
      <c r="J362" s="35"/>
      <c r="K362" s="35"/>
      <c r="L362" s="35"/>
      <c r="M362" s="35"/>
      <c r="N362" s="35"/>
      <c r="O362" s="35"/>
      <c r="P362" s="35"/>
      <c r="Q362" s="35"/>
      <c r="R362" s="35"/>
      <c r="S362" s="35"/>
      <c r="T362" s="35"/>
      <c r="U362" s="35"/>
      <c r="V362" s="35"/>
      <c r="W362" s="35"/>
      <c r="X362" s="35"/>
      <c r="Y362" s="35"/>
      <c r="Z362" s="35"/>
      <c r="AA362" s="35"/>
      <c r="AB362" s="35"/>
    </row>
    <row r="363" spans="2:28">
      <c r="B363" s="35"/>
      <c r="C363" s="35"/>
      <c r="D363" s="35"/>
      <c r="E363" s="35"/>
      <c r="F363" s="35"/>
      <c r="G363" s="35"/>
      <c r="H363" s="162"/>
      <c r="I363" s="35"/>
      <c r="J363" s="35"/>
      <c r="K363" s="35"/>
      <c r="L363" s="35"/>
      <c r="M363" s="35"/>
      <c r="N363" s="35"/>
      <c r="O363" s="35"/>
      <c r="P363" s="35"/>
      <c r="Q363" s="35"/>
      <c r="R363" s="35"/>
      <c r="S363" s="35"/>
      <c r="T363" s="35"/>
      <c r="U363" s="35"/>
      <c r="V363" s="35"/>
      <c r="W363" s="35"/>
      <c r="X363" s="35"/>
      <c r="Y363" s="35"/>
      <c r="Z363" s="35"/>
      <c r="AA363" s="35"/>
      <c r="AB363" s="35"/>
    </row>
    <row r="364" spans="2:28">
      <c r="B364" s="35"/>
      <c r="C364" s="35"/>
      <c r="D364" s="35"/>
      <c r="E364" s="35"/>
      <c r="F364" s="35"/>
      <c r="G364" s="35"/>
      <c r="H364" s="162"/>
      <c r="I364" s="35"/>
      <c r="J364" s="35"/>
      <c r="K364" s="35"/>
      <c r="L364" s="35"/>
      <c r="M364" s="35"/>
      <c r="N364" s="35"/>
      <c r="O364" s="35"/>
      <c r="P364" s="35"/>
      <c r="Q364" s="35"/>
      <c r="R364" s="35"/>
      <c r="S364" s="35"/>
      <c r="T364" s="35"/>
      <c r="U364" s="35"/>
      <c r="V364" s="35"/>
      <c r="W364" s="35"/>
      <c r="X364" s="35"/>
      <c r="Y364" s="35"/>
      <c r="Z364" s="35"/>
      <c r="AA364" s="35"/>
      <c r="AB364" s="35"/>
    </row>
    <row r="365" spans="2:28">
      <c r="B365" s="35"/>
      <c r="C365" s="35"/>
      <c r="D365" s="35"/>
      <c r="E365" s="35"/>
      <c r="F365" s="35"/>
      <c r="G365" s="35"/>
      <c r="H365" s="162"/>
      <c r="I365" s="35"/>
      <c r="J365" s="35"/>
      <c r="K365" s="35"/>
      <c r="L365" s="35"/>
      <c r="M365" s="35"/>
      <c r="N365" s="35"/>
      <c r="O365" s="35"/>
      <c r="P365" s="35"/>
      <c r="Q365" s="35"/>
      <c r="R365" s="35"/>
      <c r="S365" s="35"/>
      <c r="T365" s="35"/>
      <c r="U365" s="35"/>
      <c r="V365" s="35"/>
      <c r="W365" s="35"/>
      <c r="X365" s="35"/>
      <c r="Y365" s="35"/>
      <c r="Z365" s="35"/>
      <c r="AA365" s="35"/>
      <c r="AB365" s="35"/>
    </row>
    <row r="366" spans="2:28">
      <c r="B366" s="35"/>
      <c r="C366" s="35"/>
      <c r="D366" s="35"/>
      <c r="E366" s="35"/>
      <c r="F366" s="35"/>
      <c r="G366" s="35"/>
      <c r="H366" s="162"/>
      <c r="I366" s="35"/>
      <c r="J366" s="35"/>
      <c r="K366" s="35"/>
      <c r="L366" s="35"/>
      <c r="M366" s="35"/>
      <c r="N366" s="35"/>
      <c r="O366" s="35"/>
      <c r="P366" s="35"/>
      <c r="Q366" s="35"/>
      <c r="R366" s="35"/>
      <c r="S366" s="35"/>
      <c r="T366" s="35"/>
      <c r="U366" s="35"/>
      <c r="V366" s="35"/>
      <c r="W366" s="35"/>
      <c r="X366" s="35"/>
      <c r="Y366" s="35"/>
      <c r="Z366" s="35"/>
      <c r="AA366" s="35"/>
      <c r="AB366" s="35"/>
    </row>
    <row r="367" spans="2:28">
      <c r="B367" s="35"/>
      <c r="C367" s="35"/>
      <c r="D367" s="35"/>
      <c r="E367" s="35"/>
      <c r="F367" s="35"/>
      <c r="G367" s="35"/>
      <c r="H367" s="162"/>
      <c r="I367" s="35"/>
      <c r="J367" s="35"/>
      <c r="K367" s="35"/>
      <c r="L367" s="35"/>
      <c r="M367" s="35"/>
      <c r="N367" s="35"/>
      <c r="O367" s="35"/>
      <c r="P367" s="35"/>
      <c r="Q367" s="35"/>
      <c r="R367" s="35"/>
      <c r="S367" s="35"/>
      <c r="T367" s="35"/>
      <c r="U367" s="35"/>
      <c r="V367" s="35"/>
      <c r="W367" s="35"/>
      <c r="X367" s="35"/>
      <c r="Y367" s="35"/>
      <c r="Z367" s="35"/>
      <c r="AA367" s="35"/>
      <c r="AB367" s="35"/>
    </row>
    <row r="368" spans="2:28">
      <c r="B368" s="35"/>
      <c r="C368" s="35"/>
      <c r="D368" s="35"/>
      <c r="E368" s="35"/>
      <c r="F368" s="35"/>
      <c r="G368" s="35"/>
      <c r="H368" s="162"/>
      <c r="I368" s="35"/>
      <c r="J368" s="35"/>
      <c r="K368" s="35"/>
      <c r="L368" s="35"/>
      <c r="M368" s="35"/>
      <c r="N368" s="35"/>
      <c r="O368" s="35"/>
      <c r="P368" s="35"/>
      <c r="Q368" s="35"/>
      <c r="R368" s="35"/>
      <c r="S368" s="35"/>
      <c r="T368" s="35"/>
      <c r="U368" s="35"/>
      <c r="V368" s="35"/>
      <c r="W368" s="35"/>
      <c r="X368" s="35"/>
      <c r="Y368" s="35"/>
      <c r="Z368" s="35"/>
      <c r="AA368" s="35"/>
      <c r="AB368" s="35"/>
    </row>
    <row r="369" spans="2:28">
      <c r="B369" s="35"/>
      <c r="C369" s="35"/>
      <c r="D369" s="35"/>
      <c r="E369" s="35"/>
      <c r="F369" s="35"/>
      <c r="G369" s="35"/>
      <c r="H369" s="162"/>
      <c r="I369" s="35"/>
      <c r="J369" s="35"/>
      <c r="K369" s="35"/>
      <c r="L369" s="35"/>
      <c r="M369" s="35"/>
      <c r="N369" s="35"/>
      <c r="O369" s="35"/>
      <c r="P369" s="35"/>
      <c r="Q369" s="35"/>
      <c r="R369" s="35"/>
      <c r="S369" s="35"/>
      <c r="T369" s="35"/>
      <c r="U369" s="35"/>
      <c r="V369" s="35"/>
      <c r="W369" s="35"/>
      <c r="X369" s="35"/>
      <c r="Y369" s="35"/>
      <c r="Z369" s="35"/>
      <c r="AA369" s="35"/>
      <c r="AB369" s="35"/>
    </row>
    <row r="370" spans="2:28">
      <c r="B370" s="35"/>
      <c r="C370" s="35"/>
      <c r="D370" s="35"/>
      <c r="E370" s="35"/>
      <c r="F370" s="35"/>
      <c r="G370" s="35"/>
      <c r="H370" s="162"/>
      <c r="I370" s="35"/>
      <c r="J370" s="35"/>
      <c r="K370" s="35"/>
      <c r="L370" s="35"/>
      <c r="M370" s="35"/>
      <c r="N370" s="35"/>
      <c r="O370" s="35"/>
      <c r="P370" s="35"/>
      <c r="Q370" s="35"/>
      <c r="R370" s="35"/>
      <c r="S370" s="35"/>
      <c r="T370" s="35"/>
      <c r="U370" s="35"/>
      <c r="V370" s="35"/>
      <c r="W370" s="35"/>
      <c r="X370" s="35"/>
      <c r="Y370" s="35"/>
      <c r="Z370" s="35"/>
      <c r="AA370" s="35"/>
      <c r="AB370" s="35"/>
    </row>
    <row r="371" spans="2:28">
      <c r="B371" s="35"/>
      <c r="C371" s="35"/>
      <c r="D371" s="35"/>
      <c r="E371" s="35"/>
      <c r="F371" s="35"/>
      <c r="G371" s="35"/>
      <c r="H371" s="162"/>
      <c r="I371" s="35"/>
      <c r="J371" s="35"/>
      <c r="K371" s="35"/>
      <c r="L371" s="35"/>
      <c r="M371" s="35"/>
      <c r="N371" s="35"/>
      <c r="O371" s="35"/>
      <c r="P371" s="35"/>
      <c r="Q371" s="35"/>
      <c r="R371" s="35"/>
      <c r="S371" s="35"/>
      <c r="T371" s="35"/>
      <c r="U371" s="35"/>
      <c r="V371" s="35"/>
      <c r="W371" s="35"/>
      <c r="X371" s="35"/>
      <c r="Y371" s="35"/>
      <c r="Z371" s="35"/>
      <c r="AA371" s="35"/>
      <c r="AB371" s="35"/>
    </row>
    <row r="372" spans="2:28">
      <c r="B372" s="35"/>
      <c r="C372" s="35"/>
      <c r="D372" s="35"/>
      <c r="E372" s="35"/>
      <c r="F372" s="35"/>
      <c r="G372" s="35"/>
      <c r="H372" s="162"/>
      <c r="I372" s="35"/>
      <c r="J372" s="35"/>
      <c r="K372" s="35"/>
      <c r="L372" s="35"/>
      <c r="M372" s="35"/>
      <c r="N372" s="35"/>
      <c r="O372" s="35"/>
      <c r="P372" s="35"/>
      <c r="Q372" s="35"/>
      <c r="R372" s="35"/>
      <c r="S372" s="35"/>
      <c r="T372" s="35"/>
      <c r="U372" s="35"/>
      <c r="V372" s="35"/>
      <c r="W372" s="35"/>
      <c r="X372" s="35"/>
      <c r="Y372" s="35"/>
      <c r="Z372" s="35"/>
      <c r="AA372" s="35"/>
      <c r="AB372" s="35"/>
    </row>
    <row r="373" spans="2:28">
      <c r="B373" s="35"/>
      <c r="C373" s="35"/>
      <c r="D373" s="35"/>
      <c r="E373" s="35"/>
      <c r="F373" s="35"/>
      <c r="G373" s="35"/>
      <c r="H373" s="162"/>
      <c r="I373" s="35"/>
      <c r="J373" s="35"/>
      <c r="K373" s="35"/>
      <c r="L373" s="35"/>
      <c r="M373" s="35"/>
      <c r="N373" s="35"/>
      <c r="O373" s="35"/>
      <c r="P373" s="35"/>
      <c r="Q373" s="35"/>
      <c r="R373" s="35"/>
      <c r="S373" s="35"/>
      <c r="T373" s="35"/>
      <c r="U373" s="35"/>
      <c r="V373" s="35"/>
      <c r="W373" s="35"/>
      <c r="X373" s="35"/>
      <c r="Y373" s="35"/>
      <c r="Z373" s="35"/>
      <c r="AA373" s="35"/>
      <c r="AB373" s="35"/>
    </row>
    <row r="374" spans="2:28">
      <c r="B374" s="35"/>
      <c r="C374" s="35"/>
      <c r="D374" s="35"/>
      <c r="E374" s="35"/>
      <c r="F374" s="35"/>
      <c r="G374" s="35"/>
      <c r="H374" s="162"/>
      <c r="I374" s="35"/>
      <c r="J374" s="35"/>
      <c r="K374" s="35"/>
      <c r="L374" s="35"/>
      <c r="M374" s="35"/>
      <c r="N374" s="35"/>
      <c r="O374" s="35"/>
      <c r="P374" s="35"/>
      <c r="Q374" s="35"/>
      <c r="R374" s="35"/>
      <c r="S374" s="35"/>
      <c r="T374" s="35"/>
      <c r="U374" s="35"/>
      <c r="V374" s="35"/>
      <c r="W374" s="35"/>
      <c r="X374" s="35"/>
      <c r="Y374" s="35"/>
      <c r="Z374" s="35"/>
      <c r="AA374" s="35"/>
      <c r="AB374" s="35"/>
    </row>
    <row r="375" spans="2:28">
      <c r="B375" s="35"/>
      <c r="C375" s="35"/>
      <c r="D375" s="35"/>
      <c r="E375" s="35"/>
      <c r="F375" s="35"/>
      <c r="G375" s="35"/>
      <c r="H375" s="162"/>
      <c r="I375" s="35"/>
      <c r="J375" s="35"/>
      <c r="K375" s="35"/>
      <c r="L375" s="35"/>
      <c r="M375" s="35"/>
      <c r="N375" s="35"/>
      <c r="O375" s="35"/>
      <c r="P375" s="35"/>
      <c r="Q375" s="35"/>
      <c r="R375" s="35"/>
      <c r="S375" s="35"/>
      <c r="T375" s="35"/>
      <c r="U375" s="35"/>
      <c r="V375" s="35"/>
      <c r="W375" s="35"/>
      <c r="X375" s="35"/>
      <c r="Y375" s="35"/>
      <c r="Z375" s="35"/>
      <c r="AA375" s="35"/>
      <c r="AB375" s="35"/>
    </row>
    <row r="376" spans="2:28">
      <c r="B376" s="35"/>
      <c r="C376" s="35"/>
      <c r="D376" s="35"/>
      <c r="E376" s="35"/>
      <c r="F376" s="35"/>
      <c r="G376" s="35"/>
      <c r="H376" s="162"/>
      <c r="I376" s="35"/>
      <c r="J376" s="35"/>
      <c r="K376" s="35"/>
      <c r="L376" s="35"/>
      <c r="M376" s="35"/>
      <c r="N376" s="35"/>
      <c r="O376" s="35"/>
      <c r="P376" s="35"/>
      <c r="Q376" s="35"/>
      <c r="R376" s="35"/>
      <c r="S376" s="35"/>
      <c r="T376" s="35"/>
      <c r="U376" s="35"/>
      <c r="V376" s="35"/>
      <c r="W376" s="35"/>
      <c r="X376" s="35"/>
      <c r="Y376" s="35"/>
      <c r="Z376" s="35"/>
      <c r="AA376" s="35"/>
      <c r="AB376" s="35"/>
    </row>
    <row r="377" spans="2:28">
      <c r="B377" s="35"/>
      <c r="C377" s="35"/>
      <c r="D377" s="35"/>
      <c r="E377" s="35"/>
      <c r="F377" s="35"/>
      <c r="G377" s="35"/>
      <c r="H377" s="162"/>
      <c r="I377" s="35"/>
      <c r="J377" s="35"/>
      <c r="K377" s="35"/>
      <c r="L377" s="35"/>
      <c r="M377" s="35"/>
      <c r="N377" s="35"/>
      <c r="O377" s="35"/>
      <c r="P377" s="35"/>
      <c r="Q377" s="35"/>
      <c r="R377" s="35"/>
      <c r="S377" s="35"/>
      <c r="T377" s="35"/>
      <c r="U377" s="35"/>
      <c r="V377" s="35"/>
      <c r="W377" s="35"/>
      <c r="X377" s="35"/>
      <c r="Y377" s="35"/>
      <c r="Z377" s="35"/>
      <c r="AA377" s="35"/>
      <c r="AB377" s="35"/>
    </row>
    <row r="378" spans="2:28">
      <c r="B378" s="35"/>
      <c r="C378" s="35"/>
      <c r="D378" s="35"/>
      <c r="E378" s="35"/>
      <c r="F378" s="35"/>
      <c r="G378" s="35"/>
      <c r="H378" s="162"/>
      <c r="I378" s="35"/>
      <c r="J378" s="35"/>
      <c r="K378" s="35"/>
      <c r="L378" s="35"/>
      <c r="M378" s="35"/>
      <c r="N378" s="35"/>
      <c r="O378" s="35"/>
      <c r="P378" s="35"/>
      <c r="Q378" s="35"/>
      <c r="R378" s="35"/>
      <c r="S378" s="35"/>
      <c r="T378" s="35"/>
      <c r="U378" s="35"/>
      <c r="V378" s="35"/>
      <c r="W378" s="35"/>
      <c r="X378" s="35"/>
      <c r="Y378" s="35"/>
      <c r="Z378" s="35"/>
      <c r="AA378" s="35"/>
      <c r="AB378" s="35"/>
    </row>
    <row r="379" spans="2:28">
      <c r="B379" s="35"/>
      <c r="C379" s="35"/>
      <c r="D379" s="35"/>
      <c r="E379" s="35"/>
      <c r="F379" s="35"/>
      <c r="G379" s="35"/>
      <c r="H379" s="162"/>
      <c r="I379" s="35"/>
      <c r="J379" s="35"/>
      <c r="K379" s="35"/>
      <c r="L379" s="35"/>
      <c r="M379" s="35"/>
      <c r="N379" s="35"/>
      <c r="O379" s="35"/>
      <c r="P379" s="35"/>
      <c r="Q379" s="35"/>
      <c r="R379" s="35"/>
      <c r="S379" s="35"/>
      <c r="T379" s="35"/>
      <c r="U379" s="35"/>
      <c r="V379" s="35"/>
      <c r="W379" s="35"/>
      <c r="X379" s="35"/>
      <c r="Y379" s="35"/>
      <c r="Z379" s="35"/>
      <c r="AA379" s="35"/>
      <c r="AB379" s="35"/>
    </row>
    <row r="380" spans="2:28">
      <c r="B380" s="35"/>
      <c r="C380" s="35"/>
      <c r="D380" s="35"/>
      <c r="E380" s="35"/>
      <c r="F380" s="35"/>
      <c r="G380" s="35"/>
      <c r="H380" s="162"/>
      <c r="I380" s="35"/>
      <c r="J380" s="35"/>
      <c r="K380" s="35"/>
      <c r="L380" s="35"/>
      <c r="M380" s="35"/>
      <c r="N380" s="35"/>
      <c r="O380" s="35"/>
      <c r="P380" s="35"/>
      <c r="Q380" s="35"/>
      <c r="R380" s="35"/>
      <c r="S380" s="35"/>
      <c r="T380" s="35"/>
      <c r="U380" s="35"/>
      <c r="V380" s="35"/>
      <c r="W380" s="35"/>
      <c r="X380" s="35"/>
      <c r="Y380" s="35"/>
      <c r="Z380" s="35"/>
      <c r="AA380" s="35"/>
      <c r="AB380" s="35"/>
    </row>
    <row r="381" spans="2:28">
      <c r="B381" s="35"/>
      <c r="C381" s="35"/>
      <c r="D381" s="35"/>
      <c r="E381" s="35"/>
      <c r="F381" s="35"/>
      <c r="G381" s="35"/>
      <c r="H381" s="162"/>
      <c r="I381" s="35"/>
      <c r="J381" s="35"/>
      <c r="K381" s="35"/>
      <c r="L381" s="35"/>
      <c r="M381" s="35"/>
      <c r="N381" s="35"/>
      <c r="O381" s="35"/>
      <c r="P381" s="35"/>
      <c r="Q381" s="35"/>
      <c r="R381" s="35"/>
      <c r="S381" s="35"/>
      <c r="T381" s="35"/>
      <c r="U381" s="35"/>
      <c r="V381" s="35"/>
      <c r="W381" s="35"/>
      <c r="X381" s="35"/>
      <c r="Y381" s="35"/>
      <c r="Z381" s="35"/>
      <c r="AA381" s="35"/>
      <c r="AB381" s="35"/>
    </row>
    <row r="382" spans="2:28">
      <c r="B382" s="35"/>
      <c r="C382" s="35"/>
      <c r="D382" s="35"/>
      <c r="E382" s="35"/>
      <c r="F382" s="35"/>
      <c r="G382" s="35"/>
      <c r="H382" s="162"/>
      <c r="I382" s="35"/>
      <c r="J382" s="35"/>
      <c r="K382" s="35"/>
      <c r="L382" s="35"/>
      <c r="M382" s="35"/>
      <c r="N382" s="35"/>
      <c r="O382" s="35"/>
      <c r="P382" s="35"/>
      <c r="Q382" s="35"/>
      <c r="R382" s="35"/>
      <c r="S382" s="35"/>
      <c r="T382" s="35"/>
      <c r="U382" s="35"/>
      <c r="V382" s="35"/>
      <c r="W382" s="35"/>
      <c r="X382" s="35"/>
      <c r="Y382" s="35"/>
      <c r="Z382" s="35"/>
      <c r="AA382" s="35"/>
      <c r="AB382" s="35"/>
    </row>
    <row r="383" spans="2:28">
      <c r="B383" s="35"/>
      <c r="C383" s="35"/>
      <c r="D383" s="35"/>
      <c r="E383" s="35"/>
      <c r="F383" s="35"/>
      <c r="G383" s="35"/>
      <c r="H383" s="162"/>
      <c r="I383" s="35"/>
      <c r="J383" s="35"/>
      <c r="K383" s="35"/>
      <c r="L383" s="35"/>
      <c r="M383" s="35"/>
      <c r="N383" s="35"/>
      <c r="O383" s="35"/>
      <c r="P383" s="35"/>
      <c r="Q383" s="35"/>
      <c r="R383" s="35"/>
      <c r="S383" s="35"/>
      <c r="T383" s="35"/>
      <c r="U383" s="35"/>
      <c r="V383" s="35"/>
      <c r="W383" s="35"/>
      <c r="X383" s="35"/>
      <c r="Y383" s="35"/>
      <c r="Z383" s="35"/>
      <c r="AA383" s="35"/>
      <c r="AB383" s="35"/>
    </row>
    <row r="384" spans="2:28">
      <c r="B384" s="35"/>
      <c r="C384" s="35"/>
      <c r="D384" s="35"/>
      <c r="E384" s="35"/>
      <c r="F384" s="35"/>
      <c r="G384" s="35"/>
      <c r="H384" s="162"/>
      <c r="I384" s="35"/>
      <c r="J384" s="35"/>
      <c r="K384" s="35"/>
      <c r="L384" s="35"/>
      <c r="M384" s="35"/>
      <c r="N384" s="35"/>
      <c r="O384" s="35"/>
      <c r="P384" s="35"/>
      <c r="Q384" s="35"/>
      <c r="R384" s="35"/>
      <c r="S384" s="35"/>
      <c r="T384" s="35"/>
      <c r="U384" s="35"/>
      <c r="V384" s="35"/>
      <c r="W384" s="35"/>
      <c r="X384" s="35"/>
      <c r="Y384" s="35"/>
      <c r="Z384" s="35"/>
      <c r="AA384" s="35"/>
      <c r="AB384" s="35"/>
    </row>
    <row r="385" spans="2:28">
      <c r="B385" s="35"/>
      <c r="C385" s="35"/>
      <c r="D385" s="35"/>
      <c r="E385" s="35"/>
      <c r="F385" s="35"/>
      <c r="G385" s="35"/>
      <c r="H385" s="162"/>
      <c r="I385" s="35"/>
      <c r="J385" s="35"/>
      <c r="K385" s="35"/>
      <c r="L385" s="35"/>
      <c r="M385" s="35"/>
      <c r="N385" s="35"/>
      <c r="O385" s="35"/>
      <c r="P385" s="35"/>
      <c r="Q385" s="35"/>
      <c r="R385" s="35"/>
      <c r="S385" s="35"/>
      <c r="T385" s="35"/>
      <c r="U385" s="35"/>
      <c r="V385" s="35"/>
      <c r="W385" s="35"/>
      <c r="X385" s="35"/>
      <c r="Y385" s="35"/>
      <c r="Z385" s="35"/>
      <c r="AA385" s="35"/>
      <c r="AB385" s="35"/>
    </row>
    <row r="386" spans="2:28">
      <c r="B386" s="35"/>
      <c r="C386" s="35"/>
      <c r="D386" s="35"/>
      <c r="E386" s="35"/>
      <c r="F386" s="35"/>
      <c r="G386" s="35"/>
      <c r="H386" s="162"/>
      <c r="I386" s="35"/>
      <c r="J386" s="35"/>
      <c r="K386" s="35"/>
      <c r="L386" s="35"/>
      <c r="M386" s="35"/>
      <c r="N386" s="35"/>
      <c r="O386" s="35"/>
      <c r="P386" s="35"/>
      <c r="Q386" s="35"/>
      <c r="R386" s="35"/>
      <c r="S386" s="35"/>
      <c r="T386" s="35"/>
      <c r="U386" s="35"/>
      <c r="V386" s="35"/>
      <c r="W386" s="35"/>
      <c r="X386" s="35"/>
      <c r="Y386" s="35"/>
      <c r="Z386" s="35"/>
      <c r="AA386" s="35"/>
      <c r="AB386" s="35"/>
    </row>
    <row r="387" spans="2:28">
      <c r="B387" s="35"/>
      <c r="C387" s="35"/>
      <c r="D387" s="35"/>
      <c r="E387" s="35"/>
      <c r="F387" s="35"/>
      <c r="G387" s="35"/>
      <c r="H387" s="162"/>
      <c r="I387" s="35"/>
      <c r="J387" s="35"/>
      <c r="K387" s="35"/>
      <c r="L387" s="35"/>
      <c r="M387" s="35"/>
      <c r="N387" s="35"/>
      <c r="O387" s="35"/>
      <c r="P387" s="35"/>
      <c r="Q387" s="35"/>
      <c r="R387" s="35"/>
      <c r="S387" s="35"/>
      <c r="T387" s="35"/>
      <c r="U387" s="35"/>
      <c r="V387" s="35"/>
      <c r="W387" s="35"/>
      <c r="X387" s="35"/>
      <c r="Y387" s="35"/>
      <c r="Z387" s="35"/>
      <c r="AA387" s="35"/>
      <c r="AB387" s="35"/>
    </row>
    <row r="388" spans="2:28">
      <c r="B388" s="35"/>
      <c r="C388" s="35"/>
      <c r="D388" s="35"/>
      <c r="E388" s="35"/>
      <c r="F388" s="35"/>
      <c r="G388" s="35"/>
      <c r="H388" s="162"/>
      <c r="I388" s="35"/>
      <c r="J388" s="35"/>
      <c r="K388" s="35"/>
      <c r="L388" s="35"/>
      <c r="M388" s="35"/>
      <c r="N388" s="35"/>
      <c r="O388" s="35"/>
      <c r="P388" s="35"/>
      <c r="Q388" s="35"/>
      <c r="R388" s="35"/>
      <c r="S388" s="35"/>
      <c r="T388" s="35"/>
      <c r="U388" s="35"/>
      <c r="V388" s="35"/>
      <c r="W388" s="35"/>
      <c r="X388" s="35"/>
      <c r="Y388" s="35"/>
      <c r="Z388" s="35"/>
      <c r="AA388" s="35"/>
      <c r="AB388" s="35"/>
    </row>
    <row r="389" spans="2:28">
      <c r="B389" s="35"/>
      <c r="C389" s="35"/>
      <c r="D389" s="35"/>
      <c r="E389" s="35"/>
      <c r="F389" s="35"/>
      <c r="G389" s="35"/>
      <c r="H389" s="162"/>
      <c r="I389" s="35"/>
      <c r="J389" s="35"/>
      <c r="K389" s="35"/>
      <c r="L389" s="35"/>
      <c r="M389" s="35"/>
      <c r="N389" s="35"/>
      <c r="O389" s="35"/>
      <c r="P389" s="35"/>
      <c r="Q389" s="35"/>
      <c r="R389" s="35"/>
      <c r="S389" s="35"/>
      <c r="T389" s="35"/>
      <c r="U389" s="35"/>
      <c r="V389" s="35"/>
      <c r="W389" s="35"/>
      <c r="X389" s="35"/>
      <c r="Y389" s="35"/>
      <c r="Z389" s="35"/>
      <c r="AA389" s="35"/>
      <c r="AB389" s="35"/>
    </row>
    <row r="390" spans="2:28">
      <c r="B390" s="35"/>
      <c r="C390" s="35"/>
      <c r="D390" s="35"/>
      <c r="E390" s="35"/>
      <c r="F390" s="35"/>
      <c r="G390" s="35"/>
      <c r="H390" s="162"/>
      <c r="I390" s="35"/>
      <c r="J390" s="35"/>
      <c r="K390" s="35"/>
      <c r="L390" s="35"/>
      <c r="M390" s="35"/>
      <c r="N390" s="35"/>
      <c r="O390" s="35"/>
      <c r="P390" s="35"/>
      <c r="Q390" s="35"/>
      <c r="R390" s="35"/>
      <c r="S390" s="35"/>
      <c r="T390" s="35"/>
      <c r="U390" s="35"/>
      <c r="V390" s="35"/>
      <c r="W390" s="35"/>
      <c r="X390" s="35"/>
      <c r="Y390" s="35"/>
      <c r="Z390" s="35"/>
      <c r="AA390" s="35"/>
      <c r="AB390" s="35"/>
    </row>
    <row r="391" spans="2:28">
      <c r="B391" s="35"/>
      <c r="C391" s="35"/>
      <c r="D391" s="35"/>
      <c r="E391" s="35"/>
      <c r="F391" s="35"/>
      <c r="G391" s="35"/>
      <c r="H391" s="162"/>
      <c r="I391" s="35"/>
      <c r="J391" s="35"/>
      <c r="K391" s="35"/>
      <c r="L391" s="35"/>
      <c r="M391" s="35"/>
      <c r="N391" s="35"/>
      <c r="O391" s="35"/>
      <c r="P391" s="35"/>
      <c r="Q391" s="35"/>
      <c r="R391" s="35"/>
      <c r="S391" s="35"/>
      <c r="T391" s="35"/>
      <c r="U391" s="35"/>
      <c r="V391" s="35"/>
      <c r="W391" s="35"/>
      <c r="X391" s="35"/>
      <c r="Y391" s="35"/>
      <c r="Z391" s="35"/>
      <c r="AA391" s="35"/>
      <c r="AB391" s="35"/>
    </row>
    <row r="392" spans="2:28">
      <c r="B392" s="35"/>
      <c r="C392" s="35"/>
      <c r="D392" s="35"/>
      <c r="E392" s="35"/>
      <c r="F392" s="35"/>
      <c r="G392" s="35"/>
      <c r="H392" s="162"/>
      <c r="I392" s="35"/>
      <c r="J392" s="35"/>
      <c r="K392" s="35"/>
      <c r="L392" s="35"/>
      <c r="M392" s="35"/>
      <c r="N392" s="35"/>
      <c r="O392" s="35"/>
      <c r="P392" s="35"/>
      <c r="Q392" s="35"/>
      <c r="R392" s="35"/>
      <c r="S392" s="35"/>
      <c r="T392" s="35"/>
      <c r="U392" s="35"/>
      <c r="V392" s="35"/>
      <c r="W392" s="35"/>
      <c r="X392" s="35"/>
      <c r="Y392" s="35"/>
      <c r="Z392" s="35"/>
      <c r="AA392" s="35"/>
      <c r="AB392" s="35"/>
    </row>
    <row r="393" spans="2:28">
      <c r="B393" s="35"/>
      <c r="C393" s="35"/>
      <c r="D393" s="35"/>
      <c r="E393" s="35"/>
      <c r="F393" s="35"/>
      <c r="G393" s="35"/>
      <c r="H393" s="162"/>
      <c r="I393" s="35"/>
      <c r="J393" s="35"/>
      <c r="K393" s="35"/>
      <c r="L393" s="35"/>
      <c r="M393" s="35"/>
      <c r="N393" s="35"/>
      <c r="O393" s="35"/>
      <c r="P393" s="35"/>
      <c r="Q393" s="35"/>
      <c r="R393" s="35"/>
      <c r="S393" s="35"/>
      <c r="T393" s="35"/>
      <c r="U393" s="35"/>
      <c r="V393" s="35"/>
      <c r="W393" s="35"/>
      <c r="X393" s="35"/>
      <c r="Y393" s="35"/>
      <c r="Z393" s="35"/>
      <c r="AA393" s="35"/>
      <c r="AB393" s="35"/>
    </row>
    <row r="394" spans="2:28">
      <c r="B394" s="35"/>
      <c r="C394" s="35"/>
      <c r="D394" s="35"/>
      <c r="E394" s="35"/>
      <c r="F394" s="35"/>
      <c r="G394" s="35"/>
      <c r="H394" s="162"/>
      <c r="I394" s="35"/>
      <c r="J394" s="35"/>
      <c r="K394" s="35"/>
      <c r="L394" s="35"/>
      <c r="M394" s="35"/>
      <c r="N394" s="35"/>
      <c r="O394" s="35"/>
      <c r="P394" s="35"/>
      <c r="Q394" s="35"/>
      <c r="R394" s="35"/>
      <c r="S394" s="35"/>
      <c r="T394" s="35"/>
      <c r="U394" s="35"/>
      <c r="V394" s="35"/>
      <c r="W394" s="35"/>
      <c r="X394" s="35"/>
      <c r="Y394" s="35"/>
      <c r="Z394" s="35"/>
      <c r="AA394" s="35"/>
      <c r="AB394" s="35"/>
    </row>
    <row r="395" spans="2:28">
      <c r="B395" s="35"/>
      <c r="C395" s="35"/>
      <c r="D395" s="35"/>
      <c r="E395" s="35"/>
      <c r="F395" s="35"/>
      <c r="G395" s="35"/>
      <c r="H395" s="162"/>
      <c r="I395" s="35"/>
      <c r="J395" s="35"/>
      <c r="K395" s="35"/>
      <c r="L395" s="35"/>
      <c r="M395" s="35"/>
      <c r="N395" s="35"/>
      <c r="O395" s="35"/>
      <c r="P395" s="35"/>
      <c r="Q395" s="35"/>
      <c r="R395" s="35"/>
      <c r="S395" s="35"/>
      <c r="T395" s="35"/>
      <c r="U395" s="35"/>
      <c r="V395" s="35"/>
      <c r="W395" s="35"/>
      <c r="X395" s="35"/>
      <c r="Y395" s="35"/>
      <c r="Z395" s="35"/>
      <c r="AA395" s="35"/>
      <c r="AB395" s="35"/>
    </row>
    <row r="396" spans="2:28">
      <c r="B396" s="35"/>
      <c r="C396" s="35"/>
      <c r="D396" s="35"/>
      <c r="E396" s="35"/>
      <c r="F396" s="35"/>
      <c r="G396" s="35"/>
      <c r="H396" s="162"/>
      <c r="I396" s="35"/>
      <c r="J396" s="35"/>
      <c r="K396" s="35"/>
      <c r="L396" s="35"/>
      <c r="M396" s="35"/>
      <c r="N396" s="35"/>
      <c r="O396" s="35"/>
      <c r="P396" s="35"/>
      <c r="Q396" s="35"/>
      <c r="R396" s="35"/>
      <c r="S396" s="35"/>
      <c r="T396" s="35"/>
      <c r="U396" s="35"/>
      <c r="V396" s="35"/>
      <c r="W396" s="35"/>
      <c r="X396" s="35"/>
      <c r="Y396" s="35"/>
      <c r="Z396" s="35"/>
      <c r="AA396" s="35"/>
      <c r="AB396" s="35"/>
    </row>
    <row r="397" spans="2:28">
      <c r="B397" s="35"/>
      <c r="C397" s="35"/>
      <c r="D397" s="35"/>
      <c r="E397" s="35"/>
      <c r="F397" s="35"/>
      <c r="G397" s="35"/>
      <c r="H397" s="162"/>
      <c r="I397" s="35"/>
      <c r="J397" s="35"/>
      <c r="K397" s="35"/>
      <c r="L397" s="35"/>
      <c r="M397" s="35"/>
      <c r="N397" s="35"/>
      <c r="O397" s="35"/>
      <c r="P397" s="35"/>
      <c r="Q397" s="35"/>
      <c r="R397" s="35"/>
      <c r="S397" s="35"/>
      <c r="T397" s="35"/>
      <c r="U397" s="35"/>
      <c r="V397" s="35"/>
      <c r="W397" s="35"/>
      <c r="X397" s="35"/>
      <c r="Y397" s="35"/>
      <c r="Z397" s="35"/>
      <c r="AA397" s="35"/>
      <c r="AB397" s="35"/>
    </row>
    <row r="398" spans="2:28">
      <c r="B398" s="35"/>
      <c r="C398" s="35"/>
      <c r="D398" s="35"/>
      <c r="E398" s="35"/>
      <c r="F398" s="35"/>
      <c r="G398" s="35"/>
      <c r="H398" s="162"/>
      <c r="I398" s="35"/>
      <c r="J398" s="35"/>
      <c r="K398" s="35"/>
      <c r="L398" s="35"/>
      <c r="M398" s="35"/>
      <c r="N398" s="35"/>
      <c r="O398" s="35"/>
      <c r="P398" s="35"/>
      <c r="Q398" s="35"/>
      <c r="R398" s="35"/>
      <c r="S398" s="35"/>
      <c r="T398" s="35"/>
      <c r="U398" s="35"/>
      <c r="V398" s="35"/>
      <c r="W398" s="35"/>
      <c r="X398" s="35"/>
      <c r="Y398" s="35"/>
      <c r="Z398" s="35"/>
      <c r="AA398" s="35"/>
      <c r="AB398" s="35"/>
    </row>
    <row r="399" spans="2:28">
      <c r="B399" s="35"/>
      <c r="C399" s="35"/>
      <c r="D399" s="35"/>
      <c r="E399" s="35"/>
      <c r="F399" s="35"/>
      <c r="G399" s="35"/>
      <c r="H399" s="162"/>
      <c r="I399" s="35"/>
      <c r="J399" s="35"/>
      <c r="K399" s="35"/>
      <c r="L399" s="35"/>
      <c r="M399" s="35"/>
      <c r="N399" s="35"/>
      <c r="O399" s="35"/>
      <c r="P399" s="35"/>
      <c r="Q399" s="35"/>
      <c r="R399" s="35"/>
      <c r="S399" s="35"/>
      <c r="T399" s="35"/>
      <c r="U399" s="35"/>
      <c r="V399" s="35"/>
      <c r="W399" s="35"/>
      <c r="X399" s="35"/>
      <c r="Y399" s="35"/>
      <c r="Z399" s="35"/>
      <c r="AA399" s="35"/>
      <c r="AB399" s="35"/>
    </row>
    <row r="400" spans="2:28">
      <c r="B400" s="35"/>
      <c r="C400" s="35"/>
      <c r="D400" s="35"/>
      <c r="E400" s="35"/>
      <c r="F400" s="35"/>
      <c r="G400" s="35"/>
      <c r="H400" s="162"/>
      <c r="I400" s="35"/>
      <c r="J400" s="35"/>
      <c r="K400" s="35"/>
      <c r="L400" s="35"/>
      <c r="M400" s="35"/>
      <c r="N400" s="35"/>
      <c r="O400" s="35"/>
      <c r="P400" s="35"/>
      <c r="Q400" s="35"/>
      <c r="R400" s="35"/>
      <c r="S400" s="35"/>
      <c r="T400" s="35"/>
      <c r="U400" s="35"/>
      <c r="V400" s="35"/>
      <c r="W400" s="35"/>
      <c r="X400" s="35"/>
      <c r="Y400" s="35"/>
      <c r="Z400" s="35"/>
      <c r="AA400" s="35"/>
      <c r="AB400" s="35"/>
    </row>
    <row r="401" spans="2:28">
      <c r="B401" s="35"/>
      <c r="C401" s="35"/>
      <c r="D401" s="35"/>
      <c r="E401" s="35"/>
      <c r="F401" s="35"/>
      <c r="G401" s="35"/>
      <c r="H401" s="162"/>
      <c r="I401" s="35"/>
      <c r="J401" s="35"/>
      <c r="K401" s="35"/>
      <c r="L401" s="35"/>
      <c r="M401" s="35"/>
      <c r="N401" s="35"/>
      <c r="O401" s="35"/>
      <c r="P401" s="35"/>
      <c r="Q401" s="35"/>
      <c r="R401" s="35"/>
      <c r="S401" s="35"/>
      <c r="T401" s="35"/>
      <c r="U401" s="35"/>
      <c r="V401" s="35"/>
      <c r="W401" s="35"/>
      <c r="X401" s="35"/>
      <c r="Y401" s="35"/>
      <c r="Z401" s="35"/>
      <c r="AA401" s="35"/>
      <c r="AB401" s="35"/>
    </row>
    <row r="402" spans="2:28">
      <c r="B402" s="35"/>
      <c r="C402" s="35"/>
      <c r="D402" s="35"/>
      <c r="E402" s="35"/>
      <c r="F402" s="35"/>
      <c r="G402" s="35"/>
      <c r="H402" s="162"/>
      <c r="I402" s="35"/>
      <c r="J402" s="35"/>
      <c r="K402" s="35"/>
      <c r="L402" s="35"/>
      <c r="M402" s="35"/>
      <c r="N402" s="35"/>
      <c r="O402" s="35"/>
      <c r="P402" s="35"/>
      <c r="Q402" s="35"/>
      <c r="R402" s="35"/>
      <c r="S402" s="35"/>
      <c r="T402" s="35"/>
      <c r="U402" s="35"/>
      <c r="V402" s="35"/>
      <c r="W402" s="35"/>
      <c r="X402" s="35"/>
      <c r="Y402" s="35"/>
      <c r="Z402" s="35"/>
      <c r="AA402" s="35"/>
      <c r="AB402" s="35"/>
    </row>
    <row r="403" spans="2:28">
      <c r="B403" s="35"/>
      <c r="C403" s="35"/>
      <c r="D403" s="35"/>
      <c r="E403" s="35"/>
      <c r="F403" s="35"/>
      <c r="G403" s="35"/>
      <c r="H403" s="162"/>
      <c r="I403" s="35"/>
      <c r="J403" s="35"/>
      <c r="K403" s="35"/>
      <c r="L403" s="35"/>
      <c r="M403" s="35"/>
      <c r="N403" s="35"/>
      <c r="O403" s="35"/>
      <c r="P403" s="35"/>
      <c r="Q403" s="35"/>
      <c r="R403" s="35"/>
      <c r="S403" s="35"/>
      <c r="T403" s="35"/>
      <c r="U403" s="35"/>
      <c r="V403" s="35"/>
      <c r="W403" s="35"/>
      <c r="X403" s="35"/>
      <c r="Y403" s="35"/>
      <c r="Z403" s="35"/>
      <c r="AA403" s="35"/>
      <c r="AB403" s="35"/>
    </row>
    <row r="404" spans="2:28">
      <c r="B404" s="35"/>
      <c r="C404" s="35"/>
      <c r="D404" s="35"/>
      <c r="E404" s="35"/>
      <c r="F404" s="35"/>
      <c r="G404" s="35"/>
      <c r="H404" s="162"/>
      <c r="I404" s="35"/>
      <c r="J404" s="35"/>
      <c r="K404" s="35"/>
      <c r="L404" s="35"/>
      <c r="M404" s="35"/>
      <c r="N404" s="35"/>
      <c r="O404" s="35"/>
      <c r="P404" s="35"/>
      <c r="Q404" s="35"/>
      <c r="R404" s="35"/>
      <c r="S404" s="35"/>
      <c r="T404" s="35"/>
      <c r="U404" s="35"/>
      <c r="V404" s="35"/>
      <c r="W404" s="35"/>
      <c r="X404" s="35"/>
      <c r="Y404" s="35"/>
      <c r="Z404" s="35"/>
      <c r="AA404" s="35"/>
      <c r="AB404" s="35"/>
    </row>
    <row r="405" spans="2:28">
      <c r="B405" s="35"/>
      <c r="C405" s="35"/>
      <c r="D405" s="35"/>
      <c r="E405" s="35"/>
      <c r="F405" s="35"/>
      <c r="G405" s="35"/>
      <c r="H405" s="162"/>
      <c r="I405" s="35"/>
      <c r="J405" s="35"/>
      <c r="K405" s="35"/>
      <c r="L405" s="35"/>
      <c r="M405" s="35"/>
      <c r="N405" s="35"/>
      <c r="O405" s="35"/>
      <c r="P405" s="35"/>
      <c r="Q405" s="35"/>
      <c r="R405" s="35"/>
      <c r="S405" s="35"/>
      <c r="T405" s="35"/>
      <c r="U405" s="35"/>
      <c r="V405" s="35"/>
      <c r="W405" s="35"/>
      <c r="X405" s="35"/>
      <c r="Y405" s="35"/>
      <c r="Z405" s="35"/>
      <c r="AA405" s="35"/>
      <c r="AB405" s="35"/>
    </row>
    <row r="406" spans="2:28">
      <c r="B406" s="35"/>
      <c r="C406" s="35"/>
      <c r="D406" s="35"/>
      <c r="E406" s="35"/>
      <c r="F406" s="35"/>
      <c r="G406" s="35"/>
      <c r="H406" s="162"/>
      <c r="I406" s="35"/>
      <c r="J406" s="35"/>
      <c r="K406" s="35"/>
      <c r="L406" s="35"/>
      <c r="M406" s="35"/>
      <c r="N406" s="35"/>
      <c r="O406" s="35"/>
      <c r="P406" s="35"/>
      <c r="Q406" s="35"/>
      <c r="R406" s="35"/>
      <c r="S406" s="35"/>
      <c r="T406" s="35"/>
      <c r="U406" s="35"/>
      <c r="V406" s="35"/>
      <c r="W406" s="35"/>
      <c r="X406" s="35"/>
      <c r="Y406" s="35"/>
      <c r="Z406" s="35"/>
      <c r="AA406" s="35"/>
      <c r="AB406" s="35"/>
    </row>
    <row r="407" spans="2:28">
      <c r="B407" s="35"/>
      <c r="C407" s="35"/>
      <c r="D407" s="35"/>
      <c r="E407" s="35"/>
      <c r="F407" s="35"/>
      <c r="G407" s="35"/>
      <c r="H407" s="162"/>
      <c r="I407" s="35"/>
      <c r="J407" s="35"/>
      <c r="K407" s="35"/>
      <c r="L407" s="35"/>
      <c r="M407" s="35"/>
      <c r="N407" s="35"/>
      <c r="O407" s="35"/>
      <c r="P407" s="35"/>
      <c r="Q407" s="35"/>
      <c r="R407" s="35"/>
      <c r="S407" s="35"/>
      <c r="T407" s="35"/>
      <c r="U407" s="35"/>
      <c r="V407" s="35"/>
      <c r="W407" s="35"/>
      <c r="X407" s="35"/>
      <c r="Y407" s="35"/>
      <c r="Z407" s="35"/>
      <c r="AA407" s="35"/>
      <c r="AB407" s="35"/>
    </row>
    <row r="408" spans="2:28">
      <c r="B408" s="35"/>
      <c r="C408" s="35"/>
      <c r="D408" s="35"/>
      <c r="E408" s="35"/>
      <c r="F408" s="35"/>
      <c r="G408" s="35"/>
      <c r="H408" s="162"/>
      <c r="I408" s="35"/>
      <c r="J408" s="35"/>
      <c r="K408" s="35"/>
      <c r="L408" s="35"/>
      <c r="M408" s="35"/>
      <c r="N408" s="35"/>
      <c r="O408" s="35"/>
      <c r="P408" s="35"/>
      <c r="Q408" s="35"/>
      <c r="R408" s="35"/>
      <c r="S408" s="35"/>
      <c r="T408" s="35"/>
      <c r="U408" s="35"/>
      <c r="V408" s="35"/>
      <c r="W408" s="35"/>
      <c r="X408" s="35"/>
      <c r="Y408" s="35"/>
      <c r="Z408" s="35"/>
      <c r="AA408" s="35"/>
      <c r="AB408" s="35"/>
    </row>
    <row r="409" spans="2:28">
      <c r="B409" s="35"/>
      <c r="C409" s="35"/>
      <c r="D409" s="35"/>
      <c r="E409" s="35"/>
      <c r="F409" s="35"/>
      <c r="G409" s="35"/>
      <c r="H409" s="162"/>
      <c r="I409" s="35"/>
      <c r="J409" s="35"/>
      <c r="K409" s="35"/>
      <c r="L409" s="35"/>
      <c r="M409" s="35"/>
      <c r="N409" s="35"/>
      <c r="O409" s="35"/>
      <c r="P409" s="35"/>
      <c r="Q409" s="35"/>
      <c r="R409" s="35"/>
      <c r="S409" s="35"/>
      <c r="T409" s="35"/>
      <c r="U409" s="35"/>
      <c r="V409" s="35"/>
      <c r="W409" s="35"/>
      <c r="X409" s="35"/>
      <c r="Y409" s="35"/>
      <c r="Z409" s="35"/>
      <c r="AA409" s="35"/>
      <c r="AB409" s="35"/>
    </row>
    <row r="410" spans="2:28">
      <c r="B410" s="35"/>
      <c r="C410" s="35"/>
      <c r="D410" s="35"/>
      <c r="E410" s="35"/>
      <c r="F410" s="35"/>
      <c r="G410" s="35"/>
      <c r="H410" s="162"/>
      <c r="I410" s="35"/>
      <c r="J410" s="35"/>
      <c r="K410" s="35"/>
      <c r="L410" s="35"/>
      <c r="M410" s="35"/>
      <c r="N410" s="35"/>
      <c r="O410" s="35"/>
      <c r="P410" s="35"/>
      <c r="Q410" s="35"/>
      <c r="R410" s="35"/>
      <c r="S410" s="35"/>
      <c r="T410" s="35"/>
      <c r="U410" s="35"/>
      <c r="V410" s="35"/>
      <c r="W410" s="35"/>
      <c r="X410" s="35"/>
      <c r="Y410" s="35"/>
      <c r="Z410" s="35"/>
      <c r="AA410" s="35"/>
      <c r="AB410" s="35"/>
    </row>
    <row r="411" spans="2:28">
      <c r="B411" s="35"/>
      <c r="C411" s="35"/>
      <c r="D411" s="35"/>
      <c r="E411" s="35"/>
      <c r="F411" s="35"/>
      <c r="G411" s="35"/>
      <c r="H411" s="162"/>
      <c r="I411" s="35"/>
      <c r="J411" s="35"/>
      <c r="K411" s="35"/>
      <c r="L411" s="35"/>
      <c r="M411" s="35"/>
      <c r="N411" s="35"/>
      <c r="O411" s="35"/>
      <c r="P411" s="35"/>
      <c r="Q411" s="35"/>
      <c r="R411" s="35"/>
      <c r="S411" s="35"/>
      <c r="T411" s="35"/>
      <c r="U411" s="35"/>
      <c r="V411" s="35"/>
      <c r="W411" s="35"/>
      <c r="X411" s="35"/>
      <c r="Y411" s="35"/>
      <c r="Z411" s="35"/>
      <c r="AA411" s="35"/>
      <c r="AB411" s="35"/>
    </row>
    <row r="412" spans="2:28">
      <c r="B412" s="35"/>
      <c r="C412" s="35"/>
      <c r="D412" s="35"/>
      <c r="E412" s="35"/>
      <c r="F412" s="35"/>
      <c r="G412" s="35"/>
      <c r="H412" s="162"/>
      <c r="I412" s="35"/>
      <c r="J412" s="35"/>
      <c r="K412" s="35"/>
      <c r="L412" s="35"/>
      <c r="M412" s="35"/>
      <c r="N412" s="35"/>
      <c r="O412" s="35"/>
      <c r="P412" s="35"/>
      <c r="Q412" s="35"/>
      <c r="R412" s="35"/>
      <c r="S412" s="35"/>
      <c r="T412" s="35"/>
      <c r="U412" s="35"/>
      <c r="V412" s="35"/>
      <c r="W412" s="35"/>
      <c r="X412" s="35"/>
      <c r="Y412" s="35"/>
      <c r="Z412" s="35"/>
      <c r="AA412" s="35"/>
      <c r="AB412" s="35"/>
    </row>
    <row r="413" spans="2:28">
      <c r="B413" s="35"/>
      <c r="C413" s="35"/>
      <c r="D413" s="35"/>
      <c r="E413" s="35"/>
      <c r="F413" s="35"/>
      <c r="G413" s="35"/>
      <c r="H413" s="162"/>
      <c r="I413" s="35"/>
      <c r="J413" s="35"/>
      <c r="K413" s="35"/>
      <c r="L413" s="35"/>
      <c r="M413" s="35"/>
      <c r="N413" s="35"/>
      <c r="O413" s="35"/>
      <c r="P413" s="35"/>
      <c r="Q413" s="35"/>
      <c r="R413" s="35"/>
      <c r="S413" s="35"/>
      <c r="T413" s="35"/>
      <c r="U413" s="35"/>
      <c r="V413" s="35"/>
      <c r="W413" s="35"/>
      <c r="X413" s="35"/>
      <c r="Y413" s="35"/>
      <c r="Z413" s="35"/>
      <c r="AA413" s="35"/>
      <c r="AB413" s="35"/>
    </row>
    <row r="414" spans="2:28">
      <c r="B414" s="35"/>
      <c r="C414" s="35"/>
      <c r="D414" s="35"/>
      <c r="E414" s="35"/>
      <c r="F414" s="35"/>
      <c r="G414" s="35"/>
      <c r="H414" s="162"/>
      <c r="I414" s="35"/>
      <c r="J414" s="35"/>
      <c r="K414" s="35"/>
      <c r="L414" s="35"/>
      <c r="M414" s="35"/>
      <c r="N414" s="35"/>
      <c r="O414" s="35"/>
      <c r="P414" s="35"/>
      <c r="Q414" s="35"/>
      <c r="R414" s="35"/>
      <c r="S414" s="35"/>
      <c r="T414" s="35"/>
      <c r="U414" s="35"/>
      <c r="V414" s="35"/>
      <c r="W414" s="35"/>
      <c r="X414" s="35"/>
      <c r="Y414" s="35"/>
      <c r="Z414" s="35"/>
      <c r="AA414" s="35"/>
      <c r="AB414" s="35"/>
    </row>
    <row r="415" spans="2:28">
      <c r="B415" s="35"/>
      <c r="C415" s="35"/>
      <c r="D415" s="35"/>
      <c r="E415" s="35"/>
      <c r="F415" s="35"/>
      <c r="G415" s="35"/>
      <c r="H415" s="162"/>
      <c r="I415" s="35"/>
      <c r="J415" s="35"/>
      <c r="K415" s="35"/>
      <c r="L415" s="35"/>
      <c r="M415" s="35"/>
      <c r="N415" s="35"/>
      <c r="O415" s="35"/>
      <c r="P415" s="35"/>
      <c r="Q415" s="35"/>
      <c r="R415" s="35"/>
      <c r="S415" s="35"/>
      <c r="T415" s="35"/>
      <c r="U415" s="35"/>
      <c r="V415" s="35"/>
      <c r="W415" s="35"/>
      <c r="X415" s="35"/>
      <c r="Y415" s="35"/>
      <c r="Z415" s="35"/>
      <c r="AA415" s="35"/>
      <c r="AB415" s="35"/>
    </row>
    <row r="416" spans="2:28">
      <c r="B416" s="35"/>
      <c r="C416" s="35"/>
      <c r="D416" s="35"/>
      <c r="E416" s="35"/>
      <c r="F416" s="35"/>
      <c r="G416" s="35"/>
      <c r="H416" s="162"/>
      <c r="I416" s="35"/>
      <c r="J416" s="35"/>
      <c r="K416" s="35"/>
      <c r="L416" s="35"/>
      <c r="M416" s="35"/>
      <c r="N416" s="35"/>
      <c r="O416" s="35"/>
      <c r="P416" s="35"/>
      <c r="Q416" s="35"/>
      <c r="R416" s="35"/>
      <c r="S416" s="35"/>
      <c r="T416" s="35"/>
      <c r="U416" s="35"/>
      <c r="V416" s="35"/>
      <c r="W416" s="35"/>
      <c r="X416" s="35"/>
      <c r="Y416" s="35"/>
      <c r="Z416" s="35"/>
      <c r="AA416" s="35"/>
      <c r="AB416" s="35"/>
    </row>
    <row r="417" spans="2:28">
      <c r="B417" s="35"/>
      <c r="C417" s="35"/>
      <c r="D417" s="35"/>
      <c r="E417" s="35"/>
      <c r="F417" s="35"/>
      <c r="G417" s="35"/>
      <c r="H417" s="162"/>
      <c r="I417" s="35"/>
      <c r="J417" s="35"/>
      <c r="K417" s="35"/>
      <c r="L417" s="35"/>
      <c r="M417" s="35"/>
      <c r="N417" s="35"/>
      <c r="O417" s="35"/>
      <c r="P417" s="35"/>
      <c r="Q417" s="35"/>
      <c r="R417" s="35"/>
      <c r="S417" s="35"/>
      <c r="T417" s="35"/>
      <c r="U417" s="35"/>
      <c r="V417" s="35"/>
      <c r="W417" s="35"/>
      <c r="X417" s="35"/>
      <c r="Y417" s="35"/>
      <c r="Z417" s="35"/>
      <c r="AA417" s="35"/>
      <c r="AB417" s="35"/>
    </row>
    <row r="418" spans="2:28">
      <c r="B418" s="35"/>
      <c r="C418" s="35"/>
      <c r="D418" s="35"/>
      <c r="E418" s="35"/>
      <c r="F418" s="35"/>
      <c r="G418" s="35"/>
      <c r="H418" s="162"/>
      <c r="I418" s="35"/>
      <c r="J418" s="35"/>
      <c r="K418" s="35"/>
      <c r="L418" s="35"/>
      <c r="M418" s="35"/>
      <c r="N418" s="35"/>
      <c r="O418" s="35"/>
      <c r="P418" s="35"/>
      <c r="Q418" s="35"/>
      <c r="R418" s="35"/>
      <c r="S418" s="35"/>
      <c r="T418" s="35"/>
      <c r="U418" s="35"/>
      <c r="V418" s="35"/>
      <c r="W418" s="35"/>
      <c r="X418" s="35"/>
      <c r="Y418" s="35"/>
      <c r="Z418" s="35"/>
      <c r="AA418" s="35"/>
      <c r="AB418" s="35"/>
    </row>
    <row r="419" spans="2:28">
      <c r="B419" s="35"/>
      <c r="C419" s="35"/>
      <c r="D419" s="35"/>
      <c r="E419" s="35"/>
      <c r="F419" s="35"/>
      <c r="G419" s="35"/>
      <c r="H419" s="162"/>
      <c r="I419" s="35"/>
      <c r="J419" s="35"/>
      <c r="K419" s="35"/>
      <c r="L419" s="35"/>
      <c r="M419" s="35"/>
      <c r="N419" s="35"/>
      <c r="O419" s="35"/>
      <c r="P419" s="35"/>
      <c r="Q419" s="35"/>
      <c r="R419" s="35"/>
      <c r="S419" s="35"/>
      <c r="T419" s="35"/>
      <c r="U419" s="35"/>
      <c r="V419" s="35"/>
      <c r="W419" s="35"/>
      <c r="X419" s="35"/>
      <c r="Y419" s="35"/>
      <c r="Z419" s="35"/>
      <c r="AA419" s="35"/>
      <c r="AB419" s="35"/>
    </row>
    <row r="420" spans="2:28">
      <c r="B420" s="35"/>
      <c r="C420" s="35"/>
      <c r="D420" s="35"/>
      <c r="E420" s="35"/>
      <c r="F420" s="35"/>
      <c r="G420" s="35"/>
      <c r="H420" s="162"/>
      <c r="I420" s="35"/>
      <c r="J420" s="35"/>
      <c r="K420" s="35"/>
      <c r="L420" s="35"/>
      <c r="M420" s="35"/>
      <c r="N420" s="35"/>
      <c r="O420" s="35"/>
      <c r="P420" s="35"/>
      <c r="Q420" s="35"/>
      <c r="R420" s="35"/>
      <c r="S420" s="35"/>
      <c r="T420" s="35"/>
      <c r="U420" s="35"/>
      <c r="V420" s="35"/>
      <c r="W420" s="35"/>
      <c r="X420" s="35"/>
      <c r="Y420" s="35"/>
      <c r="Z420" s="35"/>
      <c r="AA420" s="35"/>
      <c r="AB420" s="35"/>
    </row>
    <row r="421" spans="2:28">
      <c r="B421" s="35"/>
      <c r="C421" s="35"/>
      <c r="D421" s="35"/>
      <c r="E421" s="35"/>
      <c r="F421" s="35"/>
      <c r="G421" s="35"/>
      <c r="H421" s="162"/>
      <c r="I421" s="35"/>
      <c r="J421" s="35"/>
      <c r="K421" s="35"/>
      <c r="L421" s="35"/>
      <c r="M421" s="35"/>
      <c r="N421" s="35"/>
      <c r="O421" s="35"/>
      <c r="P421" s="35"/>
      <c r="Q421" s="35"/>
      <c r="R421" s="35"/>
      <c r="S421" s="35"/>
      <c r="T421" s="35"/>
      <c r="U421" s="35"/>
      <c r="V421" s="35"/>
      <c r="W421" s="35"/>
      <c r="X421" s="35"/>
      <c r="Y421" s="35"/>
      <c r="Z421" s="35"/>
      <c r="AA421" s="35"/>
      <c r="AB421" s="35"/>
    </row>
    <row r="422" spans="2:28">
      <c r="B422" s="35"/>
      <c r="C422" s="35"/>
      <c r="D422" s="35"/>
      <c r="E422" s="35"/>
      <c r="F422" s="35"/>
      <c r="G422" s="35"/>
      <c r="H422" s="162"/>
      <c r="I422" s="35"/>
      <c r="J422" s="35"/>
      <c r="K422" s="35"/>
      <c r="L422" s="35"/>
      <c r="M422" s="35"/>
      <c r="N422" s="35"/>
      <c r="O422" s="35"/>
      <c r="P422" s="35"/>
      <c r="Q422" s="35"/>
      <c r="R422" s="35"/>
      <c r="S422" s="35"/>
      <c r="T422" s="35"/>
      <c r="U422" s="35"/>
      <c r="V422" s="35"/>
      <c r="W422" s="35"/>
      <c r="X422" s="35"/>
      <c r="Y422" s="35"/>
      <c r="Z422" s="35"/>
      <c r="AA422" s="35"/>
      <c r="AB422" s="35"/>
    </row>
    <row r="423" spans="2:28">
      <c r="B423" s="35"/>
      <c r="C423" s="35"/>
      <c r="D423" s="35"/>
      <c r="E423" s="35"/>
      <c r="F423" s="35"/>
      <c r="G423" s="35"/>
      <c r="H423" s="162"/>
      <c r="I423" s="35"/>
      <c r="J423" s="35"/>
      <c r="K423" s="35"/>
      <c r="L423" s="35"/>
      <c r="M423" s="35"/>
      <c r="N423" s="35"/>
      <c r="O423" s="35"/>
      <c r="P423" s="35"/>
      <c r="Q423" s="35"/>
      <c r="R423" s="35"/>
      <c r="S423" s="35"/>
      <c r="T423" s="35"/>
      <c r="U423" s="35"/>
      <c r="V423" s="35"/>
      <c r="W423" s="35"/>
      <c r="X423" s="35"/>
      <c r="Y423" s="35"/>
      <c r="Z423" s="35"/>
      <c r="AA423" s="35"/>
      <c r="AB423" s="35"/>
    </row>
    <row r="424" spans="2:28">
      <c r="B424" s="35"/>
      <c r="C424" s="35"/>
      <c r="D424" s="35"/>
      <c r="E424" s="35"/>
      <c r="F424" s="35"/>
      <c r="G424" s="35"/>
      <c r="H424" s="162"/>
      <c r="I424" s="35"/>
      <c r="J424" s="35"/>
      <c r="K424" s="35"/>
      <c r="L424" s="35"/>
      <c r="M424" s="35"/>
      <c r="N424" s="35"/>
      <c r="O424" s="35"/>
      <c r="P424" s="35"/>
      <c r="Q424" s="35"/>
      <c r="R424" s="35"/>
      <c r="S424" s="35"/>
      <c r="T424" s="35"/>
      <c r="U424" s="35"/>
      <c r="V424" s="35"/>
      <c r="W424" s="35"/>
      <c r="X424" s="35"/>
      <c r="Y424" s="35"/>
      <c r="Z424" s="35"/>
      <c r="AA424" s="35"/>
      <c r="AB424" s="35"/>
    </row>
    <row r="425" spans="2:28">
      <c r="B425" s="35"/>
      <c r="C425" s="35"/>
      <c r="D425" s="35"/>
      <c r="E425" s="35"/>
      <c r="F425" s="35"/>
      <c r="G425" s="35"/>
      <c r="H425" s="162"/>
      <c r="I425" s="35"/>
      <c r="J425" s="35"/>
      <c r="K425" s="35"/>
      <c r="L425" s="35"/>
      <c r="M425" s="35"/>
      <c r="N425" s="35"/>
      <c r="O425" s="35"/>
      <c r="P425" s="35"/>
      <c r="Q425" s="35"/>
      <c r="R425" s="35"/>
      <c r="S425" s="35"/>
      <c r="T425" s="35"/>
      <c r="U425" s="35"/>
      <c r="V425" s="35"/>
      <c r="W425" s="35"/>
      <c r="X425" s="35"/>
      <c r="Y425" s="35"/>
      <c r="Z425" s="35"/>
      <c r="AA425" s="35"/>
      <c r="AB425" s="35"/>
    </row>
    <row r="426" spans="2:28">
      <c r="B426" s="35"/>
      <c r="C426" s="35"/>
      <c r="D426" s="35"/>
      <c r="E426" s="35"/>
      <c r="F426" s="35"/>
      <c r="G426" s="35"/>
      <c r="H426" s="162"/>
      <c r="I426" s="35"/>
      <c r="J426" s="35"/>
      <c r="K426" s="35"/>
      <c r="L426" s="35"/>
      <c r="M426" s="35"/>
      <c r="N426" s="35"/>
      <c r="O426" s="35"/>
      <c r="P426" s="35"/>
      <c r="Q426" s="35"/>
      <c r="R426" s="35"/>
      <c r="S426" s="35"/>
      <c r="T426" s="35"/>
      <c r="U426" s="35"/>
      <c r="V426" s="35"/>
      <c r="W426" s="35"/>
      <c r="X426" s="35"/>
      <c r="Y426" s="35"/>
      <c r="Z426" s="35"/>
      <c r="AA426" s="35"/>
      <c r="AB426" s="35"/>
    </row>
    <row r="427" spans="2:28">
      <c r="B427" s="35"/>
      <c r="C427" s="35"/>
      <c r="D427" s="35"/>
      <c r="E427" s="35"/>
      <c r="F427" s="35"/>
      <c r="G427" s="35"/>
      <c r="H427" s="162"/>
      <c r="I427" s="35"/>
      <c r="J427" s="35"/>
      <c r="K427" s="35"/>
      <c r="L427" s="35"/>
      <c r="M427" s="35"/>
      <c r="N427" s="35"/>
      <c r="O427" s="35"/>
      <c r="P427" s="35"/>
      <c r="Q427" s="35"/>
      <c r="R427" s="35"/>
      <c r="S427" s="35"/>
      <c r="T427" s="35"/>
      <c r="U427" s="35"/>
      <c r="V427" s="35"/>
      <c r="W427" s="35"/>
      <c r="X427" s="35"/>
      <c r="Y427" s="35"/>
      <c r="Z427" s="35"/>
      <c r="AA427" s="35"/>
      <c r="AB427" s="35"/>
    </row>
    <row r="428" spans="2:28">
      <c r="B428" s="35"/>
      <c r="C428" s="35"/>
      <c r="D428" s="35"/>
      <c r="E428" s="35"/>
      <c r="F428" s="35"/>
      <c r="G428" s="35"/>
      <c r="H428" s="162"/>
      <c r="I428" s="35"/>
      <c r="J428" s="35"/>
      <c r="K428" s="35"/>
      <c r="L428" s="35"/>
      <c r="M428" s="35"/>
      <c r="N428" s="35"/>
      <c r="O428" s="35"/>
      <c r="P428" s="35"/>
      <c r="Q428" s="35"/>
      <c r="R428" s="35"/>
      <c r="S428" s="35"/>
      <c r="T428" s="35"/>
      <c r="U428" s="35"/>
      <c r="V428" s="35"/>
      <c r="W428" s="35"/>
      <c r="X428" s="35"/>
      <c r="Y428" s="35"/>
      <c r="Z428" s="35"/>
      <c r="AA428" s="35"/>
      <c r="AB428" s="35"/>
    </row>
    <row r="429" spans="2:28">
      <c r="B429" s="35"/>
      <c r="C429" s="35"/>
      <c r="D429" s="35"/>
      <c r="E429" s="35"/>
      <c r="F429" s="35"/>
      <c r="G429" s="35"/>
      <c r="H429" s="162"/>
      <c r="I429" s="35"/>
      <c r="J429" s="35"/>
      <c r="K429" s="35"/>
      <c r="L429" s="35"/>
      <c r="M429" s="35"/>
      <c r="N429" s="35"/>
      <c r="O429" s="35"/>
      <c r="P429" s="35"/>
      <c r="Q429" s="35"/>
      <c r="R429" s="35"/>
      <c r="S429" s="35"/>
      <c r="T429" s="35"/>
      <c r="U429" s="35"/>
      <c r="V429" s="35"/>
      <c r="W429" s="35"/>
      <c r="X429" s="35"/>
      <c r="Y429" s="35"/>
      <c r="Z429" s="35"/>
      <c r="AA429" s="35"/>
      <c r="AB429" s="35"/>
    </row>
    <row r="430" spans="2:28">
      <c r="B430" s="35"/>
      <c r="C430" s="35"/>
      <c r="D430" s="35"/>
      <c r="E430" s="35"/>
      <c r="F430" s="35"/>
      <c r="G430" s="35"/>
      <c r="H430" s="162"/>
      <c r="I430" s="35"/>
      <c r="J430" s="35"/>
      <c r="K430" s="35"/>
      <c r="L430" s="35"/>
      <c r="M430" s="35"/>
      <c r="N430" s="35"/>
      <c r="O430" s="35"/>
      <c r="P430" s="35"/>
      <c r="Q430" s="35"/>
      <c r="R430" s="35"/>
      <c r="S430" s="35"/>
      <c r="T430" s="35"/>
      <c r="U430" s="35"/>
      <c r="V430" s="35"/>
      <c r="W430" s="35"/>
      <c r="X430" s="35"/>
      <c r="Y430" s="35"/>
      <c r="Z430" s="35"/>
      <c r="AA430" s="35"/>
      <c r="AB430" s="35"/>
    </row>
    <row r="431" spans="2:28">
      <c r="B431" s="35"/>
      <c r="C431" s="35"/>
      <c r="D431" s="35"/>
      <c r="E431" s="35"/>
      <c r="F431" s="35"/>
      <c r="G431" s="35"/>
      <c r="H431" s="162"/>
      <c r="I431" s="35"/>
      <c r="J431" s="35"/>
      <c r="K431" s="35"/>
      <c r="L431" s="35"/>
      <c r="M431" s="35"/>
      <c r="N431" s="35"/>
      <c r="O431" s="35"/>
      <c r="P431" s="35"/>
      <c r="Q431" s="35"/>
      <c r="R431" s="35"/>
      <c r="S431" s="35"/>
      <c r="T431" s="35"/>
      <c r="U431" s="35"/>
      <c r="V431" s="35"/>
      <c r="W431" s="35"/>
      <c r="X431" s="35"/>
      <c r="Y431" s="35"/>
      <c r="Z431" s="35"/>
      <c r="AA431" s="35"/>
      <c r="AB431" s="35"/>
    </row>
    <row r="432" spans="2:28">
      <c r="B432" s="35"/>
      <c r="C432" s="35"/>
      <c r="D432" s="35"/>
      <c r="E432" s="35"/>
      <c r="F432" s="35"/>
      <c r="G432" s="35"/>
      <c r="H432" s="162"/>
      <c r="I432" s="35"/>
      <c r="J432" s="35"/>
      <c r="K432" s="35"/>
      <c r="L432" s="35"/>
      <c r="M432" s="35"/>
      <c r="N432" s="35"/>
      <c r="O432" s="35"/>
      <c r="P432" s="35"/>
      <c r="Q432" s="35"/>
      <c r="R432" s="35"/>
      <c r="S432" s="35"/>
      <c r="T432" s="35"/>
      <c r="U432" s="35"/>
      <c r="V432" s="35"/>
      <c r="W432" s="35"/>
      <c r="X432" s="35"/>
      <c r="Y432" s="35"/>
      <c r="Z432" s="35"/>
      <c r="AA432" s="35"/>
      <c r="AB432" s="35"/>
    </row>
    <row r="433" spans="2:28">
      <c r="B433" s="35"/>
      <c r="C433" s="35"/>
      <c r="D433" s="35"/>
      <c r="E433" s="35"/>
      <c r="F433" s="35"/>
      <c r="G433" s="35"/>
      <c r="H433" s="162"/>
      <c r="I433" s="35"/>
      <c r="J433" s="35"/>
      <c r="K433" s="35"/>
      <c r="L433" s="35"/>
      <c r="M433" s="35"/>
      <c r="N433" s="35"/>
      <c r="O433" s="35"/>
      <c r="P433" s="35"/>
      <c r="Q433" s="35"/>
      <c r="R433" s="35"/>
      <c r="S433" s="35"/>
      <c r="T433" s="35"/>
      <c r="U433" s="35"/>
      <c r="V433" s="35"/>
      <c r="W433" s="35"/>
      <c r="X433" s="35"/>
      <c r="Y433" s="35"/>
      <c r="Z433" s="35"/>
      <c r="AA433" s="35"/>
      <c r="AB433" s="35"/>
    </row>
    <row r="434" spans="2:28">
      <c r="B434" s="35"/>
      <c r="C434" s="35"/>
      <c r="D434" s="35"/>
      <c r="E434" s="35"/>
      <c r="F434" s="35"/>
      <c r="G434" s="35"/>
      <c r="H434" s="162"/>
      <c r="I434" s="35"/>
      <c r="J434" s="35"/>
      <c r="K434" s="35"/>
      <c r="L434" s="35"/>
      <c r="M434" s="35"/>
      <c r="N434" s="35"/>
      <c r="O434" s="35"/>
      <c r="P434" s="35"/>
      <c r="Q434" s="35"/>
      <c r="R434" s="35"/>
      <c r="S434" s="35"/>
      <c r="T434" s="35"/>
      <c r="U434" s="35"/>
      <c r="V434" s="35"/>
      <c r="W434" s="35"/>
      <c r="X434" s="35"/>
      <c r="Y434" s="35"/>
      <c r="Z434" s="35"/>
      <c r="AA434" s="35"/>
      <c r="AB434" s="35"/>
    </row>
    <row r="435" spans="2:28">
      <c r="B435" s="35"/>
      <c r="C435" s="35"/>
      <c r="D435" s="35"/>
      <c r="E435" s="35"/>
      <c r="F435" s="35"/>
      <c r="G435" s="35"/>
      <c r="H435" s="162"/>
      <c r="I435" s="35"/>
      <c r="J435" s="35"/>
      <c r="K435" s="35"/>
      <c r="L435" s="35"/>
      <c r="M435" s="35"/>
      <c r="N435" s="35"/>
      <c r="O435" s="35"/>
      <c r="P435" s="35"/>
      <c r="Q435" s="35"/>
      <c r="R435" s="35"/>
      <c r="S435" s="35"/>
      <c r="T435" s="35"/>
      <c r="U435" s="35"/>
      <c r="V435" s="35"/>
      <c r="W435" s="35"/>
      <c r="X435" s="35"/>
      <c r="Y435" s="35"/>
      <c r="Z435" s="35"/>
      <c r="AA435" s="35"/>
      <c r="AB435" s="35"/>
    </row>
    <row r="436" spans="2:28">
      <c r="B436" s="35"/>
      <c r="C436" s="35"/>
      <c r="D436" s="35"/>
      <c r="E436" s="35"/>
      <c r="F436" s="35"/>
      <c r="G436" s="35"/>
      <c r="H436" s="162"/>
      <c r="I436" s="35"/>
      <c r="J436" s="35"/>
      <c r="K436" s="35"/>
      <c r="L436" s="35"/>
      <c r="M436" s="35"/>
      <c r="N436" s="35"/>
      <c r="O436" s="35"/>
      <c r="P436" s="35"/>
      <c r="Q436" s="35"/>
      <c r="R436" s="35"/>
      <c r="S436" s="35"/>
      <c r="T436" s="35"/>
      <c r="U436" s="35"/>
      <c r="V436" s="35"/>
      <c r="W436" s="35"/>
      <c r="X436" s="35"/>
      <c r="Y436" s="35"/>
      <c r="Z436" s="35"/>
      <c r="AA436" s="35"/>
      <c r="AB436" s="35"/>
    </row>
    <row r="437" spans="2:28">
      <c r="B437" s="35"/>
      <c r="C437" s="35"/>
      <c r="D437" s="35"/>
      <c r="E437" s="35"/>
      <c r="F437" s="35"/>
      <c r="G437" s="35"/>
      <c r="H437" s="162"/>
      <c r="I437" s="35"/>
      <c r="J437" s="35"/>
      <c r="K437" s="35"/>
      <c r="L437" s="35"/>
      <c r="M437" s="35"/>
      <c r="N437" s="35"/>
      <c r="O437" s="35"/>
      <c r="P437" s="35"/>
      <c r="Q437" s="35"/>
      <c r="R437" s="35"/>
      <c r="S437" s="35"/>
      <c r="T437" s="35"/>
      <c r="U437" s="35"/>
      <c r="V437" s="35"/>
      <c r="W437" s="35"/>
      <c r="X437" s="35"/>
      <c r="Y437" s="35"/>
      <c r="Z437" s="35"/>
      <c r="AA437" s="35"/>
      <c r="AB437" s="35"/>
    </row>
    <row r="438" spans="2:28">
      <c r="B438" s="35"/>
      <c r="C438" s="35"/>
      <c r="D438" s="35"/>
      <c r="E438" s="35"/>
      <c r="F438" s="35"/>
      <c r="G438" s="35"/>
      <c r="H438" s="162"/>
      <c r="I438" s="35"/>
      <c r="J438" s="35"/>
      <c r="K438" s="35"/>
      <c r="L438" s="35"/>
      <c r="M438" s="35"/>
      <c r="N438" s="35"/>
      <c r="O438" s="35"/>
      <c r="P438" s="35"/>
      <c r="Q438" s="35"/>
      <c r="R438" s="35"/>
      <c r="S438" s="35"/>
      <c r="T438" s="35"/>
      <c r="U438" s="35"/>
      <c r="V438" s="35"/>
      <c r="W438" s="35"/>
      <c r="X438" s="35"/>
      <c r="Y438" s="35"/>
      <c r="Z438" s="35"/>
      <c r="AA438" s="35"/>
      <c r="AB438" s="35"/>
    </row>
    <row r="439" spans="2:28">
      <c r="B439" s="35"/>
      <c r="C439" s="35"/>
      <c r="D439" s="35"/>
      <c r="E439" s="35"/>
      <c r="F439" s="35"/>
      <c r="G439" s="35"/>
      <c r="H439" s="162"/>
      <c r="I439" s="35"/>
      <c r="J439" s="35"/>
      <c r="K439" s="35"/>
      <c r="L439" s="35"/>
      <c r="M439" s="35"/>
      <c r="N439" s="35"/>
      <c r="O439" s="35"/>
      <c r="P439" s="35"/>
      <c r="Q439" s="35"/>
      <c r="R439" s="35"/>
      <c r="S439" s="35"/>
      <c r="T439" s="35"/>
      <c r="U439" s="35"/>
      <c r="V439" s="35"/>
      <c r="W439" s="35"/>
      <c r="X439" s="35"/>
      <c r="Y439" s="35"/>
      <c r="Z439" s="35"/>
      <c r="AA439" s="35"/>
      <c r="AB439" s="35"/>
    </row>
    <row r="440" spans="2:28">
      <c r="B440" s="35"/>
      <c r="C440" s="35"/>
      <c r="D440" s="35"/>
      <c r="E440" s="35"/>
      <c r="F440" s="35"/>
      <c r="G440" s="35"/>
      <c r="H440" s="162"/>
      <c r="I440" s="35"/>
      <c r="J440" s="35"/>
      <c r="K440" s="35"/>
      <c r="L440" s="35"/>
      <c r="M440" s="35"/>
      <c r="N440" s="35"/>
      <c r="O440" s="35"/>
      <c r="P440" s="35"/>
      <c r="Q440" s="35"/>
      <c r="R440" s="35"/>
      <c r="S440" s="35"/>
      <c r="T440" s="35"/>
      <c r="U440" s="35"/>
      <c r="V440" s="35"/>
      <c r="W440" s="35"/>
      <c r="X440" s="35"/>
      <c r="Y440" s="35"/>
      <c r="Z440" s="35"/>
      <c r="AA440" s="35"/>
      <c r="AB440" s="35"/>
    </row>
    <row r="441" spans="2:28">
      <c r="B441" s="35"/>
      <c r="C441" s="35"/>
      <c r="D441" s="35"/>
      <c r="E441" s="35"/>
      <c r="F441" s="35"/>
      <c r="G441" s="35"/>
      <c r="H441" s="162"/>
      <c r="I441" s="35"/>
      <c r="J441" s="35"/>
      <c r="K441" s="35"/>
      <c r="L441" s="35"/>
      <c r="M441" s="35"/>
      <c r="N441" s="35"/>
      <c r="O441" s="35"/>
      <c r="P441" s="35"/>
      <c r="Q441" s="35"/>
      <c r="R441" s="35"/>
      <c r="S441" s="35"/>
      <c r="T441" s="35"/>
      <c r="U441" s="35"/>
      <c r="V441" s="35"/>
      <c r="W441" s="35"/>
      <c r="X441" s="35"/>
      <c r="Y441" s="35"/>
      <c r="Z441" s="35"/>
      <c r="AA441" s="35"/>
      <c r="AB441" s="35"/>
    </row>
    <row r="442" spans="2:28">
      <c r="B442" s="35"/>
      <c r="C442" s="35"/>
      <c r="D442" s="35"/>
      <c r="E442" s="35"/>
      <c r="F442" s="35"/>
      <c r="G442" s="35"/>
      <c r="H442" s="162"/>
      <c r="I442" s="35"/>
      <c r="J442" s="35"/>
      <c r="K442" s="35"/>
      <c r="L442" s="35"/>
      <c r="M442" s="35"/>
      <c r="N442" s="35"/>
      <c r="O442" s="35"/>
      <c r="P442" s="35"/>
      <c r="Q442" s="35"/>
      <c r="R442" s="35"/>
      <c r="S442" s="35"/>
      <c r="T442" s="35"/>
      <c r="U442" s="35"/>
      <c r="V442" s="35"/>
      <c r="W442" s="35"/>
      <c r="X442" s="35"/>
      <c r="Y442" s="35"/>
      <c r="Z442" s="35"/>
      <c r="AA442" s="35"/>
      <c r="AB442" s="35"/>
    </row>
    <row r="443" spans="2:28">
      <c r="B443" s="35"/>
      <c r="C443" s="35"/>
      <c r="D443" s="35"/>
      <c r="E443" s="35"/>
      <c r="F443" s="35"/>
      <c r="G443" s="35"/>
      <c r="H443" s="162"/>
      <c r="I443" s="35"/>
      <c r="J443" s="35"/>
      <c r="K443" s="35"/>
      <c r="L443" s="35"/>
      <c r="M443" s="35"/>
      <c r="N443" s="35"/>
      <c r="O443" s="35"/>
      <c r="P443" s="35"/>
      <c r="Q443" s="35"/>
      <c r="R443" s="35"/>
      <c r="S443" s="35"/>
      <c r="T443" s="35"/>
      <c r="U443" s="35"/>
      <c r="V443" s="35"/>
      <c r="W443" s="35"/>
      <c r="X443" s="35"/>
      <c r="Y443" s="35"/>
      <c r="Z443" s="35"/>
      <c r="AA443" s="35"/>
      <c r="AB443" s="35"/>
    </row>
    <row r="444" spans="2:28">
      <c r="B444" s="35"/>
      <c r="C444" s="35"/>
      <c r="D444" s="35"/>
      <c r="E444" s="35"/>
      <c r="F444" s="35"/>
      <c r="G444" s="35"/>
      <c r="H444" s="162"/>
      <c r="I444" s="35"/>
      <c r="J444" s="35"/>
      <c r="K444" s="35"/>
      <c r="L444" s="35"/>
      <c r="M444" s="35"/>
      <c r="N444" s="35"/>
      <c r="O444" s="35"/>
      <c r="P444" s="35"/>
      <c r="Q444" s="35"/>
      <c r="R444" s="35"/>
      <c r="S444" s="35"/>
      <c r="T444" s="35"/>
      <c r="U444" s="35"/>
      <c r="V444" s="35"/>
      <c r="W444" s="35"/>
      <c r="X444" s="35"/>
      <c r="Y444" s="35"/>
      <c r="Z444" s="35"/>
      <c r="AA444" s="35"/>
      <c r="AB444" s="35"/>
    </row>
    <row r="445" spans="2:28">
      <c r="B445" s="35"/>
      <c r="C445" s="35"/>
      <c r="D445" s="35"/>
      <c r="E445" s="35"/>
      <c r="F445" s="35"/>
      <c r="G445" s="35"/>
      <c r="H445" s="162"/>
      <c r="I445" s="35"/>
      <c r="J445" s="35"/>
      <c r="K445" s="35"/>
      <c r="L445" s="35"/>
      <c r="M445" s="35"/>
      <c r="N445" s="35"/>
      <c r="O445" s="35"/>
      <c r="P445" s="35"/>
      <c r="Q445" s="35"/>
      <c r="R445" s="35"/>
      <c r="S445" s="35"/>
      <c r="T445" s="35"/>
      <c r="U445" s="35"/>
      <c r="V445" s="35"/>
      <c r="W445" s="35"/>
      <c r="X445" s="35"/>
      <c r="Y445" s="35"/>
      <c r="Z445" s="35"/>
      <c r="AA445" s="35"/>
      <c r="AB445" s="35"/>
    </row>
    <row r="446" spans="2:28">
      <c r="B446" s="35"/>
      <c r="C446" s="35"/>
      <c r="D446" s="35"/>
      <c r="E446" s="35"/>
      <c r="F446" s="35"/>
      <c r="G446" s="35"/>
      <c r="H446" s="162"/>
      <c r="I446" s="35"/>
      <c r="J446" s="35"/>
      <c r="K446" s="35"/>
      <c r="L446" s="35"/>
      <c r="M446" s="35"/>
      <c r="N446" s="35"/>
      <c r="O446" s="35"/>
      <c r="P446" s="35"/>
      <c r="Q446" s="35"/>
      <c r="R446" s="35"/>
      <c r="S446" s="35"/>
      <c r="T446" s="35"/>
      <c r="U446" s="35"/>
      <c r="V446" s="35"/>
      <c r="W446" s="35"/>
      <c r="X446" s="35"/>
      <c r="Y446" s="35"/>
      <c r="Z446" s="35"/>
      <c r="AA446" s="35"/>
      <c r="AB446" s="35"/>
    </row>
    <row r="447" spans="2:28">
      <c r="B447" s="35"/>
      <c r="C447" s="35"/>
      <c r="D447" s="35"/>
      <c r="E447" s="35"/>
      <c r="F447" s="35"/>
      <c r="G447" s="35"/>
      <c r="H447" s="162"/>
      <c r="I447" s="35"/>
      <c r="J447" s="35"/>
      <c r="K447" s="35"/>
      <c r="L447" s="35"/>
      <c r="M447" s="35"/>
      <c r="N447" s="35"/>
      <c r="O447" s="35"/>
      <c r="P447" s="35"/>
      <c r="Q447" s="35"/>
      <c r="R447" s="35"/>
      <c r="S447" s="35"/>
      <c r="T447" s="35"/>
      <c r="U447" s="35"/>
      <c r="V447" s="35"/>
      <c r="W447" s="35"/>
      <c r="X447" s="35"/>
      <c r="Y447" s="35"/>
      <c r="Z447" s="35"/>
      <c r="AA447" s="35"/>
      <c r="AB447" s="35"/>
    </row>
    <row r="448" spans="2:28">
      <c r="B448" s="35"/>
      <c r="C448" s="35"/>
      <c r="D448" s="35"/>
      <c r="E448" s="35"/>
      <c r="F448" s="35"/>
      <c r="G448" s="35"/>
      <c r="H448" s="162"/>
      <c r="I448" s="35"/>
      <c r="J448" s="35"/>
      <c r="K448" s="35"/>
      <c r="L448" s="35"/>
      <c r="M448" s="35"/>
      <c r="N448" s="35"/>
      <c r="O448" s="35"/>
      <c r="P448" s="35"/>
      <c r="Q448" s="35"/>
      <c r="R448" s="35"/>
      <c r="S448" s="35"/>
      <c r="T448" s="35"/>
      <c r="U448" s="35"/>
      <c r="V448" s="35"/>
      <c r="W448" s="35"/>
      <c r="X448" s="35"/>
      <c r="Y448" s="35"/>
      <c r="Z448" s="35"/>
      <c r="AA448" s="35"/>
      <c r="AB448" s="35"/>
    </row>
    <row r="449" spans="2:28">
      <c r="B449" s="35"/>
      <c r="C449" s="35"/>
      <c r="D449" s="35"/>
      <c r="E449" s="35"/>
      <c r="F449" s="35"/>
      <c r="G449" s="35"/>
      <c r="H449" s="162"/>
      <c r="I449" s="35"/>
      <c r="J449" s="35"/>
      <c r="K449" s="35"/>
      <c r="L449" s="35"/>
      <c r="M449" s="35"/>
      <c r="N449" s="35"/>
      <c r="O449" s="35"/>
      <c r="P449" s="35"/>
      <c r="Q449" s="35"/>
      <c r="R449" s="35"/>
      <c r="S449" s="35"/>
      <c r="T449" s="35"/>
      <c r="U449" s="35"/>
      <c r="V449" s="35"/>
      <c r="W449" s="35"/>
      <c r="X449" s="35"/>
      <c r="Y449" s="35"/>
      <c r="Z449" s="35"/>
      <c r="AA449" s="35"/>
      <c r="AB449" s="35"/>
    </row>
    <row r="450" spans="2:28">
      <c r="B450" s="35"/>
      <c r="C450" s="35"/>
      <c r="D450" s="35"/>
      <c r="E450" s="35"/>
      <c r="F450" s="35"/>
      <c r="G450" s="35"/>
      <c r="H450" s="162"/>
      <c r="I450" s="35"/>
      <c r="J450" s="35"/>
      <c r="K450" s="35"/>
      <c r="L450" s="35"/>
      <c r="M450" s="35"/>
      <c r="N450" s="35"/>
      <c r="O450" s="35"/>
      <c r="P450" s="35"/>
      <c r="Q450" s="35"/>
      <c r="R450" s="35"/>
      <c r="S450" s="35"/>
      <c r="T450" s="35"/>
      <c r="U450" s="35"/>
      <c r="V450" s="35"/>
      <c r="W450" s="35"/>
      <c r="X450" s="35"/>
      <c r="Y450" s="35"/>
      <c r="Z450" s="35"/>
      <c r="AA450" s="35"/>
      <c r="AB450" s="35"/>
    </row>
    <row r="451" spans="2:28">
      <c r="B451" s="35"/>
      <c r="C451" s="35"/>
      <c r="D451" s="35"/>
      <c r="E451" s="35"/>
      <c r="F451" s="35"/>
      <c r="G451" s="35"/>
      <c r="H451" s="162"/>
      <c r="I451" s="35"/>
      <c r="J451" s="35"/>
      <c r="K451" s="35"/>
      <c r="L451" s="35"/>
      <c r="M451" s="35"/>
      <c r="N451" s="35"/>
      <c r="O451" s="35"/>
      <c r="P451" s="35"/>
      <c r="Q451" s="35"/>
      <c r="R451" s="35"/>
      <c r="S451" s="35"/>
      <c r="T451" s="35"/>
      <c r="U451" s="35"/>
      <c r="V451" s="35"/>
      <c r="W451" s="35"/>
      <c r="X451" s="35"/>
      <c r="Y451" s="35"/>
      <c r="Z451" s="35"/>
      <c r="AA451" s="35"/>
      <c r="AB451" s="35"/>
    </row>
    <row r="452" spans="2:28">
      <c r="B452" s="35"/>
      <c r="C452" s="35"/>
      <c r="D452" s="35"/>
      <c r="E452" s="35"/>
      <c r="F452" s="35"/>
      <c r="G452" s="35"/>
      <c r="H452" s="162"/>
      <c r="I452" s="35"/>
      <c r="J452" s="35"/>
      <c r="K452" s="35"/>
      <c r="L452" s="35"/>
      <c r="M452" s="35"/>
      <c r="N452" s="35"/>
      <c r="O452" s="35"/>
      <c r="P452" s="35"/>
      <c r="Q452" s="35"/>
      <c r="R452" s="35"/>
      <c r="S452" s="35"/>
      <c r="T452" s="35"/>
      <c r="U452" s="35"/>
      <c r="V452" s="35"/>
      <c r="W452" s="35"/>
      <c r="X452" s="35"/>
      <c r="Y452" s="35"/>
      <c r="Z452" s="35"/>
      <c r="AA452" s="35"/>
      <c r="AB452" s="35"/>
    </row>
    <row r="453" spans="2:28">
      <c r="B453" s="35"/>
      <c r="C453" s="35"/>
      <c r="D453" s="35"/>
      <c r="E453" s="35"/>
      <c r="F453" s="35"/>
      <c r="G453" s="35"/>
      <c r="H453" s="162"/>
      <c r="I453" s="35"/>
      <c r="J453" s="35"/>
      <c r="K453" s="35"/>
      <c r="L453" s="35"/>
      <c r="M453" s="35"/>
      <c r="N453" s="35"/>
      <c r="O453" s="35"/>
      <c r="P453" s="35"/>
      <c r="Q453" s="35"/>
      <c r="R453" s="35"/>
      <c r="S453" s="35"/>
      <c r="T453" s="35"/>
      <c r="U453" s="35"/>
      <c r="V453" s="35"/>
      <c r="W453" s="35"/>
      <c r="X453" s="35"/>
      <c r="Y453" s="35"/>
      <c r="Z453" s="35"/>
      <c r="AA453" s="35"/>
      <c r="AB453" s="35"/>
    </row>
    <row r="454" spans="2:28">
      <c r="B454" s="35"/>
      <c r="C454" s="35"/>
      <c r="D454" s="35"/>
      <c r="E454" s="35"/>
      <c r="F454" s="35"/>
      <c r="G454" s="35"/>
      <c r="H454" s="162"/>
      <c r="I454" s="35"/>
      <c r="J454" s="35"/>
      <c r="K454" s="35"/>
      <c r="L454" s="35"/>
      <c r="M454" s="35"/>
      <c r="N454" s="35"/>
      <c r="O454" s="35"/>
      <c r="P454" s="35"/>
      <c r="Q454" s="35"/>
      <c r="R454" s="35"/>
      <c r="S454" s="35"/>
      <c r="T454" s="35"/>
      <c r="U454" s="35"/>
      <c r="V454" s="35"/>
      <c r="W454" s="35"/>
      <c r="X454" s="35"/>
      <c r="Y454" s="35"/>
      <c r="Z454" s="35"/>
      <c r="AA454" s="35"/>
      <c r="AB454" s="35"/>
    </row>
    <row r="455" spans="2:28">
      <c r="B455" s="35"/>
      <c r="C455" s="35"/>
      <c r="D455" s="35"/>
      <c r="E455" s="35"/>
      <c r="F455" s="35"/>
      <c r="G455" s="35"/>
      <c r="H455" s="162"/>
      <c r="I455" s="35"/>
      <c r="J455" s="35"/>
      <c r="K455" s="35"/>
      <c r="L455" s="35"/>
      <c r="M455" s="35"/>
      <c r="N455" s="35"/>
      <c r="O455" s="35"/>
      <c r="P455" s="35"/>
      <c r="Q455" s="35"/>
      <c r="R455" s="35"/>
      <c r="S455" s="35"/>
      <c r="T455" s="35"/>
      <c r="U455" s="35"/>
      <c r="V455" s="35"/>
      <c r="W455" s="35"/>
      <c r="X455" s="35"/>
      <c r="Y455" s="35"/>
      <c r="Z455" s="35"/>
      <c r="AA455" s="35"/>
      <c r="AB455" s="35"/>
    </row>
    <row r="456" spans="2:28">
      <c r="B456" s="35"/>
      <c r="C456" s="35"/>
      <c r="D456" s="35"/>
      <c r="E456" s="35"/>
      <c r="F456" s="35"/>
      <c r="G456" s="35"/>
      <c r="H456" s="162"/>
      <c r="I456" s="35"/>
      <c r="J456" s="35"/>
      <c r="K456" s="35"/>
      <c r="L456" s="35"/>
      <c r="M456" s="35"/>
      <c r="N456" s="35"/>
      <c r="O456" s="35"/>
      <c r="P456" s="35"/>
      <c r="Q456" s="35"/>
      <c r="R456" s="35"/>
      <c r="S456" s="35"/>
      <c r="T456" s="35"/>
      <c r="U456" s="35"/>
      <c r="V456" s="35"/>
      <c r="W456" s="35"/>
      <c r="X456" s="35"/>
      <c r="Y456" s="35"/>
      <c r="Z456" s="35"/>
      <c r="AA456" s="35"/>
      <c r="AB456" s="35"/>
    </row>
    <row r="457" spans="2:28">
      <c r="B457" s="35"/>
      <c r="C457" s="35"/>
      <c r="D457" s="35"/>
      <c r="E457" s="35"/>
      <c r="F457" s="35"/>
      <c r="G457" s="35"/>
      <c r="H457" s="162"/>
      <c r="I457" s="35"/>
      <c r="J457" s="35"/>
      <c r="K457" s="35"/>
      <c r="L457" s="35"/>
      <c r="M457" s="35"/>
      <c r="N457" s="35"/>
      <c r="O457" s="35"/>
      <c r="P457" s="35"/>
      <c r="Q457" s="35"/>
      <c r="R457" s="35"/>
      <c r="S457" s="35"/>
      <c r="T457" s="35"/>
      <c r="U457" s="35"/>
      <c r="V457" s="35"/>
      <c r="W457" s="35"/>
      <c r="X457" s="35"/>
      <c r="Y457" s="35"/>
      <c r="Z457" s="35"/>
      <c r="AA457" s="35"/>
      <c r="AB457" s="35"/>
    </row>
    <row r="458" spans="2:28">
      <c r="B458" s="35"/>
      <c r="C458" s="35"/>
      <c r="D458" s="35"/>
      <c r="E458" s="35"/>
      <c r="F458" s="35"/>
      <c r="G458" s="35"/>
      <c r="H458" s="162"/>
      <c r="I458" s="35"/>
      <c r="J458" s="35"/>
      <c r="K458" s="35"/>
      <c r="L458" s="35"/>
      <c r="M458" s="35"/>
      <c r="N458" s="35"/>
      <c r="O458" s="35"/>
      <c r="P458" s="35"/>
      <c r="Q458" s="35"/>
      <c r="R458" s="35"/>
      <c r="S458" s="35"/>
      <c r="T458" s="35"/>
      <c r="U458" s="35"/>
      <c r="V458" s="35"/>
      <c r="W458" s="35"/>
      <c r="X458" s="35"/>
      <c r="Y458" s="35"/>
      <c r="Z458" s="35"/>
      <c r="AA458" s="35"/>
      <c r="AB458" s="35"/>
    </row>
    <row r="459" spans="2:28">
      <c r="B459" s="35"/>
      <c r="C459" s="35"/>
      <c r="D459" s="35"/>
      <c r="E459" s="35"/>
      <c r="F459" s="35"/>
      <c r="G459" s="35"/>
      <c r="H459" s="162"/>
      <c r="I459" s="35"/>
      <c r="J459" s="35"/>
      <c r="K459" s="35"/>
      <c r="L459" s="35"/>
      <c r="M459" s="35"/>
      <c r="N459" s="35"/>
      <c r="O459" s="35"/>
      <c r="P459" s="35"/>
      <c r="Q459" s="35"/>
      <c r="R459" s="35"/>
      <c r="S459" s="35"/>
      <c r="T459" s="35"/>
      <c r="U459" s="35"/>
      <c r="V459" s="35"/>
      <c r="W459" s="35"/>
      <c r="X459" s="35"/>
      <c r="Y459" s="35"/>
      <c r="Z459" s="35"/>
      <c r="AA459" s="35"/>
      <c r="AB459" s="35"/>
    </row>
    <row r="460" spans="2:28">
      <c r="B460" s="35"/>
      <c r="C460" s="35"/>
      <c r="D460" s="35"/>
      <c r="E460" s="35"/>
      <c r="F460" s="35"/>
      <c r="G460" s="35"/>
      <c r="H460" s="162"/>
      <c r="I460" s="35"/>
      <c r="J460" s="35"/>
      <c r="K460" s="35"/>
      <c r="L460" s="35"/>
      <c r="M460" s="35"/>
      <c r="N460" s="35"/>
      <c r="O460" s="35"/>
      <c r="P460" s="35"/>
      <c r="Q460" s="35"/>
      <c r="R460" s="35"/>
      <c r="S460" s="35"/>
      <c r="T460" s="35"/>
      <c r="U460" s="35"/>
      <c r="V460" s="35"/>
      <c r="W460" s="35"/>
      <c r="X460" s="35"/>
      <c r="Y460" s="35"/>
      <c r="Z460" s="35"/>
      <c r="AA460" s="35"/>
      <c r="AB460" s="35"/>
    </row>
    <row r="461" spans="2:28">
      <c r="B461" s="35"/>
      <c r="C461" s="35"/>
      <c r="D461" s="35"/>
      <c r="E461" s="35"/>
      <c r="F461" s="35"/>
      <c r="G461" s="35"/>
      <c r="H461" s="162"/>
      <c r="I461" s="35"/>
      <c r="J461" s="35"/>
      <c r="K461" s="35"/>
      <c r="L461" s="35"/>
      <c r="M461" s="35"/>
      <c r="N461" s="35"/>
      <c r="O461" s="35"/>
      <c r="P461" s="35"/>
      <c r="Q461" s="35"/>
      <c r="R461" s="35"/>
      <c r="S461" s="35"/>
      <c r="T461" s="35"/>
      <c r="U461" s="35"/>
      <c r="V461" s="35"/>
      <c r="W461" s="35"/>
      <c r="X461" s="35"/>
      <c r="Y461" s="35"/>
      <c r="Z461" s="35"/>
      <c r="AA461" s="35"/>
      <c r="AB461" s="35"/>
    </row>
    <row r="462" spans="2:28">
      <c r="B462" s="35"/>
      <c r="C462" s="35"/>
      <c r="D462" s="35"/>
      <c r="E462" s="35"/>
      <c r="F462" s="35"/>
      <c r="G462" s="35"/>
      <c r="H462" s="162"/>
      <c r="I462" s="35"/>
      <c r="J462" s="35"/>
      <c r="K462" s="35"/>
      <c r="L462" s="35"/>
      <c r="M462" s="35"/>
      <c r="N462" s="35"/>
      <c r="O462" s="35"/>
      <c r="P462" s="35"/>
      <c r="Q462" s="35"/>
      <c r="R462" s="35"/>
      <c r="S462" s="35"/>
      <c r="T462" s="35"/>
      <c r="U462" s="35"/>
      <c r="V462" s="35"/>
      <c r="W462" s="35"/>
      <c r="X462" s="35"/>
      <c r="Y462" s="35"/>
      <c r="Z462" s="35"/>
      <c r="AA462" s="35"/>
      <c r="AB462" s="35"/>
    </row>
    <row r="463" spans="2:28">
      <c r="B463" s="35"/>
      <c r="C463" s="35"/>
      <c r="D463" s="35"/>
      <c r="E463" s="35"/>
      <c r="F463" s="35"/>
      <c r="G463" s="35"/>
      <c r="H463" s="162"/>
      <c r="I463" s="35"/>
      <c r="J463" s="35"/>
      <c r="K463" s="35"/>
      <c r="L463" s="35"/>
      <c r="M463" s="35"/>
      <c r="N463" s="35"/>
      <c r="O463" s="35"/>
      <c r="P463" s="35"/>
      <c r="Q463" s="35"/>
      <c r="R463" s="35"/>
      <c r="S463" s="35"/>
      <c r="T463" s="35"/>
      <c r="U463" s="35"/>
      <c r="V463" s="35"/>
      <c r="W463" s="35"/>
      <c r="X463" s="35"/>
      <c r="Y463" s="35"/>
      <c r="Z463" s="35"/>
      <c r="AA463" s="35"/>
      <c r="AB463" s="35"/>
    </row>
    <row r="464" spans="2:28">
      <c r="B464" s="35"/>
      <c r="C464" s="35"/>
      <c r="D464" s="35"/>
      <c r="E464" s="35"/>
      <c r="F464" s="35"/>
      <c r="G464" s="35"/>
      <c r="H464" s="162"/>
      <c r="I464" s="35"/>
      <c r="J464" s="35"/>
      <c r="K464" s="35"/>
      <c r="L464" s="35"/>
      <c r="M464" s="35"/>
      <c r="N464" s="35"/>
      <c r="O464" s="35"/>
      <c r="P464" s="35"/>
      <c r="Q464" s="35"/>
      <c r="R464" s="35"/>
      <c r="S464" s="35"/>
      <c r="T464" s="35"/>
      <c r="U464" s="35"/>
      <c r="V464" s="35"/>
      <c r="W464" s="35"/>
      <c r="X464" s="35"/>
      <c r="Y464" s="35"/>
      <c r="Z464" s="35"/>
      <c r="AA464" s="35"/>
      <c r="AB464" s="35"/>
    </row>
    <row r="465" spans="2:28">
      <c r="B465" s="35"/>
      <c r="C465" s="35"/>
      <c r="D465" s="35"/>
      <c r="E465" s="35"/>
      <c r="F465" s="35"/>
      <c r="G465" s="35"/>
      <c r="H465" s="162"/>
      <c r="I465" s="35"/>
      <c r="J465" s="35"/>
      <c r="K465" s="35"/>
      <c r="L465" s="35"/>
      <c r="M465" s="35"/>
      <c r="N465" s="35"/>
      <c r="O465" s="35"/>
      <c r="P465" s="35"/>
      <c r="Q465" s="35"/>
      <c r="R465" s="35"/>
      <c r="S465" s="35"/>
      <c r="T465" s="35"/>
      <c r="U465" s="35"/>
      <c r="V465" s="35"/>
      <c r="W465" s="35"/>
      <c r="X465" s="35"/>
      <c r="Y465" s="35"/>
      <c r="Z465" s="35"/>
      <c r="AA465" s="35"/>
      <c r="AB465" s="35"/>
    </row>
    <row r="466" spans="2:28">
      <c r="B466" s="35"/>
      <c r="C466" s="35"/>
      <c r="D466" s="35"/>
      <c r="E466" s="35"/>
      <c r="F466" s="35"/>
      <c r="G466" s="35"/>
      <c r="H466" s="162"/>
      <c r="I466" s="35"/>
      <c r="J466" s="35"/>
      <c r="K466" s="35"/>
      <c r="L466" s="35"/>
      <c r="M466" s="35"/>
      <c r="N466" s="35"/>
      <c r="O466" s="35"/>
      <c r="P466" s="35"/>
      <c r="Q466" s="35"/>
      <c r="R466" s="35"/>
      <c r="S466" s="35"/>
      <c r="T466" s="35"/>
      <c r="U466" s="35"/>
      <c r="V466" s="35"/>
      <c r="W466" s="35"/>
      <c r="X466" s="35"/>
      <c r="Y466" s="35"/>
      <c r="Z466" s="35"/>
      <c r="AA466" s="35"/>
      <c r="AB466" s="35"/>
    </row>
    <row r="467" spans="2:28">
      <c r="B467" s="35"/>
      <c r="C467" s="35"/>
      <c r="D467" s="35"/>
      <c r="E467" s="35"/>
      <c r="F467" s="35"/>
      <c r="G467" s="35"/>
      <c r="H467" s="162"/>
      <c r="I467" s="35"/>
      <c r="J467" s="35"/>
      <c r="K467" s="35"/>
      <c r="L467" s="35"/>
      <c r="M467" s="35"/>
      <c r="N467" s="35"/>
      <c r="O467" s="35"/>
      <c r="P467" s="35"/>
      <c r="Q467" s="35"/>
      <c r="R467" s="35"/>
      <c r="S467" s="35"/>
      <c r="T467" s="35"/>
      <c r="U467" s="35"/>
      <c r="V467" s="35"/>
      <c r="W467" s="35"/>
      <c r="X467" s="35"/>
      <c r="Y467" s="35"/>
      <c r="Z467" s="35"/>
      <c r="AA467" s="35"/>
      <c r="AB467" s="35"/>
    </row>
    <row r="468" spans="2:28">
      <c r="B468" s="35"/>
      <c r="C468" s="35"/>
      <c r="D468" s="35"/>
      <c r="E468" s="35"/>
      <c r="F468" s="35"/>
      <c r="G468" s="35"/>
      <c r="H468" s="162"/>
      <c r="I468" s="35"/>
      <c r="J468" s="35"/>
      <c r="K468" s="35"/>
      <c r="L468" s="35"/>
      <c r="M468" s="35"/>
      <c r="N468" s="35"/>
      <c r="O468" s="35"/>
      <c r="P468" s="35"/>
      <c r="Q468" s="35"/>
      <c r="R468" s="35"/>
      <c r="S468" s="35"/>
      <c r="T468" s="35"/>
      <c r="U468" s="35"/>
      <c r="V468" s="35"/>
      <c r="W468" s="35"/>
      <c r="X468" s="35"/>
      <c r="Y468" s="35"/>
      <c r="Z468" s="35"/>
      <c r="AA468" s="35"/>
      <c r="AB468" s="35"/>
    </row>
    <row r="469" spans="2:28">
      <c r="B469" s="35"/>
      <c r="C469" s="35"/>
      <c r="D469" s="35"/>
      <c r="E469" s="35"/>
      <c r="F469" s="35"/>
      <c r="G469" s="35"/>
      <c r="H469" s="162"/>
      <c r="I469" s="35"/>
      <c r="J469" s="35"/>
      <c r="K469" s="35"/>
      <c r="L469" s="35"/>
      <c r="M469" s="35"/>
      <c r="N469" s="35"/>
      <c r="O469" s="35"/>
      <c r="P469" s="35"/>
      <c r="Q469" s="35"/>
      <c r="R469" s="35"/>
      <c r="S469" s="35"/>
      <c r="T469" s="35"/>
      <c r="U469" s="35"/>
      <c r="V469" s="35"/>
      <c r="W469" s="35"/>
      <c r="X469" s="35"/>
      <c r="Y469" s="35"/>
      <c r="Z469" s="35"/>
      <c r="AA469" s="35"/>
      <c r="AB469" s="35"/>
    </row>
    <row r="470" spans="2:28">
      <c r="B470" s="35"/>
      <c r="C470" s="35"/>
      <c r="D470" s="35"/>
      <c r="E470" s="35"/>
      <c r="F470" s="35"/>
      <c r="G470" s="35"/>
      <c r="H470" s="162"/>
      <c r="I470" s="35"/>
      <c r="J470" s="35"/>
      <c r="K470" s="35"/>
      <c r="L470" s="35"/>
      <c r="M470" s="35"/>
      <c r="N470" s="35"/>
      <c r="O470" s="35"/>
      <c r="P470" s="35"/>
      <c r="Q470" s="35"/>
      <c r="R470" s="35"/>
      <c r="S470" s="35"/>
      <c r="T470" s="35"/>
      <c r="U470" s="35"/>
      <c r="V470" s="35"/>
      <c r="W470" s="35"/>
      <c r="X470" s="35"/>
      <c r="Y470" s="35"/>
      <c r="Z470" s="35"/>
      <c r="AA470" s="35"/>
      <c r="AB470" s="35"/>
    </row>
    <row r="471" spans="2:28">
      <c r="B471" s="35"/>
      <c r="C471" s="35"/>
      <c r="D471" s="35"/>
      <c r="E471" s="35"/>
      <c r="F471" s="35"/>
      <c r="G471" s="35"/>
      <c r="H471" s="162"/>
      <c r="I471" s="35"/>
      <c r="J471" s="35"/>
      <c r="K471" s="35"/>
      <c r="L471" s="35"/>
      <c r="M471" s="35"/>
      <c r="N471" s="35"/>
      <c r="O471" s="35"/>
      <c r="P471" s="35"/>
      <c r="Q471" s="35"/>
      <c r="R471" s="35"/>
      <c r="S471" s="35"/>
      <c r="T471" s="35"/>
      <c r="U471" s="35"/>
      <c r="V471" s="35"/>
      <c r="W471" s="35"/>
      <c r="X471" s="35"/>
      <c r="Y471" s="35"/>
      <c r="Z471" s="35"/>
      <c r="AA471" s="35"/>
      <c r="AB471" s="35"/>
    </row>
    <row r="472" spans="2:28">
      <c r="B472" s="35"/>
      <c r="C472" s="35"/>
      <c r="D472" s="35"/>
      <c r="E472" s="35"/>
      <c r="F472" s="35"/>
      <c r="G472" s="35"/>
      <c r="H472" s="162"/>
      <c r="I472" s="35"/>
      <c r="J472" s="35"/>
      <c r="K472" s="35"/>
      <c r="L472" s="35"/>
      <c r="M472" s="35"/>
      <c r="N472" s="35"/>
      <c r="O472" s="35"/>
      <c r="P472" s="35"/>
      <c r="Q472" s="35"/>
      <c r="R472" s="35"/>
      <c r="S472" s="35"/>
      <c r="T472" s="35"/>
      <c r="U472" s="35"/>
      <c r="V472" s="35"/>
      <c r="W472" s="35"/>
      <c r="X472" s="35"/>
      <c r="Y472" s="35"/>
      <c r="Z472" s="35"/>
      <c r="AA472" s="35"/>
      <c r="AB472" s="35"/>
    </row>
    <row r="473" spans="2:28">
      <c r="B473" s="35"/>
      <c r="C473" s="35"/>
      <c r="D473" s="35"/>
      <c r="E473" s="35"/>
      <c r="F473" s="35"/>
      <c r="G473" s="35"/>
      <c r="H473" s="162"/>
      <c r="I473" s="35"/>
      <c r="J473" s="35"/>
      <c r="K473" s="35"/>
      <c r="L473" s="35"/>
      <c r="M473" s="35"/>
      <c r="N473" s="35"/>
      <c r="O473" s="35"/>
      <c r="P473" s="35"/>
      <c r="Q473" s="35"/>
      <c r="R473" s="35"/>
      <c r="S473" s="35"/>
      <c r="T473" s="35"/>
      <c r="U473" s="35"/>
      <c r="V473" s="35"/>
      <c r="W473" s="35"/>
      <c r="X473" s="35"/>
      <c r="Y473" s="35"/>
      <c r="Z473" s="35"/>
      <c r="AA473" s="35"/>
      <c r="AB473" s="35"/>
    </row>
    <row r="474" spans="2:28">
      <c r="B474" s="35"/>
      <c r="C474" s="35"/>
      <c r="D474" s="35"/>
      <c r="E474" s="35"/>
      <c r="F474" s="35"/>
      <c r="G474" s="35"/>
      <c r="H474" s="162"/>
      <c r="I474" s="35"/>
      <c r="J474" s="35"/>
      <c r="K474" s="35"/>
      <c r="L474" s="35"/>
      <c r="M474" s="35"/>
      <c r="N474" s="35"/>
      <c r="O474" s="35"/>
      <c r="P474" s="35"/>
      <c r="Q474" s="35"/>
      <c r="R474" s="35"/>
      <c r="S474" s="35"/>
      <c r="T474" s="35"/>
      <c r="U474" s="35"/>
      <c r="V474" s="35"/>
      <c r="W474" s="35"/>
      <c r="X474" s="35"/>
      <c r="Y474" s="35"/>
      <c r="Z474" s="35"/>
      <c r="AA474" s="35"/>
      <c r="AB474" s="35"/>
    </row>
    <row r="475" spans="2:28">
      <c r="B475" s="35"/>
      <c r="C475" s="35"/>
      <c r="D475" s="35"/>
      <c r="E475" s="35"/>
      <c r="F475" s="35"/>
      <c r="G475" s="35"/>
      <c r="H475" s="162"/>
      <c r="I475" s="35"/>
      <c r="J475" s="35"/>
      <c r="K475" s="35"/>
      <c r="L475" s="35"/>
      <c r="M475" s="35"/>
      <c r="N475" s="35"/>
      <c r="O475" s="35"/>
      <c r="P475" s="35"/>
      <c r="Q475" s="35"/>
      <c r="R475" s="35"/>
      <c r="S475" s="35"/>
      <c r="T475" s="35"/>
      <c r="U475" s="35"/>
      <c r="V475" s="35"/>
      <c r="W475" s="35"/>
      <c r="X475" s="35"/>
      <c r="Y475" s="35"/>
      <c r="Z475" s="35"/>
      <c r="AA475" s="35"/>
      <c r="AB475" s="35"/>
    </row>
    <row r="476" spans="2:28">
      <c r="B476" s="35"/>
      <c r="C476" s="35"/>
      <c r="D476" s="35"/>
      <c r="E476" s="35"/>
      <c r="F476" s="35"/>
      <c r="G476" s="35"/>
      <c r="H476" s="162"/>
      <c r="I476" s="35"/>
      <c r="J476" s="35"/>
      <c r="K476" s="35"/>
      <c r="L476" s="35"/>
      <c r="M476" s="35"/>
      <c r="N476" s="35"/>
      <c r="O476" s="35"/>
      <c r="P476" s="35"/>
      <c r="Q476" s="35"/>
      <c r="R476" s="35"/>
      <c r="S476" s="35"/>
      <c r="T476" s="35"/>
      <c r="U476" s="35"/>
      <c r="V476" s="35"/>
      <c r="W476" s="35"/>
      <c r="X476" s="35"/>
      <c r="Y476" s="35"/>
      <c r="Z476" s="35"/>
      <c r="AA476" s="35"/>
      <c r="AB476" s="35"/>
    </row>
    <row r="477" spans="2:28">
      <c r="B477" s="35"/>
      <c r="C477" s="35"/>
      <c r="D477" s="35"/>
      <c r="E477" s="35"/>
      <c r="F477" s="35"/>
      <c r="G477" s="35"/>
      <c r="H477" s="162"/>
      <c r="I477" s="35"/>
      <c r="J477" s="35"/>
      <c r="K477" s="35"/>
      <c r="L477" s="35"/>
      <c r="M477" s="35"/>
      <c r="N477" s="35"/>
      <c r="O477" s="35"/>
      <c r="P477" s="35"/>
      <c r="Q477" s="35"/>
      <c r="R477" s="35"/>
      <c r="S477" s="35"/>
      <c r="T477" s="35"/>
      <c r="U477" s="35"/>
      <c r="V477" s="35"/>
      <c r="W477" s="35"/>
      <c r="X477" s="35"/>
      <c r="Y477" s="35"/>
      <c r="Z477" s="35"/>
      <c r="AA477" s="35"/>
      <c r="AB477" s="35"/>
    </row>
    <row r="478" spans="2:28">
      <c r="B478" s="35"/>
      <c r="C478" s="35"/>
      <c r="D478" s="35"/>
      <c r="E478" s="35"/>
      <c r="F478" s="35"/>
      <c r="G478" s="35"/>
      <c r="H478" s="162"/>
      <c r="I478" s="35"/>
      <c r="J478" s="35"/>
      <c r="K478" s="35"/>
      <c r="L478" s="35"/>
      <c r="M478" s="35"/>
      <c r="N478" s="35"/>
      <c r="O478" s="35"/>
      <c r="P478" s="35"/>
      <c r="Q478" s="35"/>
      <c r="R478" s="35"/>
      <c r="S478" s="35"/>
      <c r="T478" s="35"/>
      <c r="U478" s="35"/>
      <c r="V478" s="35"/>
      <c r="W478" s="35"/>
      <c r="X478" s="35"/>
      <c r="Y478" s="35"/>
      <c r="Z478" s="35"/>
      <c r="AA478" s="35"/>
      <c r="AB478" s="35"/>
    </row>
    <row r="479" spans="2:28">
      <c r="B479" s="35"/>
      <c r="C479" s="35"/>
      <c r="D479" s="35"/>
      <c r="E479" s="35"/>
      <c r="F479" s="35"/>
      <c r="G479" s="35"/>
      <c r="H479" s="162"/>
      <c r="I479" s="35"/>
      <c r="J479" s="35"/>
      <c r="K479" s="35"/>
      <c r="L479" s="35"/>
      <c r="M479" s="35"/>
      <c r="N479" s="35"/>
      <c r="O479" s="35"/>
      <c r="P479" s="35"/>
      <c r="Q479" s="35"/>
      <c r="R479" s="35"/>
      <c r="S479" s="35"/>
      <c r="T479" s="35"/>
      <c r="U479" s="35"/>
      <c r="V479" s="35"/>
      <c r="W479" s="35"/>
      <c r="X479" s="35"/>
      <c r="Y479" s="35"/>
      <c r="Z479" s="35"/>
      <c r="AA479" s="35"/>
      <c r="AB479" s="35"/>
    </row>
    <row r="480" spans="2:28">
      <c r="B480" s="35"/>
      <c r="C480" s="35"/>
      <c r="D480" s="35"/>
      <c r="E480" s="35"/>
      <c r="F480" s="35"/>
      <c r="G480" s="35"/>
      <c r="H480" s="162"/>
      <c r="I480" s="35"/>
      <c r="J480" s="35"/>
      <c r="K480" s="35"/>
      <c r="L480" s="35"/>
      <c r="M480" s="35"/>
      <c r="N480" s="35"/>
      <c r="O480" s="35"/>
      <c r="P480" s="35"/>
      <c r="Q480" s="35"/>
      <c r="R480" s="35"/>
      <c r="S480" s="35"/>
      <c r="T480" s="35"/>
      <c r="U480" s="35"/>
      <c r="V480" s="35"/>
      <c r="W480" s="35"/>
      <c r="X480" s="35"/>
      <c r="Y480" s="35"/>
      <c r="Z480" s="35"/>
      <c r="AA480" s="35"/>
      <c r="AB480" s="35"/>
    </row>
    <row r="481" spans="2:28">
      <c r="B481" s="35"/>
      <c r="C481" s="35"/>
      <c r="D481" s="35"/>
      <c r="E481" s="35"/>
      <c r="F481" s="35"/>
      <c r="G481" s="35"/>
      <c r="H481" s="162"/>
      <c r="I481" s="35"/>
      <c r="J481" s="35"/>
      <c r="K481" s="35"/>
      <c r="L481" s="35"/>
      <c r="M481" s="35"/>
      <c r="N481" s="35"/>
      <c r="O481" s="35"/>
      <c r="P481" s="35"/>
      <c r="Q481" s="35"/>
      <c r="R481" s="35"/>
      <c r="S481" s="35"/>
      <c r="T481" s="35"/>
      <c r="U481" s="35"/>
      <c r="V481" s="35"/>
      <c r="W481" s="35"/>
      <c r="X481" s="35"/>
      <c r="Y481" s="35"/>
      <c r="Z481" s="35"/>
      <c r="AA481" s="35"/>
      <c r="AB481" s="35"/>
    </row>
    <row r="482" spans="2:28">
      <c r="B482" s="35"/>
      <c r="C482" s="35"/>
      <c r="D482" s="35"/>
      <c r="E482" s="35"/>
      <c r="F482" s="35"/>
      <c r="G482" s="35"/>
      <c r="H482" s="162"/>
      <c r="I482" s="35"/>
      <c r="J482" s="35"/>
      <c r="K482" s="35"/>
      <c r="L482" s="35"/>
      <c r="M482" s="35"/>
      <c r="N482" s="35"/>
      <c r="O482" s="35"/>
      <c r="P482" s="35"/>
      <c r="Q482" s="35"/>
      <c r="R482" s="35"/>
      <c r="S482" s="35"/>
      <c r="T482" s="35"/>
      <c r="U482" s="35"/>
      <c r="V482" s="35"/>
      <c r="W482" s="35"/>
      <c r="X482" s="35"/>
      <c r="Y482" s="35"/>
      <c r="Z482" s="35"/>
      <c r="AA482" s="35"/>
      <c r="AB482" s="35"/>
    </row>
    <row r="483" spans="2:28">
      <c r="B483" s="35"/>
      <c r="C483" s="35"/>
      <c r="D483" s="35"/>
      <c r="E483" s="35"/>
      <c r="F483" s="35"/>
      <c r="G483" s="35"/>
      <c r="H483" s="162"/>
      <c r="I483" s="35"/>
      <c r="J483" s="35"/>
      <c r="K483" s="35"/>
      <c r="L483" s="35"/>
      <c r="M483" s="35"/>
      <c r="N483" s="35"/>
      <c r="O483" s="35"/>
      <c r="P483" s="35"/>
      <c r="Q483" s="35"/>
      <c r="R483" s="35"/>
      <c r="S483" s="35"/>
      <c r="T483" s="35"/>
      <c r="U483" s="35"/>
      <c r="V483" s="35"/>
      <c r="W483" s="35"/>
      <c r="X483" s="35"/>
      <c r="Y483" s="35"/>
      <c r="Z483" s="35"/>
      <c r="AA483" s="35"/>
      <c r="AB483" s="35"/>
    </row>
    <row r="484" spans="2:28">
      <c r="B484" s="35"/>
      <c r="C484" s="35"/>
      <c r="D484" s="35"/>
      <c r="E484" s="35"/>
      <c r="F484" s="35"/>
      <c r="G484" s="35"/>
      <c r="H484" s="162"/>
      <c r="I484" s="35"/>
      <c r="J484" s="35"/>
      <c r="K484" s="35"/>
      <c r="L484" s="35"/>
      <c r="M484" s="35"/>
      <c r="N484" s="35"/>
      <c r="O484" s="35"/>
      <c r="P484" s="35"/>
      <c r="Q484" s="35"/>
      <c r="R484" s="35"/>
      <c r="S484" s="35"/>
      <c r="T484" s="35"/>
      <c r="U484" s="35"/>
      <c r="V484" s="35"/>
      <c r="W484" s="35"/>
      <c r="X484" s="35"/>
      <c r="Y484" s="35"/>
      <c r="Z484" s="35"/>
      <c r="AA484" s="35"/>
      <c r="AB484" s="35"/>
    </row>
    <row r="485" spans="2:28">
      <c r="B485" s="35"/>
      <c r="C485" s="35"/>
      <c r="D485" s="35"/>
      <c r="E485" s="35"/>
      <c r="F485" s="35"/>
      <c r="G485" s="35"/>
      <c r="H485" s="162"/>
      <c r="I485" s="35"/>
      <c r="J485" s="35"/>
      <c r="K485" s="35"/>
      <c r="L485" s="35"/>
      <c r="M485" s="35"/>
      <c r="N485" s="35"/>
      <c r="O485" s="35"/>
      <c r="P485" s="35"/>
      <c r="Q485" s="35"/>
      <c r="R485" s="35"/>
      <c r="S485" s="35"/>
      <c r="T485" s="35"/>
      <c r="U485" s="35"/>
      <c r="V485" s="35"/>
      <c r="W485" s="35"/>
      <c r="X485" s="35"/>
      <c r="Y485" s="35"/>
      <c r="Z485" s="35"/>
      <c r="AA485" s="35"/>
      <c r="AB485" s="35"/>
    </row>
    <row r="486" spans="2:28">
      <c r="B486" s="35"/>
      <c r="C486" s="35"/>
      <c r="D486" s="35"/>
      <c r="E486" s="35"/>
      <c r="F486" s="35"/>
      <c r="G486" s="35"/>
      <c r="H486" s="162"/>
      <c r="I486" s="35"/>
      <c r="J486" s="35"/>
      <c r="K486" s="35"/>
      <c r="L486" s="35"/>
      <c r="M486" s="35"/>
      <c r="N486" s="35"/>
      <c r="O486" s="35"/>
      <c r="P486" s="35"/>
      <c r="Q486" s="35"/>
      <c r="R486" s="35"/>
      <c r="S486" s="35"/>
      <c r="T486" s="35"/>
      <c r="U486" s="35"/>
      <c r="V486" s="35"/>
      <c r="W486" s="35"/>
      <c r="X486" s="35"/>
      <c r="Y486" s="35"/>
      <c r="Z486" s="35"/>
      <c r="AA486" s="35"/>
      <c r="AB486" s="35"/>
    </row>
    <row r="487" spans="2:28">
      <c r="B487" s="35"/>
      <c r="C487" s="35"/>
      <c r="D487" s="35"/>
      <c r="E487" s="35"/>
      <c r="F487" s="35"/>
      <c r="G487" s="35"/>
      <c r="H487" s="162"/>
      <c r="I487" s="35"/>
      <c r="J487" s="35"/>
      <c r="K487" s="35"/>
      <c r="L487" s="35"/>
      <c r="M487" s="35"/>
      <c r="N487" s="35"/>
      <c r="O487" s="35"/>
      <c r="P487" s="35"/>
      <c r="Q487" s="35"/>
      <c r="R487" s="35"/>
      <c r="S487" s="35"/>
      <c r="T487" s="35"/>
      <c r="U487" s="35"/>
      <c r="V487" s="35"/>
      <c r="W487" s="35"/>
      <c r="X487" s="35"/>
      <c r="Y487" s="35"/>
      <c r="Z487" s="35"/>
      <c r="AA487" s="35"/>
      <c r="AB487" s="35"/>
    </row>
    <row r="488" spans="2:28">
      <c r="B488" s="35"/>
      <c r="C488" s="35"/>
      <c r="D488" s="35"/>
      <c r="E488" s="35"/>
      <c r="F488" s="35"/>
      <c r="G488" s="35"/>
      <c r="H488" s="162"/>
      <c r="I488" s="35"/>
      <c r="J488" s="35"/>
      <c r="K488" s="35"/>
      <c r="L488" s="35"/>
      <c r="M488" s="35"/>
      <c r="N488" s="35"/>
      <c r="O488" s="35"/>
      <c r="P488" s="35"/>
      <c r="Q488" s="35"/>
      <c r="R488" s="35"/>
      <c r="S488" s="35"/>
      <c r="T488" s="35"/>
      <c r="U488" s="35"/>
      <c r="V488" s="35"/>
      <c r="W488" s="35"/>
      <c r="X488" s="35"/>
      <c r="Y488" s="35"/>
      <c r="Z488" s="35"/>
      <c r="AA488" s="35"/>
      <c r="AB488" s="35"/>
    </row>
    <row r="489" spans="2:28">
      <c r="B489" s="35"/>
      <c r="C489" s="35"/>
      <c r="D489" s="35"/>
      <c r="E489" s="35"/>
      <c r="F489" s="35"/>
      <c r="G489" s="35"/>
      <c r="H489" s="162"/>
      <c r="I489" s="35"/>
      <c r="J489" s="35"/>
      <c r="K489" s="35"/>
      <c r="L489" s="35"/>
      <c r="M489" s="35"/>
      <c r="N489" s="35"/>
      <c r="O489" s="35"/>
      <c r="P489" s="35"/>
      <c r="Q489" s="35"/>
      <c r="R489" s="35"/>
      <c r="S489" s="35"/>
      <c r="T489" s="35"/>
      <c r="U489" s="35"/>
      <c r="V489" s="35"/>
      <c r="W489" s="35"/>
      <c r="X489" s="35"/>
      <c r="Y489" s="35"/>
      <c r="Z489" s="35"/>
      <c r="AA489" s="35"/>
      <c r="AB489" s="35"/>
    </row>
    <row r="490" spans="2:28">
      <c r="B490" s="35"/>
      <c r="C490" s="35"/>
      <c r="D490" s="35"/>
      <c r="E490" s="35"/>
      <c r="F490" s="35"/>
      <c r="G490" s="35"/>
      <c r="H490" s="162"/>
      <c r="I490" s="35"/>
      <c r="J490" s="35"/>
      <c r="K490" s="35"/>
      <c r="L490" s="35"/>
      <c r="M490" s="35"/>
      <c r="N490" s="35"/>
      <c r="O490" s="35"/>
      <c r="P490" s="35"/>
      <c r="Q490" s="35"/>
      <c r="R490" s="35"/>
      <c r="S490" s="35"/>
      <c r="T490" s="35"/>
      <c r="U490" s="35"/>
      <c r="V490" s="35"/>
      <c r="W490" s="35"/>
      <c r="X490" s="35"/>
      <c r="Y490" s="35"/>
      <c r="Z490" s="35"/>
      <c r="AA490" s="35"/>
      <c r="AB490" s="35"/>
    </row>
    <row r="491" spans="2:28">
      <c r="B491" s="35"/>
      <c r="C491" s="35"/>
      <c r="D491" s="35"/>
      <c r="E491" s="35"/>
      <c r="F491" s="35"/>
      <c r="G491" s="35"/>
      <c r="H491" s="162"/>
      <c r="I491" s="35"/>
      <c r="J491" s="35"/>
      <c r="K491" s="35"/>
      <c r="L491" s="35"/>
      <c r="M491" s="35"/>
      <c r="N491" s="35"/>
      <c r="O491" s="35"/>
      <c r="P491" s="35"/>
      <c r="Q491" s="35"/>
      <c r="R491" s="35"/>
      <c r="S491" s="35"/>
      <c r="T491" s="35"/>
      <c r="U491" s="35"/>
      <c r="V491" s="35"/>
      <c r="W491" s="35"/>
      <c r="X491" s="35"/>
      <c r="Y491" s="35"/>
      <c r="Z491" s="35"/>
      <c r="AA491" s="35"/>
      <c r="AB491" s="35"/>
    </row>
    <row r="492" spans="2:28">
      <c r="B492" s="35"/>
      <c r="C492" s="35"/>
      <c r="D492" s="35"/>
      <c r="E492" s="35"/>
      <c r="F492" s="35"/>
      <c r="G492" s="35"/>
      <c r="H492" s="162"/>
      <c r="I492" s="35"/>
      <c r="J492" s="35"/>
      <c r="K492" s="35"/>
      <c r="L492" s="35"/>
      <c r="M492" s="35"/>
      <c r="N492" s="35"/>
      <c r="O492" s="35"/>
      <c r="P492" s="35"/>
      <c r="Q492" s="35"/>
      <c r="R492" s="35"/>
      <c r="S492" s="35"/>
      <c r="T492" s="35"/>
      <c r="U492" s="35"/>
      <c r="V492" s="35"/>
      <c r="W492" s="35"/>
      <c r="X492" s="35"/>
      <c r="Y492" s="35"/>
      <c r="Z492" s="35"/>
      <c r="AA492" s="35"/>
      <c r="AB492" s="35"/>
    </row>
    <row r="493" spans="2:28">
      <c r="B493" s="35"/>
      <c r="C493" s="35"/>
      <c r="D493" s="35"/>
      <c r="E493" s="35"/>
      <c r="F493" s="35"/>
      <c r="G493" s="35"/>
      <c r="H493" s="162"/>
      <c r="I493" s="35"/>
      <c r="J493" s="35"/>
      <c r="K493" s="35"/>
      <c r="L493" s="35"/>
      <c r="M493" s="35"/>
      <c r="N493" s="35"/>
      <c r="O493" s="35"/>
      <c r="P493" s="35"/>
      <c r="Q493" s="35"/>
      <c r="R493" s="35"/>
      <c r="S493" s="35"/>
      <c r="T493" s="35"/>
      <c r="U493" s="35"/>
      <c r="V493" s="35"/>
      <c r="W493" s="35"/>
      <c r="X493" s="35"/>
      <c r="Y493" s="35"/>
      <c r="Z493" s="35"/>
      <c r="AA493" s="35"/>
      <c r="AB493" s="35"/>
    </row>
    <row r="494" spans="2:28">
      <c r="B494" s="35"/>
      <c r="C494" s="35"/>
      <c r="D494" s="35"/>
      <c r="E494" s="35"/>
      <c r="F494" s="35"/>
      <c r="G494" s="35"/>
      <c r="H494" s="162"/>
      <c r="I494" s="35"/>
      <c r="J494" s="35"/>
      <c r="K494" s="35"/>
      <c r="L494" s="35"/>
      <c r="M494" s="35"/>
      <c r="N494" s="35"/>
      <c r="O494" s="35"/>
      <c r="P494" s="35"/>
      <c r="Q494" s="35"/>
      <c r="R494" s="35"/>
      <c r="S494" s="35"/>
      <c r="T494" s="35"/>
      <c r="U494" s="35"/>
      <c r="V494" s="35"/>
      <c r="W494" s="35"/>
      <c r="X494" s="35"/>
      <c r="Y494" s="35"/>
      <c r="Z494" s="35"/>
      <c r="AA494" s="35"/>
      <c r="AB494" s="35"/>
    </row>
    <row r="495" spans="2:28">
      <c r="B495" s="35"/>
      <c r="C495" s="35"/>
      <c r="D495" s="35"/>
      <c r="E495" s="35"/>
      <c r="F495" s="35"/>
      <c r="G495" s="35"/>
      <c r="H495" s="162"/>
      <c r="I495" s="35"/>
      <c r="J495" s="35"/>
      <c r="K495" s="35"/>
      <c r="L495" s="35"/>
      <c r="M495" s="35"/>
      <c r="N495" s="35"/>
      <c r="O495" s="35"/>
      <c r="P495" s="35"/>
      <c r="Q495" s="35"/>
      <c r="R495" s="35"/>
      <c r="S495" s="35"/>
      <c r="T495" s="35"/>
      <c r="U495" s="35"/>
      <c r="V495" s="35"/>
      <c r="W495" s="35"/>
      <c r="X495" s="35"/>
      <c r="Y495" s="35"/>
      <c r="Z495" s="35"/>
      <c r="AA495" s="35"/>
      <c r="AB495" s="35"/>
    </row>
    <row r="496" spans="2:28">
      <c r="B496" s="35"/>
      <c r="C496" s="35"/>
      <c r="D496" s="35"/>
      <c r="E496" s="35"/>
      <c r="F496" s="35"/>
      <c r="G496" s="35"/>
      <c r="H496" s="162"/>
      <c r="I496" s="35"/>
      <c r="J496" s="35"/>
      <c r="K496" s="35"/>
      <c r="L496" s="35"/>
      <c r="M496" s="35"/>
      <c r="N496" s="35"/>
      <c r="O496" s="35"/>
      <c r="P496" s="35"/>
      <c r="Q496" s="35"/>
      <c r="R496" s="35"/>
      <c r="S496" s="35"/>
      <c r="T496" s="35"/>
      <c r="U496" s="35"/>
      <c r="V496" s="35"/>
      <c r="W496" s="35"/>
      <c r="X496" s="35"/>
      <c r="Y496" s="35"/>
      <c r="Z496" s="35"/>
      <c r="AA496" s="35"/>
      <c r="AB496" s="35"/>
    </row>
    <row r="497" spans="2:28">
      <c r="B497" s="35"/>
      <c r="C497" s="35"/>
      <c r="D497" s="35"/>
      <c r="E497" s="35"/>
      <c r="F497" s="35"/>
      <c r="G497" s="35"/>
      <c r="H497" s="162"/>
      <c r="I497" s="35"/>
      <c r="J497" s="35"/>
      <c r="K497" s="35"/>
      <c r="L497" s="35"/>
      <c r="M497" s="35"/>
      <c r="N497" s="35"/>
      <c r="O497" s="35"/>
      <c r="P497" s="35"/>
      <c r="Q497" s="35"/>
      <c r="R497" s="35"/>
      <c r="S497" s="35"/>
      <c r="T497" s="35"/>
      <c r="U497" s="35"/>
      <c r="V497" s="35"/>
      <c r="W497" s="35"/>
      <c r="X497" s="35"/>
      <c r="Y497" s="35"/>
      <c r="Z497" s="35"/>
      <c r="AA497" s="35"/>
      <c r="AB497" s="35"/>
    </row>
    <row r="498" spans="2:28">
      <c r="B498" s="35"/>
      <c r="C498" s="35"/>
      <c r="D498" s="35"/>
      <c r="E498" s="35"/>
      <c r="F498" s="35"/>
      <c r="G498" s="35"/>
      <c r="H498" s="162"/>
      <c r="I498" s="35"/>
      <c r="J498" s="35"/>
      <c r="K498" s="35"/>
      <c r="L498" s="35"/>
      <c r="M498" s="35"/>
      <c r="N498" s="35"/>
      <c r="O498" s="35"/>
      <c r="P498" s="35"/>
      <c r="Q498" s="35"/>
      <c r="R498" s="35"/>
      <c r="S498" s="35"/>
      <c r="T498" s="35"/>
      <c r="U498" s="35"/>
      <c r="V498" s="35"/>
      <c r="W498" s="35"/>
      <c r="X498" s="35"/>
      <c r="Y498" s="35"/>
      <c r="Z498" s="35"/>
      <c r="AA498" s="35"/>
      <c r="AB498" s="35"/>
    </row>
    <row r="499" spans="2:28">
      <c r="B499" s="35"/>
      <c r="C499" s="35"/>
      <c r="D499" s="35"/>
      <c r="E499" s="35"/>
      <c r="F499" s="35"/>
      <c r="G499" s="35"/>
      <c r="H499" s="162"/>
      <c r="I499" s="35"/>
      <c r="J499" s="35"/>
      <c r="K499" s="35"/>
      <c r="L499" s="35"/>
      <c r="M499" s="35"/>
      <c r="N499" s="35"/>
      <c r="O499" s="35"/>
      <c r="P499" s="35"/>
      <c r="Q499" s="35"/>
      <c r="R499" s="35"/>
      <c r="S499" s="35"/>
      <c r="T499" s="35"/>
      <c r="U499" s="35"/>
      <c r="V499" s="35"/>
      <c r="W499" s="35"/>
      <c r="X499" s="35"/>
      <c r="Y499" s="35"/>
      <c r="Z499" s="35"/>
      <c r="AA499" s="35"/>
      <c r="AB499" s="35"/>
    </row>
    <row r="500" spans="2:28">
      <c r="B500" s="35"/>
      <c r="C500" s="35"/>
      <c r="D500" s="35"/>
      <c r="E500" s="35"/>
      <c r="F500" s="35"/>
      <c r="G500" s="35"/>
      <c r="H500" s="162"/>
      <c r="I500" s="35"/>
      <c r="J500" s="35"/>
      <c r="K500" s="35"/>
      <c r="L500" s="35"/>
      <c r="M500" s="35"/>
      <c r="N500" s="35"/>
      <c r="O500" s="35"/>
      <c r="P500" s="35"/>
      <c r="Q500" s="35"/>
      <c r="R500" s="35"/>
      <c r="S500" s="35"/>
      <c r="T500" s="35"/>
      <c r="U500" s="35"/>
      <c r="V500" s="35"/>
      <c r="W500" s="35"/>
      <c r="X500" s="35"/>
      <c r="Y500" s="35"/>
      <c r="Z500" s="35"/>
      <c r="AA500" s="35"/>
      <c r="AB500" s="35"/>
    </row>
    <row r="501" spans="2:28">
      <c r="B501" s="35"/>
      <c r="C501" s="35"/>
      <c r="D501" s="35"/>
      <c r="E501" s="35"/>
      <c r="F501" s="35"/>
      <c r="G501" s="35"/>
      <c r="H501" s="162"/>
      <c r="I501" s="35"/>
      <c r="J501" s="35"/>
      <c r="K501" s="35"/>
      <c r="L501" s="35"/>
      <c r="M501" s="35"/>
      <c r="N501" s="35"/>
      <c r="O501" s="35"/>
      <c r="P501" s="35"/>
      <c r="Q501" s="35"/>
      <c r="R501" s="35"/>
      <c r="S501" s="35"/>
      <c r="T501" s="35"/>
      <c r="U501" s="35"/>
      <c r="V501" s="35"/>
      <c r="W501" s="35"/>
      <c r="X501" s="35"/>
      <c r="Y501" s="35"/>
      <c r="Z501" s="35"/>
      <c r="AA501" s="35"/>
      <c r="AB501" s="35"/>
    </row>
    <row r="502" spans="2:28">
      <c r="B502" s="35"/>
      <c r="C502" s="35"/>
      <c r="D502" s="35"/>
      <c r="E502" s="35"/>
      <c r="F502" s="35"/>
      <c r="G502" s="35"/>
      <c r="H502" s="162"/>
      <c r="I502" s="35"/>
      <c r="J502" s="35"/>
      <c r="K502" s="35"/>
      <c r="L502" s="35"/>
      <c r="M502" s="35"/>
      <c r="N502" s="35"/>
      <c r="O502" s="35"/>
      <c r="P502" s="35"/>
      <c r="Q502" s="35"/>
      <c r="R502" s="35"/>
      <c r="S502" s="35"/>
      <c r="T502" s="35"/>
      <c r="U502" s="35"/>
      <c r="V502" s="35"/>
      <c r="W502" s="35"/>
      <c r="X502" s="35"/>
      <c r="Y502" s="35"/>
      <c r="Z502" s="35"/>
      <c r="AA502" s="35"/>
      <c r="AB502" s="35"/>
    </row>
    <row r="503" spans="2:28">
      <c r="B503" s="35"/>
      <c r="C503" s="35"/>
      <c r="D503" s="35"/>
      <c r="E503" s="35"/>
      <c r="F503" s="35"/>
      <c r="G503" s="35"/>
      <c r="H503" s="162"/>
      <c r="I503" s="35"/>
      <c r="J503" s="35"/>
      <c r="K503" s="35"/>
      <c r="L503" s="35"/>
      <c r="M503" s="35"/>
      <c r="N503" s="35"/>
      <c r="O503" s="35"/>
      <c r="P503" s="35"/>
      <c r="Q503" s="35"/>
      <c r="R503" s="35"/>
      <c r="S503" s="35"/>
      <c r="T503" s="35"/>
      <c r="U503" s="35"/>
      <c r="V503" s="35"/>
      <c r="W503" s="35"/>
      <c r="X503" s="35"/>
      <c r="Y503" s="35"/>
      <c r="Z503" s="35"/>
      <c r="AA503" s="35"/>
      <c r="AB503" s="35"/>
    </row>
    <row r="504" spans="2:28">
      <c r="B504" s="35"/>
      <c r="C504" s="35"/>
      <c r="D504" s="35"/>
      <c r="E504" s="35"/>
      <c r="F504" s="35"/>
      <c r="G504" s="35"/>
      <c r="H504" s="162"/>
      <c r="I504" s="35"/>
      <c r="J504" s="35"/>
      <c r="K504" s="35"/>
      <c r="L504" s="35"/>
      <c r="M504" s="35"/>
      <c r="N504" s="35"/>
      <c r="O504" s="35"/>
      <c r="P504" s="35"/>
      <c r="Q504" s="35"/>
      <c r="R504" s="35"/>
      <c r="S504" s="35"/>
      <c r="T504" s="35"/>
      <c r="U504" s="35"/>
      <c r="V504" s="35"/>
      <c r="W504" s="35"/>
      <c r="X504" s="35"/>
      <c r="Y504" s="35"/>
      <c r="Z504" s="35"/>
      <c r="AA504" s="35"/>
      <c r="AB504" s="35"/>
    </row>
    <row r="505" spans="2:28">
      <c r="B505" s="35"/>
      <c r="C505" s="35"/>
      <c r="D505" s="35"/>
      <c r="E505" s="35"/>
      <c r="F505" s="35"/>
      <c r="G505" s="35"/>
      <c r="H505" s="162"/>
      <c r="I505" s="35"/>
      <c r="J505" s="35"/>
      <c r="K505" s="35"/>
      <c r="L505" s="35"/>
      <c r="M505" s="35"/>
      <c r="N505" s="35"/>
      <c r="O505" s="35"/>
      <c r="P505" s="35"/>
      <c r="Q505" s="35"/>
      <c r="R505" s="35"/>
      <c r="S505" s="35"/>
      <c r="T505" s="35"/>
      <c r="U505" s="35"/>
      <c r="V505" s="35"/>
      <c r="W505" s="35"/>
      <c r="X505" s="35"/>
      <c r="Y505" s="35"/>
      <c r="Z505" s="35"/>
      <c r="AA505" s="35"/>
      <c r="AB505" s="35"/>
    </row>
    <row r="506" spans="2:28">
      <c r="B506" s="35"/>
      <c r="C506" s="35"/>
      <c r="D506" s="35"/>
      <c r="E506" s="35"/>
      <c r="F506" s="35"/>
      <c r="G506" s="35"/>
      <c r="H506" s="162"/>
      <c r="I506" s="35"/>
      <c r="J506" s="35"/>
      <c r="K506" s="35"/>
      <c r="L506" s="35"/>
      <c r="M506" s="35"/>
      <c r="N506" s="35"/>
      <c r="O506" s="35"/>
      <c r="P506" s="35"/>
      <c r="Q506" s="35"/>
      <c r="R506" s="35"/>
      <c r="S506" s="35"/>
      <c r="T506" s="35"/>
      <c r="U506" s="35"/>
      <c r="V506" s="35"/>
      <c r="W506" s="35"/>
      <c r="X506" s="35"/>
      <c r="Y506" s="35"/>
      <c r="Z506" s="35"/>
      <c r="AA506" s="35"/>
      <c r="AB506" s="35"/>
    </row>
    <row r="507" spans="2:28">
      <c r="B507" s="35"/>
      <c r="C507" s="35"/>
      <c r="D507" s="35"/>
      <c r="E507" s="35"/>
      <c r="F507" s="35"/>
      <c r="G507" s="35"/>
      <c r="H507" s="162"/>
      <c r="I507" s="35"/>
      <c r="J507" s="35"/>
      <c r="K507" s="35"/>
      <c r="L507" s="35"/>
      <c r="M507" s="35"/>
      <c r="N507" s="35"/>
      <c r="O507" s="35"/>
      <c r="P507" s="35"/>
      <c r="Q507" s="35"/>
      <c r="R507" s="35"/>
      <c r="S507" s="35"/>
      <c r="T507" s="35"/>
      <c r="U507" s="35"/>
      <c r="V507" s="35"/>
      <c r="W507" s="35"/>
      <c r="X507" s="35"/>
      <c r="Y507" s="35"/>
      <c r="Z507" s="35"/>
      <c r="AA507" s="35"/>
      <c r="AB507" s="35"/>
    </row>
    <row r="508" spans="2:28">
      <c r="B508" s="35"/>
      <c r="C508" s="35"/>
      <c r="D508" s="35"/>
      <c r="E508" s="35"/>
      <c r="F508" s="35"/>
      <c r="G508" s="35"/>
      <c r="H508" s="162"/>
      <c r="I508" s="35"/>
      <c r="J508" s="35"/>
      <c r="K508" s="35"/>
      <c r="L508" s="35"/>
      <c r="M508" s="35"/>
      <c r="N508" s="35"/>
      <c r="O508" s="35"/>
      <c r="P508" s="35"/>
      <c r="Q508" s="35"/>
      <c r="R508" s="35"/>
      <c r="S508" s="35"/>
      <c r="T508" s="35"/>
      <c r="U508" s="35"/>
      <c r="V508" s="35"/>
      <c r="W508" s="35"/>
      <c r="X508" s="35"/>
      <c r="Y508" s="35"/>
      <c r="Z508" s="35"/>
      <c r="AA508" s="35"/>
      <c r="AB508" s="35"/>
    </row>
    <row r="509" spans="2:28">
      <c r="B509" s="35"/>
      <c r="C509" s="35"/>
      <c r="D509" s="35"/>
      <c r="E509" s="35"/>
      <c r="F509" s="35"/>
      <c r="G509" s="35"/>
      <c r="H509" s="162"/>
      <c r="I509" s="35"/>
      <c r="J509" s="35"/>
      <c r="K509" s="35"/>
      <c r="L509" s="35"/>
      <c r="M509" s="35"/>
      <c r="N509" s="35"/>
      <c r="O509" s="35"/>
      <c r="P509" s="35"/>
      <c r="Q509" s="35"/>
      <c r="R509" s="35"/>
      <c r="S509" s="35"/>
      <c r="T509" s="35"/>
      <c r="U509" s="35"/>
      <c r="V509" s="35"/>
      <c r="W509" s="35"/>
      <c r="X509" s="35"/>
      <c r="Y509" s="35"/>
      <c r="Z509" s="35"/>
      <c r="AA509" s="35"/>
      <c r="AB509" s="35"/>
    </row>
    <row r="510" spans="2:28">
      <c r="B510" s="35"/>
      <c r="C510" s="35"/>
      <c r="D510" s="35"/>
      <c r="E510" s="35"/>
      <c r="F510" s="35"/>
      <c r="G510" s="35"/>
      <c r="H510" s="162"/>
      <c r="I510" s="35"/>
      <c r="J510" s="35"/>
      <c r="K510" s="35"/>
      <c r="L510" s="35"/>
      <c r="M510" s="35"/>
      <c r="N510" s="35"/>
      <c r="O510" s="35"/>
      <c r="P510" s="35"/>
      <c r="Q510" s="35"/>
      <c r="R510" s="35"/>
      <c r="S510" s="35"/>
      <c r="T510" s="35"/>
      <c r="U510" s="35"/>
      <c r="V510" s="35"/>
      <c r="W510" s="35"/>
      <c r="X510" s="35"/>
      <c r="Y510" s="35"/>
      <c r="Z510" s="35"/>
      <c r="AA510" s="35"/>
      <c r="AB510" s="35"/>
    </row>
    <row r="511" spans="2:28">
      <c r="B511" s="35"/>
      <c r="C511" s="35"/>
      <c r="D511" s="35"/>
      <c r="E511" s="35"/>
      <c r="F511" s="35"/>
      <c r="G511" s="35"/>
      <c r="H511" s="162"/>
      <c r="I511" s="35"/>
      <c r="J511" s="35"/>
      <c r="K511" s="35"/>
      <c r="L511" s="35"/>
      <c r="M511" s="35"/>
      <c r="N511" s="35"/>
      <c r="O511" s="35"/>
      <c r="P511" s="35"/>
      <c r="Q511" s="35"/>
      <c r="R511" s="35"/>
      <c r="S511" s="35"/>
      <c r="T511" s="35"/>
      <c r="U511" s="35"/>
      <c r="V511" s="35"/>
      <c r="W511" s="35"/>
      <c r="X511" s="35"/>
      <c r="Y511" s="35"/>
      <c r="Z511" s="35"/>
      <c r="AA511" s="35"/>
      <c r="AB511" s="35"/>
    </row>
    <row r="512" spans="2:28">
      <c r="B512" s="35"/>
      <c r="C512" s="35"/>
      <c r="D512" s="35"/>
      <c r="E512" s="35"/>
      <c r="F512" s="35"/>
      <c r="G512" s="35"/>
      <c r="H512" s="162"/>
      <c r="I512" s="35"/>
      <c r="J512" s="35"/>
      <c r="K512" s="35"/>
      <c r="L512" s="35"/>
      <c r="M512" s="35"/>
      <c r="N512" s="35"/>
      <c r="O512" s="35"/>
      <c r="P512" s="35"/>
      <c r="Q512" s="35"/>
      <c r="R512" s="35"/>
      <c r="S512" s="35"/>
      <c r="T512" s="35"/>
      <c r="U512" s="35"/>
      <c r="V512" s="35"/>
      <c r="W512" s="35"/>
      <c r="X512" s="35"/>
      <c r="Y512" s="35"/>
      <c r="Z512" s="35"/>
      <c r="AA512" s="35"/>
      <c r="AB512" s="35"/>
    </row>
    <row r="513" spans="2:28">
      <c r="B513" s="35"/>
      <c r="C513" s="35"/>
      <c r="D513" s="35"/>
      <c r="E513" s="35"/>
      <c r="F513" s="35"/>
      <c r="G513" s="35"/>
      <c r="H513" s="162"/>
      <c r="I513" s="35"/>
      <c r="J513" s="35"/>
      <c r="K513" s="35"/>
      <c r="L513" s="35"/>
      <c r="M513" s="35"/>
      <c r="N513" s="35"/>
      <c r="O513" s="35"/>
      <c r="P513" s="35"/>
      <c r="Q513" s="35"/>
      <c r="R513" s="35"/>
      <c r="S513" s="35"/>
      <c r="T513" s="35"/>
      <c r="U513" s="35"/>
      <c r="V513" s="35"/>
      <c r="W513" s="35"/>
      <c r="X513" s="35"/>
      <c r="Y513" s="35"/>
      <c r="Z513" s="35"/>
      <c r="AA513" s="35"/>
      <c r="AB513" s="35"/>
    </row>
    <row r="514" spans="2:28">
      <c r="B514" s="35"/>
      <c r="C514" s="35"/>
      <c r="D514" s="35"/>
      <c r="E514" s="35"/>
      <c r="F514" s="35"/>
      <c r="G514" s="35"/>
      <c r="H514" s="162"/>
      <c r="I514" s="35"/>
      <c r="J514" s="35"/>
      <c r="K514" s="35"/>
      <c r="L514" s="35"/>
      <c r="M514" s="35"/>
      <c r="N514" s="35"/>
      <c r="O514" s="35"/>
      <c r="P514" s="35"/>
      <c r="Q514" s="35"/>
      <c r="R514" s="35"/>
      <c r="S514" s="35"/>
      <c r="T514" s="35"/>
      <c r="U514" s="35"/>
      <c r="V514" s="35"/>
      <c r="W514" s="35"/>
      <c r="X514" s="35"/>
      <c r="Y514" s="35"/>
      <c r="Z514" s="35"/>
      <c r="AA514" s="35"/>
      <c r="AB514" s="35"/>
    </row>
    <row r="515" spans="2:28">
      <c r="B515" s="35"/>
      <c r="C515" s="35"/>
      <c r="D515" s="35"/>
      <c r="E515" s="35"/>
      <c r="F515" s="35"/>
      <c r="G515" s="35"/>
      <c r="H515" s="162"/>
      <c r="I515" s="35"/>
      <c r="J515" s="35"/>
      <c r="K515" s="35"/>
      <c r="L515" s="35"/>
      <c r="M515" s="35"/>
      <c r="N515" s="35"/>
      <c r="O515" s="35"/>
      <c r="P515" s="35"/>
      <c r="Q515" s="35"/>
      <c r="R515" s="35"/>
      <c r="S515" s="35"/>
      <c r="T515" s="35"/>
      <c r="U515" s="35"/>
      <c r="V515" s="35"/>
      <c r="W515" s="35"/>
      <c r="X515" s="35"/>
      <c r="Y515" s="35"/>
      <c r="Z515" s="35"/>
      <c r="AA515" s="35"/>
      <c r="AB515" s="35"/>
    </row>
    <row r="516" spans="2:28">
      <c r="B516" s="35"/>
      <c r="C516" s="35"/>
      <c r="D516" s="35"/>
      <c r="E516" s="35"/>
      <c r="F516" s="35"/>
      <c r="G516" s="35"/>
      <c r="H516" s="162"/>
      <c r="I516" s="35"/>
      <c r="J516" s="35"/>
      <c r="K516" s="35"/>
      <c r="L516" s="35"/>
      <c r="M516" s="35"/>
      <c r="N516" s="35"/>
      <c r="O516" s="35"/>
      <c r="P516" s="35"/>
      <c r="Q516" s="35"/>
      <c r="R516" s="35"/>
      <c r="S516" s="35"/>
      <c r="T516" s="35"/>
      <c r="U516" s="35"/>
      <c r="V516" s="35"/>
      <c r="W516" s="35"/>
      <c r="X516" s="35"/>
      <c r="Y516" s="35"/>
      <c r="Z516" s="35"/>
      <c r="AA516" s="35"/>
      <c r="AB516" s="35"/>
    </row>
    <row r="517" spans="2:28">
      <c r="B517" s="35"/>
      <c r="C517" s="35"/>
      <c r="D517" s="35"/>
      <c r="E517" s="35"/>
      <c r="F517" s="35"/>
      <c r="G517" s="35"/>
      <c r="H517" s="162"/>
      <c r="I517" s="35"/>
      <c r="J517" s="35"/>
      <c r="K517" s="35"/>
      <c r="L517" s="35"/>
      <c r="M517" s="35"/>
      <c r="N517" s="35"/>
      <c r="O517" s="35"/>
      <c r="P517" s="35"/>
      <c r="Q517" s="35"/>
      <c r="R517" s="35"/>
      <c r="S517" s="35"/>
      <c r="T517" s="35"/>
      <c r="U517" s="35"/>
      <c r="V517" s="35"/>
      <c r="W517" s="35"/>
      <c r="X517" s="35"/>
      <c r="Y517" s="35"/>
      <c r="Z517" s="35"/>
      <c r="AA517" s="35"/>
      <c r="AB517" s="35"/>
    </row>
    <row r="518" spans="2:28">
      <c r="B518" s="35"/>
      <c r="C518" s="35"/>
      <c r="D518" s="35"/>
      <c r="E518" s="35"/>
      <c r="F518" s="35"/>
      <c r="G518" s="35"/>
      <c r="H518" s="162"/>
      <c r="I518" s="35"/>
      <c r="J518" s="35"/>
      <c r="K518" s="35"/>
      <c r="L518" s="35"/>
      <c r="M518" s="35"/>
      <c r="N518" s="35"/>
      <c r="O518" s="35"/>
      <c r="P518" s="35"/>
      <c r="Q518" s="35"/>
      <c r="R518" s="35"/>
      <c r="S518" s="35"/>
      <c r="T518" s="35"/>
      <c r="U518" s="35"/>
      <c r="V518" s="35"/>
      <c r="W518" s="35"/>
      <c r="X518" s="35"/>
      <c r="Y518" s="35"/>
      <c r="Z518" s="35"/>
      <c r="AA518" s="35"/>
      <c r="AB518" s="35"/>
    </row>
    <row r="519" spans="2:28">
      <c r="B519" s="35"/>
      <c r="C519" s="35"/>
      <c r="D519" s="35"/>
      <c r="E519" s="35"/>
      <c r="F519" s="35"/>
      <c r="G519" s="35"/>
      <c r="H519" s="162"/>
      <c r="I519" s="35"/>
      <c r="J519" s="35"/>
      <c r="K519" s="35"/>
      <c r="L519" s="35"/>
      <c r="M519" s="35"/>
      <c r="N519" s="35"/>
      <c r="O519" s="35"/>
      <c r="P519" s="35"/>
      <c r="Q519" s="35"/>
      <c r="R519" s="35"/>
      <c r="S519" s="35"/>
      <c r="T519" s="35"/>
      <c r="U519" s="35"/>
      <c r="V519" s="35"/>
      <c r="W519" s="35"/>
      <c r="X519" s="35"/>
      <c r="Y519" s="35"/>
      <c r="Z519" s="35"/>
      <c r="AA519" s="35"/>
      <c r="AB519" s="35"/>
    </row>
    <row r="520" spans="2:28">
      <c r="B520" s="35"/>
      <c r="C520" s="35"/>
      <c r="D520" s="35"/>
      <c r="E520" s="35"/>
      <c r="F520" s="35"/>
      <c r="G520" s="35"/>
      <c r="H520" s="162"/>
      <c r="I520" s="35"/>
      <c r="J520" s="35"/>
      <c r="K520" s="35"/>
      <c r="L520" s="35"/>
      <c r="M520" s="35"/>
      <c r="N520" s="35"/>
      <c r="O520" s="35"/>
      <c r="P520" s="35"/>
      <c r="Q520" s="35"/>
      <c r="R520" s="35"/>
      <c r="S520" s="35"/>
      <c r="T520" s="35"/>
      <c r="U520" s="35"/>
      <c r="V520" s="35"/>
      <c r="W520" s="35"/>
      <c r="X520" s="35"/>
      <c r="Y520" s="35"/>
      <c r="Z520" s="35"/>
      <c r="AA520" s="35"/>
      <c r="AB520" s="35"/>
    </row>
    <row r="521" spans="2:28">
      <c r="B521" s="35"/>
      <c r="C521" s="35"/>
      <c r="D521" s="35"/>
      <c r="E521" s="35"/>
      <c r="F521" s="35"/>
      <c r="G521" s="35"/>
      <c r="H521" s="162"/>
      <c r="I521" s="35"/>
      <c r="J521" s="35"/>
      <c r="K521" s="35"/>
      <c r="L521" s="35"/>
      <c r="M521" s="35"/>
      <c r="N521" s="35"/>
      <c r="O521" s="35"/>
      <c r="P521" s="35"/>
      <c r="Q521" s="35"/>
      <c r="R521" s="35"/>
      <c r="S521" s="35"/>
      <c r="T521" s="35"/>
      <c r="U521" s="35"/>
      <c r="V521" s="35"/>
      <c r="W521" s="35"/>
      <c r="X521" s="35"/>
      <c r="Y521" s="35"/>
      <c r="Z521" s="35"/>
      <c r="AA521" s="35"/>
      <c r="AB521" s="35"/>
    </row>
    <row r="522" spans="2:28">
      <c r="B522" s="35"/>
      <c r="C522" s="35"/>
      <c r="D522" s="35"/>
      <c r="E522" s="35"/>
      <c r="F522" s="35"/>
      <c r="G522" s="35"/>
      <c r="H522" s="162"/>
      <c r="I522" s="35"/>
      <c r="J522" s="35"/>
      <c r="K522" s="35"/>
      <c r="L522" s="35"/>
      <c r="M522" s="35"/>
      <c r="N522" s="35"/>
      <c r="O522" s="35"/>
      <c r="P522" s="35"/>
      <c r="Q522" s="35"/>
      <c r="R522" s="35"/>
      <c r="S522" s="35"/>
      <c r="T522" s="35"/>
      <c r="U522" s="35"/>
      <c r="V522" s="35"/>
      <c r="W522" s="35"/>
      <c r="X522" s="35"/>
      <c r="Y522" s="35"/>
      <c r="Z522" s="35"/>
      <c r="AA522" s="35"/>
      <c r="AB522" s="35"/>
    </row>
    <row r="523" spans="2:28">
      <c r="B523" s="35"/>
      <c r="C523" s="35"/>
      <c r="D523" s="35"/>
      <c r="E523" s="35"/>
      <c r="F523" s="35"/>
      <c r="G523" s="35"/>
      <c r="H523" s="162"/>
      <c r="I523" s="35"/>
      <c r="J523" s="35"/>
      <c r="K523" s="35"/>
      <c r="L523" s="35"/>
      <c r="M523" s="35"/>
      <c r="N523" s="35"/>
      <c r="O523" s="35"/>
      <c r="P523" s="35"/>
      <c r="Q523" s="35"/>
      <c r="R523" s="35"/>
      <c r="S523" s="35"/>
      <c r="T523" s="35"/>
      <c r="U523" s="35"/>
      <c r="V523" s="35"/>
      <c r="W523" s="35"/>
      <c r="X523" s="35"/>
      <c r="Y523" s="35"/>
      <c r="Z523" s="35"/>
      <c r="AA523" s="35"/>
      <c r="AB523" s="35"/>
    </row>
    <row r="524" spans="2:28">
      <c r="B524" s="35"/>
      <c r="C524" s="35"/>
      <c r="D524" s="35"/>
      <c r="E524" s="35"/>
      <c r="F524" s="35"/>
      <c r="G524" s="35"/>
      <c r="H524" s="162"/>
      <c r="I524" s="35"/>
      <c r="J524" s="35"/>
      <c r="K524" s="35"/>
      <c r="L524" s="35"/>
      <c r="M524" s="35"/>
      <c r="N524" s="35"/>
      <c r="O524" s="35"/>
      <c r="P524" s="35"/>
      <c r="Q524" s="35"/>
      <c r="R524" s="35"/>
      <c r="S524" s="35"/>
      <c r="T524" s="35"/>
      <c r="U524" s="35"/>
      <c r="V524" s="35"/>
      <c r="W524" s="35"/>
      <c r="X524" s="35"/>
      <c r="Y524" s="35"/>
      <c r="Z524" s="35"/>
      <c r="AA524" s="35"/>
      <c r="AB524" s="35"/>
    </row>
    <row r="525" spans="2:28">
      <c r="B525" s="35"/>
      <c r="C525" s="35"/>
      <c r="D525" s="35"/>
      <c r="E525" s="35"/>
      <c r="F525" s="35"/>
      <c r="G525" s="35"/>
      <c r="H525" s="162"/>
      <c r="I525" s="35"/>
      <c r="J525" s="35"/>
      <c r="K525" s="35"/>
      <c r="L525" s="35"/>
      <c r="M525" s="35"/>
      <c r="N525" s="35"/>
      <c r="O525" s="35"/>
      <c r="P525" s="35"/>
      <c r="Q525" s="35"/>
      <c r="R525" s="35"/>
      <c r="S525" s="35"/>
      <c r="T525" s="35"/>
      <c r="U525" s="35"/>
      <c r="V525" s="35"/>
      <c r="W525" s="35"/>
      <c r="X525" s="35"/>
      <c r="Y525" s="35"/>
      <c r="Z525" s="35"/>
      <c r="AA525" s="35"/>
      <c r="AB525" s="35"/>
    </row>
    <row r="526" spans="2:28">
      <c r="B526" s="35"/>
      <c r="C526" s="35"/>
      <c r="D526" s="35"/>
      <c r="E526" s="35"/>
      <c r="F526" s="35"/>
      <c r="G526" s="35"/>
      <c r="H526" s="162"/>
      <c r="I526" s="35"/>
      <c r="J526" s="35"/>
      <c r="K526" s="35"/>
      <c r="L526" s="35"/>
      <c r="M526" s="35"/>
      <c r="N526" s="35"/>
      <c r="O526" s="35"/>
      <c r="P526" s="35"/>
      <c r="Q526" s="35"/>
      <c r="R526" s="35"/>
      <c r="S526" s="35"/>
      <c r="T526" s="35"/>
      <c r="U526" s="35"/>
      <c r="V526" s="35"/>
      <c r="W526" s="35"/>
      <c r="X526" s="35"/>
      <c r="Y526" s="35"/>
      <c r="Z526" s="35"/>
      <c r="AA526" s="35"/>
      <c r="AB526" s="35"/>
    </row>
  </sheetData>
  <mergeCells count="40">
    <mergeCell ref="A2:AB2"/>
    <mergeCell ref="A3:AB3"/>
    <mergeCell ref="Z6:AA6"/>
    <mergeCell ref="A7:A10"/>
    <mergeCell ref="B7:B10"/>
    <mergeCell ref="C7:C10"/>
    <mergeCell ref="D7:D10"/>
    <mergeCell ref="E7:E10"/>
    <mergeCell ref="F7:F10"/>
    <mergeCell ref="G7:G10"/>
    <mergeCell ref="AB7:AB10"/>
    <mergeCell ref="I8:I10"/>
    <mergeCell ref="J8:L8"/>
    <mergeCell ref="N8:N10"/>
    <mergeCell ref="O8:Q8"/>
    <mergeCell ref="R8:R10"/>
    <mergeCell ref="S8:U8"/>
    <mergeCell ref="V8:V10"/>
    <mergeCell ref="X8:X10"/>
    <mergeCell ref="I7:L7"/>
    <mergeCell ref="M7:M10"/>
    <mergeCell ref="N7:Q7"/>
    <mergeCell ref="R7:V7"/>
    <mergeCell ref="W7:W10"/>
    <mergeCell ref="Z9:Z10"/>
    <mergeCell ref="AA9:AA10"/>
    <mergeCell ref="A4:W4"/>
    <mergeCell ref="T5:W5"/>
    <mergeCell ref="Y8:AA8"/>
    <mergeCell ref="J9:J10"/>
    <mergeCell ref="K9:L9"/>
    <mergeCell ref="O9:O10"/>
    <mergeCell ref="P9:P10"/>
    <mergeCell ref="Q9:Q10"/>
    <mergeCell ref="S9:S10"/>
    <mergeCell ref="T9:T10"/>
    <mergeCell ref="U9:U10"/>
    <mergeCell ref="Y9:Y10"/>
    <mergeCell ref="X7:AA7"/>
    <mergeCell ref="H7:H10"/>
  </mergeCells>
  <conditionalFormatting sqref="B173:B174">
    <cfRule type="duplicateValues" dxfId="35" priority="24" stopIfTrue="1"/>
  </conditionalFormatting>
  <conditionalFormatting sqref="B222">
    <cfRule type="duplicateValues" dxfId="34" priority="23" stopIfTrue="1"/>
  </conditionalFormatting>
  <conditionalFormatting sqref="B230">
    <cfRule type="duplicateValues" dxfId="33" priority="22" stopIfTrue="1"/>
  </conditionalFormatting>
  <conditionalFormatting sqref="B108:B109">
    <cfRule type="duplicateValues" dxfId="32" priority="21" stopIfTrue="1"/>
  </conditionalFormatting>
  <conditionalFormatting sqref="B115:B116">
    <cfRule type="duplicateValues" dxfId="31" priority="20" stopIfTrue="1"/>
  </conditionalFormatting>
  <conditionalFormatting sqref="B123:B129">
    <cfRule type="duplicateValues" dxfId="30" priority="19" stopIfTrue="1"/>
  </conditionalFormatting>
  <conditionalFormatting sqref="B134:B135">
    <cfRule type="duplicateValues" dxfId="29" priority="18" stopIfTrue="1"/>
  </conditionalFormatting>
  <conditionalFormatting sqref="B144:B145">
    <cfRule type="duplicateValues" dxfId="28" priority="17" stopIfTrue="1"/>
  </conditionalFormatting>
  <conditionalFormatting sqref="B147:B148">
    <cfRule type="duplicateValues" dxfId="27" priority="16" stopIfTrue="1"/>
  </conditionalFormatting>
  <conditionalFormatting sqref="B163">
    <cfRule type="duplicateValues" dxfId="26" priority="25" stopIfTrue="1"/>
  </conditionalFormatting>
  <conditionalFormatting sqref="B169:B170">
    <cfRule type="duplicateValues" dxfId="25" priority="15" stopIfTrue="1"/>
  </conditionalFormatting>
  <conditionalFormatting sqref="B175:B176">
    <cfRule type="duplicateValues" dxfId="24" priority="14" stopIfTrue="1"/>
  </conditionalFormatting>
  <conditionalFormatting sqref="B180">
    <cfRule type="duplicateValues" dxfId="23" priority="12" stopIfTrue="1"/>
  </conditionalFormatting>
  <conditionalFormatting sqref="B181">
    <cfRule type="duplicateValues" dxfId="22" priority="11" stopIfTrue="1"/>
  </conditionalFormatting>
  <conditionalFormatting sqref="B182">
    <cfRule type="duplicateValues" dxfId="21" priority="10" stopIfTrue="1"/>
  </conditionalFormatting>
  <conditionalFormatting sqref="B183">
    <cfRule type="duplicateValues" dxfId="20" priority="13" stopIfTrue="1"/>
  </conditionalFormatting>
  <conditionalFormatting sqref="B184">
    <cfRule type="duplicateValues" dxfId="19" priority="9" stopIfTrue="1"/>
  </conditionalFormatting>
  <conditionalFormatting sqref="B185">
    <cfRule type="duplicateValues" dxfId="18" priority="8" stopIfTrue="1"/>
  </conditionalFormatting>
  <conditionalFormatting sqref="B225">
    <cfRule type="duplicateValues" dxfId="17" priority="26" stopIfTrue="1"/>
  </conditionalFormatting>
  <conditionalFormatting sqref="B239">
    <cfRule type="duplicateValues" dxfId="16" priority="7" stopIfTrue="1"/>
  </conditionalFormatting>
  <conditionalFormatting sqref="B241">
    <cfRule type="duplicateValues" dxfId="15" priority="6" stopIfTrue="1"/>
  </conditionalFormatting>
  <conditionalFormatting sqref="B243">
    <cfRule type="duplicateValues" dxfId="14" priority="5" stopIfTrue="1"/>
  </conditionalFormatting>
  <conditionalFormatting sqref="B237 B233:B235">
    <cfRule type="duplicateValues" dxfId="13" priority="27" stopIfTrue="1"/>
  </conditionalFormatting>
  <conditionalFormatting sqref="B90">
    <cfRule type="duplicateValues" dxfId="12" priority="4" stopIfTrue="1"/>
  </conditionalFormatting>
  <conditionalFormatting sqref="B91">
    <cfRule type="duplicateValues" dxfId="11" priority="3" stopIfTrue="1"/>
  </conditionalFormatting>
  <conditionalFormatting sqref="B47">
    <cfRule type="duplicateValues" dxfId="10" priority="2" stopIfTrue="1"/>
  </conditionalFormatting>
  <conditionalFormatting sqref="B48">
    <cfRule type="duplicateValues" dxfId="9" priority="1" stopIfTrue="1"/>
  </conditionalFormatting>
  <printOptions horizontalCentered="1"/>
  <pageMargins left="0.1" right="0.1" top="0.56000000000000005" bottom="0.35" header="0.31496062992126" footer="0.25496062992126001"/>
  <pageSetup paperSize="9" scale="70" fitToHeight="0" pageOrder="overThenDown" orientation="landscape" useFirstPageNumber="1" r:id="rId1"/>
  <headerFooter scaleWithDoc="0" alignWithMargins="0">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6"/>
  <sheetViews>
    <sheetView zoomScale="90" zoomScaleNormal="90" zoomScalePageLayoutView="55" workbookViewId="0">
      <pane ySplit="9" topLeftCell="A10" activePane="bottomLeft" state="frozen"/>
      <selection pane="bottomLeft" activeCell="O16" sqref="O16"/>
    </sheetView>
  </sheetViews>
  <sheetFormatPr defaultRowHeight="18.75"/>
  <cols>
    <col min="1" max="1" width="5.140625" style="11" customWidth="1"/>
    <col min="2" max="2" width="36.28515625" style="8" customWidth="1"/>
    <col min="3" max="3" width="13.42578125" style="9" customWidth="1"/>
    <col min="4" max="4" width="10" style="9" customWidth="1"/>
    <col min="5" max="5" width="12.85546875" style="9" hidden="1" customWidth="1"/>
    <col min="6" max="6" width="11.140625" style="9" customWidth="1"/>
    <col min="7" max="7" width="12" style="9" customWidth="1"/>
    <col min="8" max="8" width="11.85546875" style="7" customWidth="1"/>
    <col min="9" max="9" width="10.85546875" style="7" customWidth="1"/>
    <col min="10" max="10" width="11.85546875" style="7" customWidth="1"/>
    <col min="11" max="11" width="10.85546875" style="7" customWidth="1"/>
    <col min="12" max="12" width="12.7109375" style="7" customWidth="1"/>
    <col min="13" max="13" width="11.7109375" style="7" customWidth="1"/>
    <col min="14" max="14" width="14.7109375" style="7" customWidth="1"/>
    <col min="15" max="15" width="17" style="7" customWidth="1"/>
    <col min="16" max="214" width="9.140625" style="2"/>
    <col min="215" max="215" width="5.140625" style="2" customWidth="1"/>
    <col min="216" max="216" width="32.42578125" style="2" customWidth="1"/>
    <col min="217" max="220" width="10" style="2" customWidth="1"/>
    <col min="221" max="221" width="10.42578125" style="2" customWidth="1"/>
    <col min="222" max="222" width="9.5703125" style="2" customWidth="1"/>
    <col min="223" max="223" width="12" style="2" customWidth="1"/>
    <col min="224" max="224" width="11.85546875" style="2" customWidth="1"/>
    <col min="225" max="241" width="10.85546875" style="2" customWidth="1"/>
    <col min="242" max="242" width="12.5703125" style="2" customWidth="1"/>
    <col min="243" max="244" width="12.7109375" style="2" customWidth="1"/>
    <col min="245" max="245" width="13.140625" style="2" customWidth="1"/>
    <col min="246" max="246" width="13.28515625" style="2" customWidth="1"/>
    <col min="247" max="247" width="14.140625" style="2" customWidth="1"/>
    <col min="248" max="265" width="14" style="2" customWidth="1"/>
    <col min="266" max="266" width="12.7109375" style="2" customWidth="1"/>
    <col min="267" max="267" width="11.7109375" style="2" customWidth="1"/>
    <col min="268" max="269" width="14.7109375" style="2" customWidth="1"/>
    <col min="270" max="270" width="14" style="2" customWidth="1"/>
    <col min="271" max="271" width="10.42578125" style="2" customWidth="1"/>
    <col min="272" max="470" width="9.140625" style="2"/>
    <col min="471" max="471" width="5.140625" style="2" customWidth="1"/>
    <col min="472" max="472" width="32.42578125" style="2" customWidth="1"/>
    <col min="473" max="476" width="10" style="2" customWidth="1"/>
    <col min="477" max="477" width="10.42578125" style="2" customWidth="1"/>
    <col min="478" max="478" width="9.5703125" style="2" customWidth="1"/>
    <col min="479" max="479" width="12" style="2" customWidth="1"/>
    <col min="480" max="480" width="11.85546875" style="2" customWidth="1"/>
    <col min="481" max="497" width="10.85546875" style="2" customWidth="1"/>
    <col min="498" max="498" width="12.5703125" style="2" customWidth="1"/>
    <col min="499" max="500" width="12.7109375" style="2" customWidth="1"/>
    <col min="501" max="501" width="13.140625" style="2" customWidth="1"/>
    <col min="502" max="502" width="13.28515625" style="2" customWidth="1"/>
    <col min="503" max="503" width="14.140625" style="2" customWidth="1"/>
    <col min="504" max="521" width="14" style="2" customWidth="1"/>
    <col min="522" max="522" width="12.7109375" style="2" customWidth="1"/>
    <col min="523" max="523" width="11.7109375" style="2" customWidth="1"/>
    <col min="524" max="525" width="14.7109375" style="2" customWidth="1"/>
    <col min="526" max="526" width="14" style="2" customWidth="1"/>
    <col min="527" max="527" width="10.42578125" style="2" customWidth="1"/>
    <col min="528" max="726" width="9.140625" style="2"/>
    <col min="727" max="727" width="5.140625" style="2" customWidth="1"/>
    <col min="728" max="728" width="32.42578125" style="2" customWidth="1"/>
    <col min="729" max="732" width="10" style="2" customWidth="1"/>
    <col min="733" max="733" width="10.42578125" style="2" customWidth="1"/>
    <col min="734" max="734" width="9.5703125" style="2" customWidth="1"/>
    <col min="735" max="735" width="12" style="2" customWidth="1"/>
    <col min="736" max="736" width="11.85546875" style="2" customWidth="1"/>
    <col min="737" max="753" width="10.85546875" style="2" customWidth="1"/>
    <col min="754" max="754" width="12.5703125" style="2" customWidth="1"/>
    <col min="755" max="756" width="12.7109375" style="2" customWidth="1"/>
    <col min="757" max="757" width="13.140625" style="2" customWidth="1"/>
    <col min="758" max="758" width="13.28515625" style="2" customWidth="1"/>
    <col min="759" max="759" width="14.140625" style="2" customWidth="1"/>
    <col min="760" max="777" width="14" style="2" customWidth="1"/>
    <col min="778" max="778" width="12.7109375" style="2" customWidth="1"/>
    <col min="779" max="779" width="11.7109375" style="2" customWidth="1"/>
    <col min="780" max="781" width="14.7109375" style="2" customWidth="1"/>
    <col min="782" max="782" width="14" style="2" customWidth="1"/>
    <col min="783" max="783" width="10.42578125" style="2" customWidth="1"/>
    <col min="784" max="982" width="9.140625" style="2"/>
    <col min="983" max="983" width="5.140625" style="2" customWidth="1"/>
    <col min="984" max="984" width="32.42578125" style="2" customWidth="1"/>
    <col min="985" max="988" width="10" style="2" customWidth="1"/>
    <col min="989" max="989" width="10.42578125" style="2" customWidth="1"/>
    <col min="990" max="990" width="9.5703125" style="2" customWidth="1"/>
    <col min="991" max="991" width="12" style="2" customWidth="1"/>
    <col min="992" max="992" width="11.85546875" style="2" customWidth="1"/>
    <col min="993" max="1009" width="10.85546875" style="2" customWidth="1"/>
    <col min="1010" max="1010" width="12.5703125" style="2" customWidth="1"/>
    <col min="1011" max="1012" width="12.7109375" style="2" customWidth="1"/>
    <col min="1013" max="1013" width="13.140625" style="2" customWidth="1"/>
    <col min="1014" max="1014" width="13.28515625" style="2" customWidth="1"/>
    <col min="1015" max="1015" width="14.140625" style="2" customWidth="1"/>
    <col min="1016" max="1033" width="14" style="2" customWidth="1"/>
    <col min="1034" max="1034" width="12.7109375" style="2" customWidth="1"/>
    <col min="1035" max="1035" width="11.7109375" style="2" customWidth="1"/>
    <col min="1036" max="1037" width="14.7109375" style="2" customWidth="1"/>
    <col min="1038" max="1038" width="14" style="2" customWidth="1"/>
    <col min="1039" max="1039" width="10.42578125" style="2" customWidth="1"/>
    <col min="1040" max="1238" width="9.140625" style="2"/>
    <col min="1239" max="1239" width="5.140625" style="2" customWidth="1"/>
    <col min="1240" max="1240" width="32.42578125" style="2" customWidth="1"/>
    <col min="1241" max="1244" width="10" style="2" customWidth="1"/>
    <col min="1245" max="1245" width="10.42578125" style="2" customWidth="1"/>
    <col min="1246" max="1246" width="9.5703125" style="2" customWidth="1"/>
    <col min="1247" max="1247" width="12" style="2" customWidth="1"/>
    <col min="1248" max="1248" width="11.85546875" style="2" customWidth="1"/>
    <col min="1249" max="1265" width="10.85546875" style="2" customWidth="1"/>
    <col min="1266" max="1266" width="12.5703125" style="2" customWidth="1"/>
    <col min="1267" max="1268" width="12.7109375" style="2" customWidth="1"/>
    <col min="1269" max="1269" width="13.140625" style="2" customWidth="1"/>
    <col min="1270" max="1270" width="13.28515625" style="2" customWidth="1"/>
    <col min="1271" max="1271" width="14.140625" style="2" customWidth="1"/>
    <col min="1272" max="1289" width="14" style="2" customWidth="1"/>
    <col min="1290" max="1290" width="12.7109375" style="2" customWidth="1"/>
    <col min="1291" max="1291" width="11.7109375" style="2" customWidth="1"/>
    <col min="1292" max="1293" width="14.7109375" style="2" customWidth="1"/>
    <col min="1294" max="1294" width="14" style="2" customWidth="1"/>
    <col min="1295" max="1295" width="10.42578125" style="2" customWidth="1"/>
    <col min="1296" max="1494" width="9.140625" style="2"/>
    <col min="1495" max="1495" width="5.140625" style="2" customWidth="1"/>
    <col min="1496" max="1496" width="32.42578125" style="2" customWidth="1"/>
    <col min="1497" max="1500" width="10" style="2" customWidth="1"/>
    <col min="1501" max="1501" width="10.42578125" style="2" customWidth="1"/>
    <col min="1502" max="1502" width="9.5703125" style="2" customWidth="1"/>
    <col min="1503" max="1503" width="12" style="2" customWidth="1"/>
    <col min="1504" max="1504" width="11.85546875" style="2" customWidth="1"/>
    <col min="1505" max="1521" width="10.85546875" style="2" customWidth="1"/>
    <col min="1522" max="1522" width="12.5703125" style="2" customWidth="1"/>
    <col min="1523" max="1524" width="12.7109375" style="2" customWidth="1"/>
    <col min="1525" max="1525" width="13.140625" style="2" customWidth="1"/>
    <col min="1526" max="1526" width="13.28515625" style="2" customWidth="1"/>
    <col min="1527" max="1527" width="14.140625" style="2" customWidth="1"/>
    <col min="1528" max="1545" width="14" style="2" customWidth="1"/>
    <col min="1546" max="1546" width="12.7109375" style="2" customWidth="1"/>
    <col min="1547" max="1547" width="11.7109375" style="2" customWidth="1"/>
    <col min="1548" max="1549" width="14.7109375" style="2" customWidth="1"/>
    <col min="1550" max="1550" width="14" style="2" customWidth="1"/>
    <col min="1551" max="1551" width="10.42578125" style="2" customWidth="1"/>
    <col min="1552" max="1750" width="9.140625" style="2"/>
    <col min="1751" max="1751" width="5.140625" style="2" customWidth="1"/>
    <col min="1752" max="1752" width="32.42578125" style="2" customWidth="1"/>
    <col min="1753" max="1756" width="10" style="2" customWidth="1"/>
    <col min="1757" max="1757" width="10.42578125" style="2" customWidth="1"/>
    <col min="1758" max="1758" width="9.5703125" style="2" customWidth="1"/>
    <col min="1759" max="1759" width="12" style="2" customWidth="1"/>
    <col min="1760" max="1760" width="11.85546875" style="2" customWidth="1"/>
    <col min="1761" max="1777" width="10.85546875" style="2" customWidth="1"/>
    <col min="1778" max="1778" width="12.5703125" style="2" customWidth="1"/>
    <col min="1779" max="1780" width="12.7109375" style="2" customWidth="1"/>
    <col min="1781" max="1781" width="13.140625" style="2" customWidth="1"/>
    <col min="1782" max="1782" width="13.28515625" style="2" customWidth="1"/>
    <col min="1783" max="1783" width="14.140625" style="2" customWidth="1"/>
    <col min="1784" max="1801" width="14" style="2" customWidth="1"/>
    <col min="1802" max="1802" width="12.7109375" style="2" customWidth="1"/>
    <col min="1803" max="1803" width="11.7109375" style="2" customWidth="1"/>
    <col min="1804" max="1805" width="14.7109375" style="2" customWidth="1"/>
    <col min="1806" max="1806" width="14" style="2" customWidth="1"/>
    <col min="1807" max="1807" width="10.42578125" style="2" customWidth="1"/>
    <col min="1808" max="2006" width="9.140625" style="2"/>
    <col min="2007" max="2007" width="5.140625" style="2" customWidth="1"/>
    <col min="2008" max="2008" width="32.42578125" style="2" customWidth="1"/>
    <col min="2009" max="2012" width="10" style="2" customWidth="1"/>
    <col min="2013" max="2013" width="10.42578125" style="2" customWidth="1"/>
    <col min="2014" max="2014" width="9.5703125" style="2" customWidth="1"/>
    <col min="2015" max="2015" width="12" style="2" customWidth="1"/>
    <col min="2016" max="2016" width="11.85546875" style="2" customWidth="1"/>
    <col min="2017" max="2033" width="10.85546875" style="2" customWidth="1"/>
    <col min="2034" max="2034" width="12.5703125" style="2" customWidth="1"/>
    <col min="2035" max="2036" width="12.7109375" style="2" customWidth="1"/>
    <col min="2037" max="2037" width="13.140625" style="2" customWidth="1"/>
    <col min="2038" max="2038" width="13.28515625" style="2" customWidth="1"/>
    <col min="2039" max="2039" width="14.140625" style="2" customWidth="1"/>
    <col min="2040" max="2057" width="14" style="2" customWidth="1"/>
    <col min="2058" max="2058" width="12.7109375" style="2" customWidth="1"/>
    <col min="2059" max="2059" width="11.7109375" style="2" customWidth="1"/>
    <col min="2060" max="2061" width="14.7109375" style="2" customWidth="1"/>
    <col min="2062" max="2062" width="14" style="2" customWidth="1"/>
    <col min="2063" max="2063" width="10.42578125" style="2" customWidth="1"/>
    <col min="2064" max="2262" width="9.140625" style="2"/>
    <col min="2263" max="2263" width="5.140625" style="2" customWidth="1"/>
    <col min="2264" max="2264" width="32.42578125" style="2" customWidth="1"/>
    <col min="2265" max="2268" width="10" style="2" customWidth="1"/>
    <col min="2269" max="2269" width="10.42578125" style="2" customWidth="1"/>
    <col min="2270" max="2270" width="9.5703125" style="2" customWidth="1"/>
    <col min="2271" max="2271" width="12" style="2" customWidth="1"/>
    <col min="2272" max="2272" width="11.85546875" style="2" customWidth="1"/>
    <col min="2273" max="2289" width="10.85546875" style="2" customWidth="1"/>
    <col min="2290" max="2290" width="12.5703125" style="2" customWidth="1"/>
    <col min="2291" max="2292" width="12.7109375" style="2" customWidth="1"/>
    <col min="2293" max="2293" width="13.140625" style="2" customWidth="1"/>
    <col min="2294" max="2294" width="13.28515625" style="2" customWidth="1"/>
    <col min="2295" max="2295" width="14.140625" style="2" customWidth="1"/>
    <col min="2296" max="2313" width="14" style="2" customWidth="1"/>
    <col min="2314" max="2314" width="12.7109375" style="2" customWidth="1"/>
    <col min="2315" max="2315" width="11.7109375" style="2" customWidth="1"/>
    <col min="2316" max="2317" width="14.7109375" style="2" customWidth="1"/>
    <col min="2318" max="2318" width="14" style="2" customWidth="1"/>
    <col min="2319" max="2319" width="10.42578125" style="2" customWidth="1"/>
    <col min="2320" max="2518" width="9.140625" style="2"/>
    <col min="2519" max="2519" width="5.140625" style="2" customWidth="1"/>
    <col min="2520" max="2520" width="32.42578125" style="2" customWidth="1"/>
    <col min="2521" max="2524" width="10" style="2" customWidth="1"/>
    <col min="2525" max="2525" width="10.42578125" style="2" customWidth="1"/>
    <col min="2526" max="2526" width="9.5703125" style="2" customWidth="1"/>
    <col min="2527" max="2527" width="12" style="2" customWidth="1"/>
    <col min="2528" max="2528" width="11.85546875" style="2" customWidth="1"/>
    <col min="2529" max="2545" width="10.85546875" style="2" customWidth="1"/>
    <col min="2546" max="2546" width="12.5703125" style="2" customWidth="1"/>
    <col min="2547" max="2548" width="12.7109375" style="2" customWidth="1"/>
    <col min="2549" max="2549" width="13.140625" style="2" customWidth="1"/>
    <col min="2550" max="2550" width="13.28515625" style="2" customWidth="1"/>
    <col min="2551" max="2551" width="14.140625" style="2" customWidth="1"/>
    <col min="2552" max="2569" width="14" style="2" customWidth="1"/>
    <col min="2570" max="2570" width="12.7109375" style="2" customWidth="1"/>
    <col min="2571" max="2571" width="11.7109375" style="2" customWidth="1"/>
    <col min="2572" max="2573" width="14.7109375" style="2" customWidth="1"/>
    <col min="2574" max="2574" width="14" style="2" customWidth="1"/>
    <col min="2575" max="2575" width="10.42578125" style="2" customWidth="1"/>
    <col min="2576" max="2774" width="9.140625" style="2"/>
    <col min="2775" max="2775" width="5.140625" style="2" customWidth="1"/>
    <col min="2776" max="2776" width="32.42578125" style="2" customWidth="1"/>
    <col min="2777" max="2780" width="10" style="2" customWidth="1"/>
    <col min="2781" max="2781" width="10.42578125" style="2" customWidth="1"/>
    <col min="2782" max="2782" width="9.5703125" style="2" customWidth="1"/>
    <col min="2783" max="2783" width="12" style="2" customWidth="1"/>
    <col min="2784" max="2784" width="11.85546875" style="2" customWidth="1"/>
    <col min="2785" max="2801" width="10.85546875" style="2" customWidth="1"/>
    <col min="2802" max="2802" width="12.5703125" style="2" customWidth="1"/>
    <col min="2803" max="2804" width="12.7109375" style="2" customWidth="1"/>
    <col min="2805" max="2805" width="13.140625" style="2" customWidth="1"/>
    <col min="2806" max="2806" width="13.28515625" style="2" customWidth="1"/>
    <col min="2807" max="2807" width="14.140625" style="2" customWidth="1"/>
    <col min="2808" max="2825" width="14" style="2" customWidth="1"/>
    <col min="2826" max="2826" width="12.7109375" style="2" customWidth="1"/>
    <col min="2827" max="2827" width="11.7109375" style="2" customWidth="1"/>
    <col min="2828" max="2829" width="14.7109375" style="2" customWidth="1"/>
    <col min="2830" max="2830" width="14" style="2" customWidth="1"/>
    <col min="2831" max="2831" width="10.42578125" style="2" customWidth="1"/>
    <col min="2832" max="3030" width="9.140625" style="2"/>
    <col min="3031" max="3031" width="5.140625" style="2" customWidth="1"/>
    <col min="3032" max="3032" width="32.42578125" style="2" customWidth="1"/>
    <col min="3033" max="3036" width="10" style="2" customWidth="1"/>
    <col min="3037" max="3037" width="10.42578125" style="2" customWidth="1"/>
    <col min="3038" max="3038" width="9.5703125" style="2" customWidth="1"/>
    <col min="3039" max="3039" width="12" style="2" customWidth="1"/>
    <col min="3040" max="3040" width="11.85546875" style="2" customWidth="1"/>
    <col min="3041" max="3057" width="10.85546875" style="2" customWidth="1"/>
    <col min="3058" max="3058" width="12.5703125" style="2" customWidth="1"/>
    <col min="3059" max="3060" width="12.7109375" style="2" customWidth="1"/>
    <col min="3061" max="3061" width="13.140625" style="2" customWidth="1"/>
    <col min="3062" max="3062" width="13.28515625" style="2" customWidth="1"/>
    <col min="3063" max="3063" width="14.140625" style="2" customWidth="1"/>
    <col min="3064" max="3081" width="14" style="2" customWidth="1"/>
    <col min="3082" max="3082" width="12.7109375" style="2" customWidth="1"/>
    <col min="3083" max="3083" width="11.7109375" style="2" customWidth="1"/>
    <col min="3084" max="3085" width="14.7109375" style="2" customWidth="1"/>
    <col min="3086" max="3086" width="14" style="2" customWidth="1"/>
    <col min="3087" max="3087" width="10.42578125" style="2" customWidth="1"/>
    <col min="3088" max="3286" width="9.140625" style="2"/>
    <col min="3287" max="3287" width="5.140625" style="2" customWidth="1"/>
    <col min="3288" max="3288" width="32.42578125" style="2" customWidth="1"/>
    <col min="3289" max="3292" width="10" style="2" customWidth="1"/>
    <col min="3293" max="3293" width="10.42578125" style="2" customWidth="1"/>
    <col min="3294" max="3294" width="9.5703125" style="2" customWidth="1"/>
    <col min="3295" max="3295" width="12" style="2" customWidth="1"/>
    <col min="3296" max="3296" width="11.85546875" style="2" customWidth="1"/>
    <col min="3297" max="3313" width="10.85546875" style="2" customWidth="1"/>
    <col min="3314" max="3314" width="12.5703125" style="2" customWidth="1"/>
    <col min="3315" max="3316" width="12.7109375" style="2" customWidth="1"/>
    <col min="3317" max="3317" width="13.140625" style="2" customWidth="1"/>
    <col min="3318" max="3318" width="13.28515625" style="2" customWidth="1"/>
    <col min="3319" max="3319" width="14.140625" style="2" customWidth="1"/>
    <col min="3320" max="3337" width="14" style="2" customWidth="1"/>
    <col min="3338" max="3338" width="12.7109375" style="2" customWidth="1"/>
    <col min="3339" max="3339" width="11.7109375" style="2" customWidth="1"/>
    <col min="3340" max="3341" width="14.7109375" style="2" customWidth="1"/>
    <col min="3342" max="3342" width="14" style="2" customWidth="1"/>
    <col min="3343" max="3343" width="10.42578125" style="2" customWidth="1"/>
    <col min="3344" max="3542" width="9.140625" style="2"/>
    <col min="3543" max="3543" width="5.140625" style="2" customWidth="1"/>
    <col min="3544" max="3544" width="32.42578125" style="2" customWidth="1"/>
    <col min="3545" max="3548" width="10" style="2" customWidth="1"/>
    <col min="3549" max="3549" width="10.42578125" style="2" customWidth="1"/>
    <col min="3550" max="3550" width="9.5703125" style="2" customWidth="1"/>
    <col min="3551" max="3551" width="12" style="2" customWidth="1"/>
    <col min="3552" max="3552" width="11.85546875" style="2" customWidth="1"/>
    <col min="3553" max="3569" width="10.85546875" style="2" customWidth="1"/>
    <col min="3570" max="3570" width="12.5703125" style="2" customWidth="1"/>
    <col min="3571" max="3572" width="12.7109375" style="2" customWidth="1"/>
    <col min="3573" max="3573" width="13.140625" style="2" customWidth="1"/>
    <col min="3574" max="3574" width="13.28515625" style="2" customWidth="1"/>
    <col min="3575" max="3575" width="14.140625" style="2" customWidth="1"/>
    <col min="3576" max="3593" width="14" style="2" customWidth="1"/>
    <col min="3594" max="3594" width="12.7109375" style="2" customWidth="1"/>
    <col min="3595" max="3595" width="11.7109375" style="2" customWidth="1"/>
    <col min="3596" max="3597" width="14.7109375" style="2" customWidth="1"/>
    <col min="3598" max="3598" width="14" style="2" customWidth="1"/>
    <col min="3599" max="3599" width="10.42578125" style="2" customWidth="1"/>
    <col min="3600" max="3798" width="9.140625" style="2"/>
    <col min="3799" max="3799" width="5.140625" style="2" customWidth="1"/>
    <col min="3800" max="3800" width="32.42578125" style="2" customWidth="1"/>
    <col min="3801" max="3804" width="10" style="2" customWidth="1"/>
    <col min="3805" max="3805" width="10.42578125" style="2" customWidth="1"/>
    <col min="3806" max="3806" width="9.5703125" style="2" customWidth="1"/>
    <col min="3807" max="3807" width="12" style="2" customWidth="1"/>
    <col min="3808" max="3808" width="11.85546875" style="2" customWidth="1"/>
    <col min="3809" max="3825" width="10.85546875" style="2" customWidth="1"/>
    <col min="3826" max="3826" width="12.5703125" style="2" customWidth="1"/>
    <col min="3827" max="3828" width="12.7109375" style="2" customWidth="1"/>
    <col min="3829" max="3829" width="13.140625" style="2" customWidth="1"/>
    <col min="3830" max="3830" width="13.28515625" style="2" customWidth="1"/>
    <col min="3831" max="3831" width="14.140625" style="2" customWidth="1"/>
    <col min="3832" max="3849" width="14" style="2" customWidth="1"/>
    <col min="3850" max="3850" width="12.7109375" style="2" customWidth="1"/>
    <col min="3851" max="3851" width="11.7109375" style="2" customWidth="1"/>
    <col min="3852" max="3853" width="14.7109375" style="2" customWidth="1"/>
    <col min="3854" max="3854" width="14" style="2" customWidth="1"/>
    <col min="3855" max="3855" width="10.42578125" style="2" customWidth="1"/>
    <col min="3856" max="4054" width="9.140625" style="2"/>
    <col min="4055" max="4055" width="5.140625" style="2" customWidth="1"/>
    <col min="4056" max="4056" width="32.42578125" style="2" customWidth="1"/>
    <col min="4057" max="4060" width="10" style="2" customWidth="1"/>
    <col min="4061" max="4061" width="10.42578125" style="2" customWidth="1"/>
    <col min="4062" max="4062" width="9.5703125" style="2" customWidth="1"/>
    <col min="4063" max="4063" width="12" style="2" customWidth="1"/>
    <col min="4064" max="4064" width="11.85546875" style="2" customWidth="1"/>
    <col min="4065" max="4081" width="10.85546875" style="2" customWidth="1"/>
    <col min="4082" max="4082" width="12.5703125" style="2" customWidth="1"/>
    <col min="4083" max="4084" width="12.7109375" style="2" customWidth="1"/>
    <col min="4085" max="4085" width="13.140625" style="2" customWidth="1"/>
    <col min="4086" max="4086" width="13.28515625" style="2" customWidth="1"/>
    <col min="4087" max="4087" width="14.140625" style="2" customWidth="1"/>
    <col min="4088" max="4105" width="14" style="2" customWidth="1"/>
    <col min="4106" max="4106" width="12.7109375" style="2" customWidth="1"/>
    <col min="4107" max="4107" width="11.7109375" style="2" customWidth="1"/>
    <col min="4108" max="4109" width="14.7109375" style="2" customWidth="1"/>
    <col min="4110" max="4110" width="14" style="2" customWidth="1"/>
    <col min="4111" max="4111" width="10.42578125" style="2" customWidth="1"/>
    <col min="4112" max="4310" width="9.140625" style="2"/>
    <col min="4311" max="4311" width="5.140625" style="2" customWidth="1"/>
    <col min="4312" max="4312" width="32.42578125" style="2" customWidth="1"/>
    <col min="4313" max="4316" width="10" style="2" customWidth="1"/>
    <col min="4317" max="4317" width="10.42578125" style="2" customWidth="1"/>
    <col min="4318" max="4318" width="9.5703125" style="2" customWidth="1"/>
    <col min="4319" max="4319" width="12" style="2" customWidth="1"/>
    <col min="4320" max="4320" width="11.85546875" style="2" customWidth="1"/>
    <col min="4321" max="4337" width="10.85546875" style="2" customWidth="1"/>
    <col min="4338" max="4338" width="12.5703125" style="2" customWidth="1"/>
    <col min="4339" max="4340" width="12.7109375" style="2" customWidth="1"/>
    <col min="4341" max="4341" width="13.140625" style="2" customWidth="1"/>
    <col min="4342" max="4342" width="13.28515625" style="2" customWidth="1"/>
    <col min="4343" max="4343" width="14.140625" style="2" customWidth="1"/>
    <col min="4344" max="4361" width="14" style="2" customWidth="1"/>
    <col min="4362" max="4362" width="12.7109375" style="2" customWidth="1"/>
    <col min="4363" max="4363" width="11.7109375" style="2" customWidth="1"/>
    <col min="4364" max="4365" width="14.7109375" style="2" customWidth="1"/>
    <col min="4366" max="4366" width="14" style="2" customWidth="1"/>
    <col min="4367" max="4367" width="10.42578125" style="2" customWidth="1"/>
    <col min="4368" max="4566" width="9.140625" style="2"/>
    <col min="4567" max="4567" width="5.140625" style="2" customWidth="1"/>
    <col min="4568" max="4568" width="32.42578125" style="2" customWidth="1"/>
    <col min="4569" max="4572" width="10" style="2" customWidth="1"/>
    <col min="4573" max="4573" width="10.42578125" style="2" customWidth="1"/>
    <col min="4574" max="4574" width="9.5703125" style="2" customWidth="1"/>
    <col min="4575" max="4575" width="12" style="2" customWidth="1"/>
    <col min="4576" max="4576" width="11.85546875" style="2" customWidth="1"/>
    <col min="4577" max="4593" width="10.85546875" style="2" customWidth="1"/>
    <col min="4594" max="4594" width="12.5703125" style="2" customWidth="1"/>
    <col min="4595" max="4596" width="12.7109375" style="2" customWidth="1"/>
    <col min="4597" max="4597" width="13.140625" style="2" customWidth="1"/>
    <col min="4598" max="4598" width="13.28515625" style="2" customWidth="1"/>
    <col min="4599" max="4599" width="14.140625" style="2" customWidth="1"/>
    <col min="4600" max="4617" width="14" style="2" customWidth="1"/>
    <col min="4618" max="4618" width="12.7109375" style="2" customWidth="1"/>
    <col min="4619" max="4619" width="11.7109375" style="2" customWidth="1"/>
    <col min="4620" max="4621" width="14.7109375" style="2" customWidth="1"/>
    <col min="4622" max="4622" width="14" style="2" customWidth="1"/>
    <col min="4623" max="4623" width="10.42578125" style="2" customWidth="1"/>
    <col min="4624" max="4822" width="9.140625" style="2"/>
    <col min="4823" max="4823" width="5.140625" style="2" customWidth="1"/>
    <col min="4824" max="4824" width="32.42578125" style="2" customWidth="1"/>
    <col min="4825" max="4828" width="10" style="2" customWidth="1"/>
    <col min="4829" max="4829" width="10.42578125" style="2" customWidth="1"/>
    <col min="4830" max="4830" width="9.5703125" style="2" customWidth="1"/>
    <col min="4831" max="4831" width="12" style="2" customWidth="1"/>
    <col min="4832" max="4832" width="11.85546875" style="2" customWidth="1"/>
    <col min="4833" max="4849" width="10.85546875" style="2" customWidth="1"/>
    <col min="4850" max="4850" width="12.5703125" style="2" customWidth="1"/>
    <col min="4851" max="4852" width="12.7109375" style="2" customWidth="1"/>
    <col min="4853" max="4853" width="13.140625" style="2" customWidth="1"/>
    <col min="4854" max="4854" width="13.28515625" style="2" customWidth="1"/>
    <col min="4855" max="4855" width="14.140625" style="2" customWidth="1"/>
    <col min="4856" max="4873" width="14" style="2" customWidth="1"/>
    <col min="4874" max="4874" width="12.7109375" style="2" customWidth="1"/>
    <col min="4875" max="4875" width="11.7109375" style="2" customWidth="1"/>
    <col min="4876" max="4877" width="14.7109375" style="2" customWidth="1"/>
    <col min="4878" max="4878" width="14" style="2" customWidth="1"/>
    <col min="4879" max="4879" width="10.42578125" style="2" customWidth="1"/>
    <col min="4880" max="5078" width="9.140625" style="2"/>
    <col min="5079" max="5079" width="5.140625" style="2" customWidth="1"/>
    <col min="5080" max="5080" width="32.42578125" style="2" customWidth="1"/>
    <col min="5081" max="5084" width="10" style="2" customWidth="1"/>
    <col min="5085" max="5085" width="10.42578125" style="2" customWidth="1"/>
    <col min="5086" max="5086" width="9.5703125" style="2" customWidth="1"/>
    <col min="5087" max="5087" width="12" style="2" customWidth="1"/>
    <col min="5088" max="5088" width="11.85546875" style="2" customWidth="1"/>
    <col min="5089" max="5105" width="10.85546875" style="2" customWidth="1"/>
    <col min="5106" max="5106" width="12.5703125" style="2" customWidth="1"/>
    <col min="5107" max="5108" width="12.7109375" style="2" customWidth="1"/>
    <col min="5109" max="5109" width="13.140625" style="2" customWidth="1"/>
    <col min="5110" max="5110" width="13.28515625" style="2" customWidth="1"/>
    <col min="5111" max="5111" width="14.140625" style="2" customWidth="1"/>
    <col min="5112" max="5129" width="14" style="2" customWidth="1"/>
    <col min="5130" max="5130" width="12.7109375" style="2" customWidth="1"/>
    <col min="5131" max="5131" width="11.7109375" style="2" customWidth="1"/>
    <col min="5132" max="5133" width="14.7109375" style="2" customWidth="1"/>
    <col min="5134" max="5134" width="14" style="2" customWidth="1"/>
    <col min="5135" max="5135" width="10.42578125" style="2" customWidth="1"/>
    <col min="5136" max="5334" width="9.140625" style="2"/>
    <col min="5335" max="5335" width="5.140625" style="2" customWidth="1"/>
    <col min="5336" max="5336" width="32.42578125" style="2" customWidth="1"/>
    <col min="5337" max="5340" width="10" style="2" customWidth="1"/>
    <col min="5341" max="5341" width="10.42578125" style="2" customWidth="1"/>
    <col min="5342" max="5342" width="9.5703125" style="2" customWidth="1"/>
    <col min="5343" max="5343" width="12" style="2" customWidth="1"/>
    <col min="5344" max="5344" width="11.85546875" style="2" customWidth="1"/>
    <col min="5345" max="5361" width="10.85546875" style="2" customWidth="1"/>
    <col min="5362" max="5362" width="12.5703125" style="2" customWidth="1"/>
    <col min="5363" max="5364" width="12.7109375" style="2" customWidth="1"/>
    <col min="5365" max="5365" width="13.140625" style="2" customWidth="1"/>
    <col min="5366" max="5366" width="13.28515625" style="2" customWidth="1"/>
    <col min="5367" max="5367" width="14.140625" style="2" customWidth="1"/>
    <col min="5368" max="5385" width="14" style="2" customWidth="1"/>
    <col min="5386" max="5386" width="12.7109375" style="2" customWidth="1"/>
    <col min="5387" max="5387" width="11.7109375" style="2" customWidth="1"/>
    <col min="5388" max="5389" width="14.7109375" style="2" customWidth="1"/>
    <col min="5390" max="5390" width="14" style="2" customWidth="1"/>
    <col min="5391" max="5391" width="10.42578125" style="2" customWidth="1"/>
    <col min="5392" max="5590" width="9.140625" style="2"/>
    <col min="5591" max="5591" width="5.140625" style="2" customWidth="1"/>
    <col min="5592" max="5592" width="32.42578125" style="2" customWidth="1"/>
    <col min="5593" max="5596" width="10" style="2" customWidth="1"/>
    <col min="5597" max="5597" width="10.42578125" style="2" customWidth="1"/>
    <col min="5598" max="5598" width="9.5703125" style="2" customWidth="1"/>
    <col min="5599" max="5599" width="12" style="2" customWidth="1"/>
    <col min="5600" max="5600" width="11.85546875" style="2" customWidth="1"/>
    <col min="5601" max="5617" width="10.85546875" style="2" customWidth="1"/>
    <col min="5618" max="5618" width="12.5703125" style="2" customWidth="1"/>
    <col min="5619" max="5620" width="12.7109375" style="2" customWidth="1"/>
    <col min="5621" max="5621" width="13.140625" style="2" customWidth="1"/>
    <col min="5622" max="5622" width="13.28515625" style="2" customWidth="1"/>
    <col min="5623" max="5623" width="14.140625" style="2" customWidth="1"/>
    <col min="5624" max="5641" width="14" style="2" customWidth="1"/>
    <col min="5642" max="5642" width="12.7109375" style="2" customWidth="1"/>
    <col min="5643" max="5643" width="11.7109375" style="2" customWidth="1"/>
    <col min="5644" max="5645" width="14.7109375" style="2" customWidth="1"/>
    <col min="5646" max="5646" width="14" style="2" customWidth="1"/>
    <col min="5647" max="5647" width="10.42578125" style="2" customWidth="1"/>
    <col min="5648" max="5846" width="9.140625" style="2"/>
    <col min="5847" max="5847" width="5.140625" style="2" customWidth="1"/>
    <col min="5848" max="5848" width="32.42578125" style="2" customWidth="1"/>
    <col min="5849" max="5852" width="10" style="2" customWidth="1"/>
    <col min="5853" max="5853" width="10.42578125" style="2" customWidth="1"/>
    <col min="5854" max="5854" width="9.5703125" style="2" customWidth="1"/>
    <col min="5855" max="5855" width="12" style="2" customWidth="1"/>
    <col min="5856" max="5856" width="11.85546875" style="2" customWidth="1"/>
    <col min="5857" max="5873" width="10.85546875" style="2" customWidth="1"/>
    <col min="5874" max="5874" width="12.5703125" style="2" customWidth="1"/>
    <col min="5875" max="5876" width="12.7109375" style="2" customWidth="1"/>
    <col min="5877" max="5877" width="13.140625" style="2" customWidth="1"/>
    <col min="5878" max="5878" width="13.28515625" style="2" customWidth="1"/>
    <col min="5879" max="5879" width="14.140625" style="2" customWidth="1"/>
    <col min="5880" max="5897" width="14" style="2" customWidth="1"/>
    <col min="5898" max="5898" width="12.7109375" style="2" customWidth="1"/>
    <col min="5899" max="5899" width="11.7109375" style="2" customWidth="1"/>
    <col min="5900" max="5901" width="14.7109375" style="2" customWidth="1"/>
    <col min="5902" max="5902" width="14" style="2" customWidth="1"/>
    <col min="5903" max="5903" width="10.42578125" style="2" customWidth="1"/>
    <col min="5904" max="6102" width="9.140625" style="2"/>
    <col min="6103" max="6103" width="5.140625" style="2" customWidth="1"/>
    <col min="6104" max="6104" width="32.42578125" style="2" customWidth="1"/>
    <col min="6105" max="6108" width="10" style="2" customWidth="1"/>
    <col min="6109" max="6109" width="10.42578125" style="2" customWidth="1"/>
    <col min="6110" max="6110" width="9.5703125" style="2" customWidth="1"/>
    <col min="6111" max="6111" width="12" style="2" customWidth="1"/>
    <col min="6112" max="6112" width="11.85546875" style="2" customWidth="1"/>
    <col min="6113" max="6129" width="10.85546875" style="2" customWidth="1"/>
    <col min="6130" max="6130" width="12.5703125" style="2" customWidth="1"/>
    <col min="6131" max="6132" width="12.7109375" style="2" customWidth="1"/>
    <col min="6133" max="6133" width="13.140625" style="2" customWidth="1"/>
    <col min="6134" max="6134" width="13.28515625" style="2" customWidth="1"/>
    <col min="6135" max="6135" width="14.140625" style="2" customWidth="1"/>
    <col min="6136" max="6153" width="14" style="2" customWidth="1"/>
    <col min="6154" max="6154" width="12.7109375" style="2" customWidth="1"/>
    <col min="6155" max="6155" width="11.7109375" style="2" customWidth="1"/>
    <col min="6156" max="6157" width="14.7109375" style="2" customWidth="1"/>
    <col min="6158" max="6158" width="14" style="2" customWidth="1"/>
    <col min="6159" max="6159" width="10.42578125" style="2" customWidth="1"/>
    <col min="6160" max="6358" width="9.140625" style="2"/>
    <col min="6359" max="6359" width="5.140625" style="2" customWidth="1"/>
    <col min="6360" max="6360" width="32.42578125" style="2" customWidth="1"/>
    <col min="6361" max="6364" width="10" style="2" customWidth="1"/>
    <col min="6365" max="6365" width="10.42578125" style="2" customWidth="1"/>
    <col min="6366" max="6366" width="9.5703125" style="2" customWidth="1"/>
    <col min="6367" max="6367" width="12" style="2" customWidth="1"/>
    <col min="6368" max="6368" width="11.85546875" style="2" customWidth="1"/>
    <col min="6369" max="6385" width="10.85546875" style="2" customWidth="1"/>
    <col min="6386" max="6386" width="12.5703125" style="2" customWidth="1"/>
    <col min="6387" max="6388" width="12.7109375" style="2" customWidth="1"/>
    <col min="6389" max="6389" width="13.140625" style="2" customWidth="1"/>
    <col min="6390" max="6390" width="13.28515625" style="2" customWidth="1"/>
    <col min="6391" max="6391" width="14.140625" style="2" customWidth="1"/>
    <col min="6392" max="6409" width="14" style="2" customWidth="1"/>
    <col min="6410" max="6410" width="12.7109375" style="2" customWidth="1"/>
    <col min="6411" max="6411" width="11.7109375" style="2" customWidth="1"/>
    <col min="6412" max="6413" width="14.7109375" style="2" customWidth="1"/>
    <col min="6414" max="6414" width="14" style="2" customWidth="1"/>
    <col min="6415" max="6415" width="10.42578125" style="2" customWidth="1"/>
    <col min="6416" max="6614" width="9.140625" style="2"/>
    <col min="6615" max="6615" width="5.140625" style="2" customWidth="1"/>
    <col min="6616" max="6616" width="32.42578125" style="2" customWidth="1"/>
    <col min="6617" max="6620" width="10" style="2" customWidth="1"/>
    <col min="6621" max="6621" width="10.42578125" style="2" customWidth="1"/>
    <col min="6622" max="6622" width="9.5703125" style="2" customWidth="1"/>
    <col min="6623" max="6623" width="12" style="2" customWidth="1"/>
    <col min="6624" max="6624" width="11.85546875" style="2" customWidth="1"/>
    <col min="6625" max="6641" width="10.85546875" style="2" customWidth="1"/>
    <col min="6642" max="6642" width="12.5703125" style="2" customWidth="1"/>
    <col min="6643" max="6644" width="12.7109375" style="2" customWidth="1"/>
    <col min="6645" max="6645" width="13.140625" style="2" customWidth="1"/>
    <col min="6646" max="6646" width="13.28515625" style="2" customWidth="1"/>
    <col min="6647" max="6647" width="14.140625" style="2" customWidth="1"/>
    <col min="6648" max="6665" width="14" style="2" customWidth="1"/>
    <col min="6666" max="6666" width="12.7109375" style="2" customWidth="1"/>
    <col min="6667" max="6667" width="11.7109375" style="2" customWidth="1"/>
    <col min="6668" max="6669" width="14.7109375" style="2" customWidth="1"/>
    <col min="6670" max="6670" width="14" style="2" customWidth="1"/>
    <col min="6671" max="6671" width="10.42578125" style="2" customWidth="1"/>
    <col min="6672" max="6870" width="9.140625" style="2"/>
    <col min="6871" max="6871" width="5.140625" style="2" customWidth="1"/>
    <col min="6872" max="6872" width="32.42578125" style="2" customWidth="1"/>
    <col min="6873" max="6876" width="10" style="2" customWidth="1"/>
    <col min="6877" max="6877" width="10.42578125" style="2" customWidth="1"/>
    <col min="6878" max="6878" width="9.5703125" style="2" customWidth="1"/>
    <col min="6879" max="6879" width="12" style="2" customWidth="1"/>
    <col min="6880" max="6880" width="11.85546875" style="2" customWidth="1"/>
    <col min="6881" max="6897" width="10.85546875" style="2" customWidth="1"/>
    <col min="6898" max="6898" width="12.5703125" style="2" customWidth="1"/>
    <col min="6899" max="6900" width="12.7109375" style="2" customWidth="1"/>
    <col min="6901" max="6901" width="13.140625" style="2" customWidth="1"/>
    <col min="6902" max="6902" width="13.28515625" style="2" customWidth="1"/>
    <col min="6903" max="6903" width="14.140625" style="2" customWidth="1"/>
    <col min="6904" max="6921" width="14" style="2" customWidth="1"/>
    <col min="6922" max="6922" width="12.7109375" style="2" customWidth="1"/>
    <col min="6923" max="6923" width="11.7109375" style="2" customWidth="1"/>
    <col min="6924" max="6925" width="14.7109375" style="2" customWidth="1"/>
    <col min="6926" max="6926" width="14" style="2" customWidth="1"/>
    <col min="6927" max="6927" width="10.42578125" style="2" customWidth="1"/>
    <col min="6928" max="7126" width="9.140625" style="2"/>
    <col min="7127" max="7127" width="5.140625" style="2" customWidth="1"/>
    <col min="7128" max="7128" width="32.42578125" style="2" customWidth="1"/>
    <col min="7129" max="7132" width="10" style="2" customWidth="1"/>
    <col min="7133" max="7133" width="10.42578125" style="2" customWidth="1"/>
    <col min="7134" max="7134" width="9.5703125" style="2" customWidth="1"/>
    <col min="7135" max="7135" width="12" style="2" customWidth="1"/>
    <col min="7136" max="7136" width="11.85546875" style="2" customWidth="1"/>
    <col min="7137" max="7153" width="10.85546875" style="2" customWidth="1"/>
    <col min="7154" max="7154" width="12.5703125" style="2" customWidth="1"/>
    <col min="7155" max="7156" width="12.7109375" style="2" customWidth="1"/>
    <col min="7157" max="7157" width="13.140625" style="2" customWidth="1"/>
    <col min="7158" max="7158" width="13.28515625" style="2" customWidth="1"/>
    <col min="7159" max="7159" width="14.140625" style="2" customWidth="1"/>
    <col min="7160" max="7177" width="14" style="2" customWidth="1"/>
    <col min="7178" max="7178" width="12.7109375" style="2" customWidth="1"/>
    <col min="7179" max="7179" width="11.7109375" style="2" customWidth="1"/>
    <col min="7180" max="7181" width="14.7109375" style="2" customWidth="1"/>
    <col min="7182" max="7182" width="14" style="2" customWidth="1"/>
    <col min="7183" max="7183" width="10.42578125" style="2" customWidth="1"/>
    <col min="7184" max="7382" width="9.140625" style="2"/>
    <col min="7383" max="7383" width="5.140625" style="2" customWidth="1"/>
    <col min="7384" max="7384" width="32.42578125" style="2" customWidth="1"/>
    <col min="7385" max="7388" width="10" style="2" customWidth="1"/>
    <col min="7389" max="7389" width="10.42578125" style="2" customWidth="1"/>
    <col min="7390" max="7390" width="9.5703125" style="2" customWidth="1"/>
    <col min="7391" max="7391" width="12" style="2" customWidth="1"/>
    <col min="7392" max="7392" width="11.85546875" style="2" customWidth="1"/>
    <col min="7393" max="7409" width="10.85546875" style="2" customWidth="1"/>
    <col min="7410" max="7410" width="12.5703125" style="2" customWidth="1"/>
    <col min="7411" max="7412" width="12.7109375" style="2" customWidth="1"/>
    <col min="7413" max="7413" width="13.140625" style="2" customWidth="1"/>
    <col min="7414" max="7414" width="13.28515625" style="2" customWidth="1"/>
    <col min="7415" max="7415" width="14.140625" style="2" customWidth="1"/>
    <col min="7416" max="7433" width="14" style="2" customWidth="1"/>
    <col min="7434" max="7434" width="12.7109375" style="2" customWidth="1"/>
    <col min="7435" max="7435" width="11.7109375" style="2" customWidth="1"/>
    <col min="7436" max="7437" width="14.7109375" style="2" customWidth="1"/>
    <col min="7438" max="7438" width="14" style="2" customWidth="1"/>
    <col min="7439" max="7439" width="10.42578125" style="2" customWidth="1"/>
    <col min="7440" max="7638" width="9.140625" style="2"/>
    <col min="7639" max="7639" width="5.140625" style="2" customWidth="1"/>
    <col min="7640" max="7640" width="32.42578125" style="2" customWidth="1"/>
    <col min="7641" max="7644" width="10" style="2" customWidth="1"/>
    <col min="7645" max="7645" width="10.42578125" style="2" customWidth="1"/>
    <col min="7646" max="7646" width="9.5703125" style="2" customWidth="1"/>
    <col min="7647" max="7647" width="12" style="2" customWidth="1"/>
    <col min="7648" max="7648" width="11.85546875" style="2" customWidth="1"/>
    <col min="7649" max="7665" width="10.85546875" style="2" customWidth="1"/>
    <col min="7666" max="7666" width="12.5703125" style="2" customWidth="1"/>
    <col min="7667" max="7668" width="12.7109375" style="2" customWidth="1"/>
    <col min="7669" max="7669" width="13.140625" style="2" customWidth="1"/>
    <col min="7670" max="7670" width="13.28515625" style="2" customWidth="1"/>
    <col min="7671" max="7671" width="14.140625" style="2" customWidth="1"/>
    <col min="7672" max="7689" width="14" style="2" customWidth="1"/>
    <col min="7690" max="7690" width="12.7109375" style="2" customWidth="1"/>
    <col min="7691" max="7691" width="11.7109375" style="2" customWidth="1"/>
    <col min="7692" max="7693" width="14.7109375" style="2" customWidth="1"/>
    <col min="7694" max="7694" width="14" style="2" customWidth="1"/>
    <col min="7695" max="7695" width="10.42578125" style="2" customWidth="1"/>
    <col min="7696" max="7894" width="9.140625" style="2"/>
    <col min="7895" max="7895" width="5.140625" style="2" customWidth="1"/>
    <col min="7896" max="7896" width="32.42578125" style="2" customWidth="1"/>
    <col min="7897" max="7900" width="10" style="2" customWidth="1"/>
    <col min="7901" max="7901" width="10.42578125" style="2" customWidth="1"/>
    <col min="7902" max="7902" width="9.5703125" style="2" customWidth="1"/>
    <col min="7903" max="7903" width="12" style="2" customWidth="1"/>
    <col min="7904" max="7904" width="11.85546875" style="2" customWidth="1"/>
    <col min="7905" max="7921" width="10.85546875" style="2" customWidth="1"/>
    <col min="7922" max="7922" width="12.5703125" style="2" customWidth="1"/>
    <col min="7923" max="7924" width="12.7109375" style="2" customWidth="1"/>
    <col min="7925" max="7925" width="13.140625" style="2" customWidth="1"/>
    <col min="7926" max="7926" width="13.28515625" style="2" customWidth="1"/>
    <col min="7927" max="7927" width="14.140625" style="2" customWidth="1"/>
    <col min="7928" max="7945" width="14" style="2" customWidth="1"/>
    <col min="7946" max="7946" width="12.7109375" style="2" customWidth="1"/>
    <col min="7947" max="7947" width="11.7109375" style="2" customWidth="1"/>
    <col min="7948" max="7949" width="14.7109375" style="2" customWidth="1"/>
    <col min="7950" max="7950" width="14" style="2" customWidth="1"/>
    <col min="7951" max="7951" width="10.42578125" style="2" customWidth="1"/>
    <col min="7952" max="8150" width="9.140625" style="2"/>
    <col min="8151" max="8151" width="5.140625" style="2" customWidth="1"/>
    <col min="8152" max="8152" width="32.42578125" style="2" customWidth="1"/>
    <col min="8153" max="8156" width="10" style="2" customWidth="1"/>
    <col min="8157" max="8157" width="10.42578125" style="2" customWidth="1"/>
    <col min="8158" max="8158" width="9.5703125" style="2" customWidth="1"/>
    <col min="8159" max="8159" width="12" style="2" customWidth="1"/>
    <col min="8160" max="8160" width="11.85546875" style="2" customWidth="1"/>
    <col min="8161" max="8177" width="10.85546875" style="2" customWidth="1"/>
    <col min="8178" max="8178" width="12.5703125" style="2" customWidth="1"/>
    <col min="8179" max="8180" width="12.7109375" style="2" customWidth="1"/>
    <col min="8181" max="8181" width="13.140625" style="2" customWidth="1"/>
    <col min="8182" max="8182" width="13.28515625" style="2" customWidth="1"/>
    <col min="8183" max="8183" width="14.140625" style="2" customWidth="1"/>
    <col min="8184" max="8201" width="14" style="2" customWidth="1"/>
    <col min="8202" max="8202" width="12.7109375" style="2" customWidth="1"/>
    <col min="8203" max="8203" width="11.7109375" style="2" customWidth="1"/>
    <col min="8204" max="8205" width="14.7109375" style="2" customWidth="1"/>
    <col min="8206" max="8206" width="14" style="2" customWidth="1"/>
    <col min="8207" max="8207" width="10.42578125" style="2" customWidth="1"/>
    <col min="8208" max="8406" width="9.140625" style="2"/>
    <col min="8407" max="8407" width="5.140625" style="2" customWidth="1"/>
    <col min="8408" max="8408" width="32.42578125" style="2" customWidth="1"/>
    <col min="8409" max="8412" width="10" style="2" customWidth="1"/>
    <col min="8413" max="8413" width="10.42578125" style="2" customWidth="1"/>
    <col min="8414" max="8414" width="9.5703125" style="2" customWidth="1"/>
    <col min="8415" max="8415" width="12" style="2" customWidth="1"/>
    <col min="8416" max="8416" width="11.85546875" style="2" customWidth="1"/>
    <col min="8417" max="8433" width="10.85546875" style="2" customWidth="1"/>
    <col min="8434" max="8434" width="12.5703125" style="2" customWidth="1"/>
    <col min="8435" max="8436" width="12.7109375" style="2" customWidth="1"/>
    <col min="8437" max="8437" width="13.140625" style="2" customWidth="1"/>
    <col min="8438" max="8438" width="13.28515625" style="2" customWidth="1"/>
    <col min="8439" max="8439" width="14.140625" style="2" customWidth="1"/>
    <col min="8440" max="8457" width="14" style="2" customWidth="1"/>
    <col min="8458" max="8458" width="12.7109375" style="2" customWidth="1"/>
    <col min="8459" max="8459" width="11.7109375" style="2" customWidth="1"/>
    <col min="8460" max="8461" width="14.7109375" style="2" customWidth="1"/>
    <col min="8462" max="8462" width="14" style="2" customWidth="1"/>
    <col min="8463" max="8463" width="10.42578125" style="2" customWidth="1"/>
    <col min="8464" max="8662" width="9.140625" style="2"/>
    <col min="8663" max="8663" width="5.140625" style="2" customWidth="1"/>
    <col min="8664" max="8664" width="32.42578125" style="2" customWidth="1"/>
    <col min="8665" max="8668" width="10" style="2" customWidth="1"/>
    <col min="8669" max="8669" width="10.42578125" style="2" customWidth="1"/>
    <col min="8670" max="8670" width="9.5703125" style="2" customWidth="1"/>
    <col min="8671" max="8671" width="12" style="2" customWidth="1"/>
    <col min="8672" max="8672" width="11.85546875" style="2" customWidth="1"/>
    <col min="8673" max="8689" width="10.85546875" style="2" customWidth="1"/>
    <col min="8690" max="8690" width="12.5703125" style="2" customWidth="1"/>
    <col min="8691" max="8692" width="12.7109375" style="2" customWidth="1"/>
    <col min="8693" max="8693" width="13.140625" style="2" customWidth="1"/>
    <col min="8694" max="8694" width="13.28515625" style="2" customWidth="1"/>
    <col min="8695" max="8695" width="14.140625" style="2" customWidth="1"/>
    <col min="8696" max="8713" width="14" style="2" customWidth="1"/>
    <col min="8714" max="8714" width="12.7109375" style="2" customWidth="1"/>
    <col min="8715" max="8715" width="11.7109375" style="2" customWidth="1"/>
    <col min="8716" max="8717" width="14.7109375" style="2" customWidth="1"/>
    <col min="8718" max="8718" width="14" style="2" customWidth="1"/>
    <col min="8719" max="8719" width="10.42578125" style="2" customWidth="1"/>
    <col min="8720" max="8918" width="9.140625" style="2"/>
    <col min="8919" max="8919" width="5.140625" style="2" customWidth="1"/>
    <col min="8920" max="8920" width="32.42578125" style="2" customWidth="1"/>
    <col min="8921" max="8924" width="10" style="2" customWidth="1"/>
    <col min="8925" max="8925" width="10.42578125" style="2" customWidth="1"/>
    <col min="8926" max="8926" width="9.5703125" style="2" customWidth="1"/>
    <col min="8927" max="8927" width="12" style="2" customWidth="1"/>
    <col min="8928" max="8928" width="11.85546875" style="2" customWidth="1"/>
    <col min="8929" max="8945" width="10.85546875" style="2" customWidth="1"/>
    <col min="8946" max="8946" width="12.5703125" style="2" customWidth="1"/>
    <col min="8947" max="8948" width="12.7109375" style="2" customWidth="1"/>
    <col min="8949" max="8949" width="13.140625" style="2" customWidth="1"/>
    <col min="8950" max="8950" width="13.28515625" style="2" customWidth="1"/>
    <col min="8951" max="8951" width="14.140625" style="2" customWidth="1"/>
    <col min="8952" max="8969" width="14" style="2" customWidth="1"/>
    <col min="8970" max="8970" width="12.7109375" style="2" customWidth="1"/>
    <col min="8971" max="8971" width="11.7109375" style="2" customWidth="1"/>
    <col min="8972" max="8973" width="14.7109375" style="2" customWidth="1"/>
    <col min="8974" max="8974" width="14" style="2" customWidth="1"/>
    <col min="8975" max="8975" width="10.42578125" style="2" customWidth="1"/>
    <col min="8976" max="9174" width="9.140625" style="2"/>
    <col min="9175" max="9175" width="5.140625" style="2" customWidth="1"/>
    <col min="9176" max="9176" width="32.42578125" style="2" customWidth="1"/>
    <col min="9177" max="9180" width="10" style="2" customWidth="1"/>
    <col min="9181" max="9181" width="10.42578125" style="2" customWidth="1"/>
    <col min="9182" max="9182" width="9.5703125" style="2" customWidth="1"/>
    <col min="9183" max="9183" width="12" style="2" customWidth="1"/>
    <col min="9184" max="9184" width="11.85546875" style="2" customWidth="1"/>
    <col min="9185" max="9201" width="10.85546875" style="2" customWidth="1"/>
    <col min="9202" max="9202" width="12.5703125" style="2" customWidth="1"/>
    <col min="9203" max="9204" width="12.7109375" style="2" customWidth="1"/>
    <col min="9205" max="9205" width="13.140625" style="2" customWidth="1"/>
    <col min="9206" max="9206" width="13.28515625" style="2" customWidth="1"/>
    <col min="9207" max="9207" width="14.140625" style="2" customWidth="1"/>
    <col min="9208" max="9225" width="14" style="2" customWidth="1"/>
    <col min="9226" max="9226" width="12.7109375" style="2" customWidth="1"/>
    <col min="9227" max="9227" width="11.7109375" style="2" customWidth="1"/>
    <col min="9228" max="9229" width="14.7109375" style="2" customWidth="1"/>
    <col min="9230" max="9230" width="14" style="2" customWidth="1"/>
    <col min="9231" max="9231" width="10.42578125" style="2" customWidth="1"/>
    <col min="9232" max="9430" width="9.140625" style="2"/>
    <col min="9431" max="9431" width="5.140625" style="2" customWidth="1"/>
    <col min="9432" max="9432" width="32.42578125" style="2" customWidth="1"/>
    <col min="9433" max="9436" width="10" style="2" customWidth="1"/>
    <col min="9437" max="9437" width="10.42578125" style="2" customWidth="1"/>
    <col min="9438" max="9438" width="9.5703125" style="2" customWidth="1"/>
    <col min="9439" max="9439" width="12" style="2" customWidth="1"/>
    <col min="9440" max="9440" width="11.85546875" style="2" customWidth="1"/>
    <col min="9441" max="9457" width="10.85546875" style="2" customWidth="1"/>
    <col min="9458" max="9458" width="12.5703125" style="2" customWidth="1"/>
    <col min="9459" max="9460" width="12.7109375" style="2" customWidth="1"/>
    <col min="9461" max="9461" width="13.140625" style="2" customWidth="1"/>
    <col min="9462" max="9462" width="13.28515625" style="2" customWidth="1"/>
    <col min="9463" max="9463" width="14.140625" style="2" customWidth="1"/>
    <col min="9464" max="9481" width="14" style="2" customWidth="1"/>
    <col min="9482" max="9482" width="12.7109375" style="2" customWidth="1"/>
    <col min="9483" max="9483" width="11.7109375" style="2" customWidth="1"/>
    <col min="9484" max="9485" width="14.7109375" style="2" customWidth="1"/>
    <col min="9486" max="9486" width="14" style="2" customWidth="1"/>
    <col min="9487" max="9487" width="10.42578125" style="2" customWidth="1"/>
    <col min="9488" max="9686" width="9.140625" style="2"/>
    <col min="9687" max="9687" width="5.140625" style="2" customWidth="1"/>
    <col min="9688" max="9688" width="32.42578125" style="2" customWidth="1"/>
    <col min="9689" max="9692" width="10" style="2" customWidth="1"/>
    <col min="9693" max="9693" width="10.42578125" style="2" customWidth="1"/>
    <col min="9694" max="9694" width="9.5703125" style="2" customWidth="1"/>
    <col min="9695" max="9695" width="12" style="2" customWidth="1"/>
    <col min="9696" max="9696" width="11.85546875" style="2" customWidth="1"/>
    <col min="9697" max="9713" width="10.85546875" style="2" customWidth="1"/>
    <col min="9714" max="9714" width="12.5703125" style="2" customWidth="1"/>
    <col min="9715" max="9716" width="12.7109375" style="2" customWidth="1"/>
    <col min="9717" max="9717" width="13.140625" style="2" customWidth="1"/>
    <col min="9718" max="9718" width="13.28515625" style="2" customWidth="1"/>
    <col min="9719" max="9719" width="14.140625" style="2" customWidth="1"/>
    <col min="9720" max="9737" width="14" style="2" customWidth="1"/>
    <col min="9738" max="9738" width="12.7109375" style="2" customWidth="1"/>
    <col min="9739" max="9739" width="11.7109375" style="2" customWidth="1"/>
    <col min="9740" max="9741" width="14.7109375" style="2" customWidth="1"/>
    <col min="9742" max="9742" width="14" style="2" customWidth="1"/>
    <col min="9743" max="9743" width="10.42578125" style="2" customWidth="1"/>
    <col min="9744" max="9942" width="9.140625" style="2"/>
    <col min="9943" max="9943" width="5.140625" style="2" customWidth="1"/>
    <col min="9944" max="9944" width="32.42578125" style="2" customWidth="1"/>
    <col min="9945" max="9948" width="10" style="2" customWidth="1"/>
    <col min="9949" max="9949" width="10.42578125" style="2" customWidth="1"/>
    <col min="9950" max="9950" width="9.5703125" style="2" customWidth="1"/>
    <col min="9951" max="9951" width="12" style="2" customWidth="1"/>
    <col min="9952" max="9952" width="11.85546875" style="2" customWidth="1"/>
    <col min="9953" max="9969" width="10.85546875" style="2" customWidth="1"/>
    <col min="9970" max="9970" width="12.5703125" style="2" customWidth="1"/>
    <col min="9971" max="9972" width="12.7109375" style="2" customWidth="1"/>
    <col min="9973" max="9973" width="13.140625" style="2" customWidth="1"/>
    <col min="9974" max="9974" width="13.28515625" style="2" customWidth="1"/>
    <col min="9975" max="9975" width="14.140625" style="2" customWidth="1"/>
    <col min="9976" max="9993" width="14" style="2" customWidth="1"/>
    <col min="9994" max="9994" width="12.7109375" style="2" customWidth="1"/>
    <col min="9995" max="9995" width="11.7109375" style="2" customWidth="1"/>
    <col min="9996" max="9997" width="14.7109375" style="2" customWidth="1"/>
    <col min="9998" max="9998" width="14" style="2" customWidth="1"/>
    <col min="9999" max="9999" width="10.42578125" style="2" customWidth="1"/>
    <col min="10000" max="10198" width="9.140625" style="2"/>
    <col min="10199" max="10199" width="5.140625" style="2" customWidth="1"/>
    <col min="10200" max="10200" width="32.42578125" style="2" customWidth="1"/>
    <col min="10201" max="10204" width="10" style="2" customWidth="1"/>
    <col min="10205" max="10205" width="10.42578125" style="2" customWidth="1"/>
    <col min="10206" max="10206" width="9.5703125" style="2" customWidth="1"/>
    <col min="10207" max="10207" width="12" style="2" customWidth="1"/>
    <col min="10208" max="10208" width="11.85546875" style="2" customWidth="1"/>
    <col min="10209" max="10225" width="10.85546875" style="2" customWidth="1"/>
    <col min="10226" max="10226" width="12.5703125" style="2" customWidth="1"/>
    <col min="10227" max="10228" width="12.7109375" style="2" customWidth="1"/>
    <col min="10229" max="10229" width="13.140625" style="2" customWidth="1"/>
    <col min="10230" max="10230" width="13.28515625" style="2" customWidth="1"/>
    <col min="10231" max="10231" width="14.140625" style="2" customWidth="1"/>
    <col min="10232" max="10249" width="14" style="2" customWidth="1"/>
    <col min="10250" max="10250" width="12.7109375" style="2" customWidth="1"/>
    <col min="10251" max="10251" width="11.7109375" style="2" customWidth="1"/>
    <col min="10252" max="10253" width="14.7109375" style="2" customWidth="1"/>
    <col min="10254" max="10254" width="14" style="2" customWidth="1"/>
    <col min="10255" max="10255" width="10.42578125" style="2" customWidth="1"/>
    <col min="10256" max="10454" width="9.140625" style="2"/>
    <col min="10455" max="10455" width="5.140625" style="2" customWidth="1"/>
    <col min="10456" max="10456" width="32.42578125" style="2" customWidth="1"/>
    <col min="10457" max="10460" width="10" style="2" customWidth="1"/>
    <col min="10461" max="10461" width="10.42578125" style="2" customWidth="1"/>
    <col min="10462" max="10462" width="9.5703125" style="2" customWidth="1"/>
    <col min="10463" max="10463" width="12" style="2" customWidth="1"/>
    <col min="10464" max="10464" width="11.85546875" style="2" customWidth="1"/>
    <col min="10465" max="10481" width="10.85546875" style="2" customWidth="1"/>
    <col min="10482" max="10482" width="12.5703125" style="2" customWidth="1"/>
    <col min="10483" max="10484" width="12.7109375" style="2" customWidth="1"/>
    <col min="10485" max="10485" width="13.140625" style="2" customWidth="1"/>
    <col min="10486" max="10486" width="13.28515625" style="2" customWidth="1"/>
    <col min="10487" max="10487" width="14.140625" style="2" customWidth="1"/>
    <col min="10488" max="10505" width="14" style="2" customWidth="1"/>
    <col min="10506" max="10506" width="12.7109375" style="2" customWidth="1"/>
    <col min="10507" max="10507" width="11.7109375" style="2" customWidth="1"/>
    <col min="10508" max="10509" width="14.7109375" style="2" customWidth="1"/>
    <col min="10510" max="10510" width="14" style="2" customWidth="1"/>
    <col min="10511" max="10511" width="10.42578125" style="2" customWidth="1"/>
    <col min="10512" max="10710" width="9.140625" style="2"/>
    <col min="10711" max="10711" width="5.140625" style="2" customWidth="1"/>
    <col min="10712" max="10712" width="32.42578125" style="2" customWidth="1"/>
    <col min="10713" max="10716" width="10" style="2" customWidth="1"/>
    <col min="10717" max="10717" width="10.42578125" style="2" customWidth="1"/>
    <col min="10718" max="10718" width="9.5703125" style="2" customWidth="1"/>
    <col min="10719" max="10719" width="12" style="2" customWidth="1"/>
    <col min="10720" max="10720" width="11.85546875" style="2" customWidth="1"/>
    <col min="10721" max="10737" width="10.85546875" style="2" customWidth="1"/>
    <col min="10738" max="10738" width="12.5703125" style="2" customWidth="1"/>
    <col min="10739" max="10740" width="12.7109375" style="2" customWidth="1"/>
    <col min="10741" max="10741" width="13.140625" style="2" customWidth="1"/>
    <col min="10742" max="10742" width="13.28515625" style="2" customWidth="1"/>
    <col min="10743" max="10743" width="14.140625" style="2" customWidth="1"/>
    <col min="10744" max="10761" width="14" style="2" customWidth="1"/>
    <col min="10762" max="10762" width="12.7109375" style="2" customWidth="1"/>
    <col min="10763" max="10763" width="11.7109375" style="2" customWidth="1"/>
    <col min="10764" max="10765" width="14.7109375" style="2" customWidth="1"/>
    <col min="10766" max="10766" width="14" style="2" customWidth="1"/>
    <col min="10767" max="10767" width="10.42578125" style="2" customWidth="1"/>
    <col min="10768" max="10966" width="9.140625" style="2"/>
    <col min="10967" max="10967" width="5.140625" style="2" customWidth="1"/>
    <col min="10968" max="10968" width="32.42578125" style="2" customWidth="1"/>
    <col min="10969" max="10972" width="10" style="2" customWidth="1"/>
    <col min="10973" max="10973" width="10.42578125" style="2" customWidth="1"/>
    <col min="10974" max="10974" width="9.5703125" style="2" customWidth="1"/>
    <col min="10975" max="10975" width="12" style="2" customWidth="1"/>
    <col min="10976" max="10976" width="11.85546875" style="2" customWidth="1"/>
    <col min="10977" max="10993" width="10.85546875" style="2" customWidth="1"/>
    <col min="10994" max="10994" width="12.5703125" style="2" customWidth="1"/>
    <col min="10995" max="10996" width="12.7109375" style="2" customWidth="1"/>
    <col min="10997" max="10997" width="13.140625" style="2" customWidth="1"/>
    <col min="10998" max="10998" width="13.28515625" style="2" customWidth="1"/>
    <col min="10999" max="10999" width="14.140625" style="2" customWidth="1"/>
    <col min="11000" max="11017" width="14" style="2" customWidth="1"/>
    <col min="11018" max="11018" width="12.7109375" style="2" customWidth="1"/>
    <col min="11019" max="11019" width="11.7109375" style="2" customWidth="1"/>
    <col min="11020" max="11021" width="14.7109375" style="2" customWidth="1"/>
    <col min="11022" max="11022" width="14" style="2" customWidth="1"/>
    <col min="11023" max="11023" width="10.42578125" style="2" customWidth="1"/>
    <col min="11024" max="11222" width="9.140625" style="2"/>
    <col min="11223" max="11223" width="5.140625" style="2" customWidth="1"/>
    <col min="11224" max="11224" width="32.42578125" style="2" customWidth="1"/>
    <col min="11225" max="11228" width="10" style="2" customWidth="1"/>
    <col min="11229" max="11229" width="10.42578125" style="2" customWidth="1"/>
    <col min="11230" max="11230" width="9.5703125" style="2" customWidth="1"/>
    <col min="11231" max="11231" width="12" style="2" customWidth="1"/>
    <col min="11232" max="11232" width="11.85546875" style="2" customWidth="1"/>
    <col min="11233" max="11249" width="10.85546875" style="2" customWidth="1"/>
    <col min="11250" max="11250" width="12.5703125" style="2" customWidth="1"/>
    <col min="11251" max="11252" width="12.7109375" style="2" customWidth="1"/>
    <col min="11253" max="11253" width="13.140625" style="2" customWidth="1"/>
    <col min="11254" max="11254" width="13.28515625" style="2" customWidth="1"/>
    <col min="11255" max="11255" width="14.140625" style="2" customWidth="1"/>
    <col min="11256" max="11273" width="14" style="2" customWidth="1"/>
    <col min="11274" max="11274" width="12.7109375" style="2" customWidth="1"/>
    <col min="11275" max="11275" width="11.7109375" style="2" customWidth="1"/>
    <col min="11276" max="11277" width="14.7109375" style="2" customWidth="1"/>
    <col min="11278" max="11278" width="14" style="2" customWidth="1"/>
    <col min="11279" max="11279" width="10.42578125" style="2" customWidth="1"/>
    <col min="11280" max="11478" width="9.140625" style="2"/>
    <col min="11479" max="11479" width="5.140625" style="2" customWidth="1"/>
    <col min="11480" max="11480" width="32.42578125" style="2" customWidth="1"/>
    <col min="11481" max="11484" width="10" style="2" customWidth="1"/>
    <col min="11485" max="11485" width="10.42578125" style="2" customWidth="1"/>
    <col min="11486" max="11486" width="9.5703125" style="2" customWidth="1"/>
    <col min="11487" max="11487" width="12" style="2" customWidth="1"/>
    <col min="11488" max="11488" width="11.85546875" style="2" customWidth="1"/>
    <col min="11489" max="11505" width="10.85546875" style="2" customWidth="1"/>
    <col min="11506" max="11506" width="12.5703125" style="2" customWidth="1"/>
    <col min="11507" max="11508" width="12.7109375" style="2" customWidth="1"/>
    <col min="11509" max="11509" width="13.140625" style="2" customWidth="1"/>
    <col min="11510" max="11510" width="13.28515625" style="2" customWidth="1"/>
    <col min="11511" max="11511" width="14.140625" style="2" customWidth="1"/>
    <col min="11512" max="11529" width="14" style="2" customWidth="1"/>
    <col min="11530" max="11530" width="12.7109375" style="2" customWidth="1"/>
    <col min="11531" max="11531" width="11.7109375" style="2" customWidth="1"/>
    <col min="11532" max="11533" width="14.7109375" style="2" customWidth="1"/>
    <col min="11534" max="11534" width="14" style="2" customWidth="1"/>
    <col min="11535" max="11535" width="10.42578125" style="2" customWidth="1"/>
    <col min="11536" max="11734" width="9.140625" style="2"/>
    <col min="11735" max="11735" width="5.140625" style="2" customWidth="1"/>
    <col min="11736" max="11736" width="32.42578125" style="2" customWidth="1"/>
    <col min="11737" max="11740" width="10" style="2" customWidth="1"/>
    <col min="11741" max="11741" width="10.42578125" style="2" customWidth="1"/>
    <col min="11742" max="11742" width="9.5703125" style="2" customWidth="1"/>
    <col min="11743" max="11743" width="12" style="2" customWidth="1"/>
    <col min="11744" max="11744" width="11.85546875" style="2" customWidth="1"/>
    <col min="11745" max="11761" width="10.85546875" style="2" customWidth="1"/>
    <col min="11762" max="11762" width="12.5703125" style="2" customWidth="1"/>
    <col min="11763" max="11764" width="12.7109375" style="2" customWidth="1"/>
    <col min="11765" max="11765" width="13.140625" style="2" customWidth="1"/>
    <col min="11766" max="11766" width="13.28515625" style="2" customWidth="1"/>
    <col min="11767" max="11767" width="14.140625" style="2" customWidth="1"/>
    <col min="11768" max="11785" width="14" style="2" customWidth="1"/>
    <col min="11786" max="11786" width="12.7109375" style="2" customWidth="1"/>
    <col min="11787" max="11787" width="11.7109375" style="2" customWidth="1"/>
    <col min="11788" max="11789" width="14.7109375" style="2" customWidth="1"/>
    <col min="11790" max="11790" width="14" style="2" customWidth="1"/>
    <col min="11791" max="11791" width="10.42578125" style="2" customWidth="1"/>
    <col min="11792" max="11990" width="9.140625" style="2"/>
    <col min="11991" max="11991" width="5.140625" style="2" customWidth="1"/>
    <col min="11992" max="11992" width="32.42578125" style="2" customWidth="1"/>
    <col min="11993" max="11996" width="10" style="2" customWidth="1"/>
    <col min="11997" max="11997" width="10.42578125" style="2" customWidth="1"/>
    <col min="11998" max="11998" width="9.5703125" style="2" customWidth="1"/>
    <col min="11999" max="11999" width="12" style="2" customWidth="1"/>
    <col min="12000" max="12000" width="11.85546875" style="2" customWidth="1"/>
    <col min="12001" max="12017" width="10.85546875" style="2" customWidth="1"/>
    <col min="12018" max="12018" width="12.5703125" style="2" customWidth="1"/>
    <col min="12019" max="12020" width="12.7109375" style="2" customWidth="1"/>
    <col min="12021" max="12021" width="13.140625" style="2" customWidth="1"/>
    <col min="12022" max="12022" width="13.28515625" style="2" customWidth="1"/>
    <col min="12023" max="12023" width="14.140625" style="2" customWidth="1"/>
    <col min="12024" max="12041" width="14" style="2" customWidth="1"/>
    <col min="12042" max="12042" width="12.7109375" style="2" customWidth="1"/>
    <col min="12043" max="12043" width="11.7109375" style="2" customWidth="1"/>
    <col min="12044" max="12045" width="14.7109375" style="2" customWidth="1"/>
    <col min="12046" max="12046" width="14" style="2" customWidth="1"/>
    <col min="12047" max="12047" width="10.42578125" style="2" customWidth="1"/>
    <col min="12048" max="12246" width="9.140625" style="2"/>
    <col min="12247" max="12247" width="5.140625" style="2" customWidth="1"/>
    <col min="12248" max="12248" width="32.42578125" style="2" customWidth="1"/>
    <col min="12249" max="12252" width="10" style="2" customWidth="1"/>
    <col min="12253" max="12253" width="10.42578125" style="2" customWidth="1"/>
    <col min="12254" max="12254" width="9.5703125" style="2" customWidth="1"/>
    <col min="12255" max="12255" width="12" style="2" customWidth="1"/>
    <col min="12256" max="12256" width="11.85546875" style="2" customWidth="1"/>
    <col min="12257" max="12273" width="10.85546875" style="2" customWidth="1"/>
    <col min="12274" max="12274" width="12.5703125" style="2" customWidth="1"/>
    <col min="12275" max="12276" width="12.7109375" style="2" customWidth="1"/>
    <col min="12277" max="12277" width="13.140625" style="2" customWidth="1"/>
    <col min="12278" max="12278" width="13.28515625" style="2" customWidth="1"/>
    <col min="12279" max="12279" width="14.140625" style="2" customWidth="1"/>
    <col min="12280" max="12297" width="14" style="2" customWidth="1"/>
    <col min="12298" max="12298" width="12.7109375" style="2" customWidth="1"/>
    <col min="12299" max="12299" width="11.7109375" style="2" customWidth="1"/>
    <col min="12300" max="12301" width="14.7109375" style="2" customWidth="1"/>
    <col min="12302" max="12302" width="14" style="2" customWidth="1"/>
    <col min="12303" max="12303" width="10.42578125" style="2" customWidth="1"/>
    <col min="12304" max="12502" width="9.140625" style="2"/>
    <col min="12503" max="12503" width="5.140625" style="2" customWidth="1"/>
    <col min="12504" max="12504" width="32.42578125" style="2" customWidth="1"/>
    <col min="12505" max="12508" width="10" style="2" customWidth="1"/>
    <col min="12509" max="12509" width="10.42578125" style="2" customWidth="1"/>
    <col min="12510" max="12510" width="9.5703125" style="2" customWidth="1"/>
    <col min="12511" max="12511" width="12" style="2" customWidth="1"/>
    <col min="12512" max="12512" width="11.85546875" style="2" customWidth="1"/>
    <col min="12513" max="12529" width="10.85546875" style="2" customWidth="1"/>
    <col min="12530" max="12530" width="12.5703125" style="2" customWidth="1"/>
    <col min="12531" max="12532" width="12.7109375" style="2" customWidth="1"/>
    <col min="12533" max="12533" width="13.140625" style="2" customWidth="1"/>
    <col min="12534" max="12534" width="13.28515625" style="2" customWidth="1"/>
    <col min="12535" max="12535" width="14.140625" style="2" customWidth="1"/>
    <col min="12536" max="12553" width="14" style="2" customWidth="1"/>
    <col min="12554" max="12554" width="12.7109375" style="2" customWidth="1"/>
    <col min="12555" max="12555" width="11.7109375" style="2" customWidth="1"/>
    <col min="12556" max="12557" width="14.7109375" style="2" customWidth="1"/>
    <col min="12558" max="12558" width="14" style="2" customWidth="1"/>
    <col min="12559" max="12559" width="10.42578125" style="2" customWidth="1"/>
    <col min="12560" max="12758" width="9.140625" style="2"/>
    <col min="12759" max="12759" width="5.140625" style="2" customWidth="1"/>
    <col min="12760" max="12760" width="32.42578125" style="2" customWidth="1"/>
    <col min="12761" max="12764" width="10" style="2" customWidth="1"/>
    <col min="12765" max="12765" width="10.42578125" style="2" customWidth="1"/>
    <col min="12766" max="12766" width="9.5703125" style="2" customWidth="1"/>
    <col min="12767" max="12767" width="12" style="2" customWidth="1"/>
    <col min="12768" max="12768" width="11.85546875" style="2" customWidth="1"/>
    <col min="12769" max="12785" width="10.85546875" style="2" customWidth="1"/>
    <col min="12786" max="12786" width="12.5703125" style="2" customWidth="1"/>
    <col min="12787" max="12788" width="12.7109375" style="2" customWidth="1"/>
    <col min="12789" max="12789" width="13.140625" style="2" customWidth="1"/>
    <col min="12790" max="12790" width="13.28515625" style="2" customWidth="1"/>
    <col min="12791" max="12791" width="14.140625" style="2" customWidth="1"/>
    <col min="12792" max="12809" width="14" style="2" customWidth="1"/>
    <col min="12810" max="12810" width="12.7109375" style="2" customWidth="1"/>
    <col min="12811" max="12811" width="11.7109375" style="2" customWidth="1"/>
    <col min="12812" max="12813" width="14.7109375" style="2" customWidth="1"/>
    <col min="12814" max="12814" width="14" style="2" customWidth="1"/>
    <col min="12815" max="12815" width="10.42578125" style="2" customWidth="1"/>
    <col min="12816" max="13014" width="9.140625" style="2"/>
    <col min="13015" max="13015" width="5.140625" style="2" customWidth="1"/>
    <col min="13016" max="13016" width="32.42578125" style="2" customWidth="1"/>
    <col min="13017" max="13020" width="10" style="2" customWidth="1"/>
    <col min="13021" max="13021" width="10.42578125" style="2" customWidth="1"/>
    <col min="13022" max="13022" width="9.5703125" style="2" customWidth="1"/>
    <col min="13023" max="13023" width="12" style="2" customWidth="1"/>
    <col min="13024" max="13024" width="11.85546875" style="2" customWidth="1"/>
    <col min="13025" max="13041" width="10.85546875" style="2" customWidth="1"/>
    <col min="13042" max="13042" width="12.5703125" style="2" customWidth="1"/>
    <col min="13043" max="13044" width="12.7109375" style="2" customWidth="1"/>
    <col min="13045" max="13045" width="13.140625" style="2" customWidth="1"/>
    <col min="13046" max="13046" width="13.28515625" style="2" customWidth="1"/>
    <col min="13047" max="13047" width="14.140625" style="2" customWidth="1"/>
    <col min="13048" max="13065" width="14" style="2" customWidth="1"/>
    <col min="13066" max="13066" width="12.7109375" style="2" customWidth="1"/>
    <col min="13067" max="13067" width="11.7109375" style="2" customWidth="1"/>
    <col min="13068" max="13069" width="14.7109375" style="2" customWidth="1"/>
    <col min="13070" max="13070" width="14" style="2" customWidth="1"/>
    <col min="13071" max="13071" width="10.42578125" style="2" customWidth="1"/>
    <col min="13072" max="13270" width="9.140625" style="2"/>
    <col min="13271" max="13271" width="5.140625" style="2" customWidth="1"/>
    <col min="13272" max="13272" width="32.42578125" style="2" customWidth="1"/>
    <col min="13273" max="13276" width="10" style="2" customWidth="1"/>
    <col min="13277" max="13277" width="10.42578125" style="2" customWidth="1"/>
    <col min="13278" max="13278" width="9.5703125" style="2" customWidth="1"/>
    <col min="13279" max="13279" width="12" style="2" customWidth="1"/>
    <col min="13280" max="13280" width="11.85546875" style="2" customWidth="1"/>
    <col min="13281" max="13297" width="10.85546875" style="2" customWidth="1"/>
    <col min="13298" max="13298" width="12.5703125" style="2" customWidth="1"/>
    <col min="13299" max="13300" width="12.7109375" style="2" customWidth="1"/>
    <col min="13301" max="13301" width="13.140625" style="2" customWidth="1"/>
    <col min="13302" max="13302" width="13.28515625" style="2" customWidth="1"/>
    <col min="13303" max="13303" width="14.140625" style="2" customWidth="1"/>
    <col min="13304" max="13321" width="14" style="2" customWidth="1"/>
    <col min="13322" max="13322" width="12.7109375" style="2" customWidth="1"/>
    <col min="13323" max="13323" width="11.7109375" style="2" customWidth="1"/>
    <col min="13324" max="13325" width="14.7109375" style="2" customWidth="1"/>
    <col min="13326" max="13326" width="14" style="2" customWidth="1"/>
    <col min="13327" max="13327" width="10.42578125" style="2" customWidth="1"/>
    <col min="13328" max="13526" width="9.140625" style="2"/>
    <col min="13527" max="13527" width="5.140625" style="2" customWidth="1"/>
    <col min="13528" max="13528" width="32.42578125" style="2" customWidth="1"/>
    <col min="13529" max="13532" width="10" style="2" customWidth="1"/>
    <col min="13533" max="13533" width="10.42578125" style="2" customWidth="1"/>
    <col min="13534" max="13534" width="9.5703125" style="2" customWidth="1"/>
    <col min="13535" max="13535" width="12" style="2" customWidth="1"/>
    <col min="13536" max="13536" width="11.85546875" style="2" customWidth="1"/>
    <col min="13537" max="13553" width="10.85546875" style="2" customWidth="1"/>
    <col min="13554" max="13554" width="12.5703125" style="2" customWidth="1"/>
    <col min="13555" max="13556" width="12.7109375" style="2" customWidth="1"/>
    <col min="13557" max="13557" width="13.140625" style="2" customWidth="1"/>
    <col min="13558" max="13558" width="13.28515625" style="2" customWidth="1"/>
    <col min="13559" max="13559" width="14.140625" style="2" customWidth="1"/>
    <col min="13560" max="13577" width="14" style="2" customWidth="1"/>
    <col min="13578" max="13578" width="12.7109375" style="2" customWidth="1"/>
    <col min="13579" max="13579" width="11.7109375" style="2" customWidth="1"/>
    <col min="13580" max="13581" width="14.7109375" style="2" customWidth="1"/>
    <col min="13582" max="13582" width="14" style="2" customWidth="1"/>
    <col min="13583" max="13583" width="10.42578125" style="2" customWidth="1"/>
    <col min="13584" max="13782" width="9.140625" style="2"/>
    <col min="13783" max="13783" width="5.140625" style="2" customWidth="1"/>
    <col min="13784" max="13784" width="32.42578125" style="2" customWidth="1"/>
    <col min="13785" max="13788" width="10" style="2" customWidth="1"/>
    <col min="13789" max="13789" width="10.42578125" style="2" customWidth="1"/>
    <col min="13790" max="13790" width="9.5703125" style="2" customWidth="1"/>
    <col min="13791" max="13791" width="12" style="2" customWidth="1"/>
    <col min="13792" max="13792" width="11.85546875" style="2" customWidth="1"/>
    <col min="13793" max="13809" width="10.85546875" style="2" customWidth="1"/>
    <col min="13810" max="13810" width="12.5703125" style="2" customWidth="1"/>
    <col min="13811" max="13812" width="12.7109375" style="2" customWidth="1"/>
    <col min="13813" max="13813" width="13.140625" style="2" customWidth="1"/>
    <col min="13814" max="13814" width="13.28515625" style="2" customWidth="1"/>
    <col min="13815" max="13815" width="14.140625" style="2" customWidth="1"/>
    <col min="13816" max="13833" width="14" style="2" customWidth="1"/>
    <col min="13834" max="13834" width="12.7109375" style="2" customWidth="1"/>
    <col min="13835" max="13835" width="11.7109375" style="2" customWidth="1"/>
    <col min="13836" max="13837" width="14.7109375" style="2" customWidth="1"/>
    <col min="13838" max="13838" width="14" style="2" customWidth="1"/>
    <col min="13839" max="13839" width="10.42578125" style="2" customWidth="1"/>
    <col min="13840" max="14038" width="9.140625" style="2"/>
    <col min="14039" max="14039" width="5.140625" style="2" customWidth="1"/>
    <col min="14040" max="14040" width="32.42578125" style="2" customWidth="1"/>
    <col min="14041" max="14044" width="10" style="2" customWidth="1"/>
    <col min="14045" max="14045" width="10.42578125" style="2" customWidth="1"/>
    <col min="14046" max="14046" width="9.5703125" style="2" customWidth="1"/>
    <col min="14047" max="14047" width="12" style="2" customWidth="1"/>
    <col min="14048" max="14048" width="11.85546875" style="2" customWidth="1"/>
    <col min="14049" max="14065" width="10.85546875" style="2" customWidth="1"/>
    <col min="14066" max="14066" width="12.5703125" style="2" customWidth="1"/>
    <col min="14067" max="14068" width="12.7109375" style="2" customWidth="1"/>
    <col min="14069" max="14069" width="13.140625" style="2" customWidth="1"/>
    <col min="14070" max="14070" width="13.28515625" style="2" customWidth="1"/>
    <col min="14071" max="14071" width="14.140625" style="2" customWidth="1"/>
    <col min="14072" max="14089" width="14" style="2" customWidth="1"/>
    <col min="14090" max="14090" width="12.7109375" style="2" customWidth="1"/>
    <col min="14091" max="14091" width="11.7109375" style="2" customWidth="1"/>
    <col min="14092" max="14093" width="14.7109375" style="2" customWidth="1"/>
    <col min="14094" max="14094" width="14" style="2" customWidth="1"/>
    <col min="14095" max="14095" width="10.42578125" style="2" customWidth="1"/>
    <col min="14096" max="14294" width="9.140625" style="2"/>
    <col min="14295" max="14295" width="5.140625" style="2" customWidth="1"/>
    <col min="14296" max="14296" width="32.42578125" style="2" customWidth="1"/>
    <col min="14297" max="14300" width="10" style="2" customWidth="1"/>
    <col min="14301" max="14301" width="10.42578125" style="2" customWidth="1"/>
    <col min="14302" max="14302" width="9.5703125" style="2" customWidth="1"/>
    <col min="14303" max="14303" width="12" style="2" customWidth="1"/>
    <col min="14304" max="14304" width="11.85546875" style="2" customWidth="1"/>
    <col min="14305" max="14321" width="10.85546875" style="2" customWidth="1"/>
    <col min="14322" max="14322" width="12.5703125" style="2" customWidth="1"/>
    <col min="14323" max="14324" width="12.7109375" style="2" customWidth="1"/>
    <col min="14325" max="14325" width="13.140625" style="2" customWidth="1"/>
    <col min="14326" max="14326" width="13.28515625" style="2" customWidth="1"/>
    <col min="14327" max="14327" width="14.140625" style="2" customWidth="1"/>
    <col min="14328" max="14345" width="14" style="2" customWidth="1"/>
    <col min="14346" max="14346" width="12.7109375" style="2" customWidth="1"/>
    <col min="14347" max="14347" width="11.7109375" style="2" customWidth="1"/>
    <col min="14348" max="14349" width="14.7109375" style="2" customWidth="1"/>
    <col min="14350" max="14350" width="14" style="2" customWidth="1"/>
    <col min="14351" max="14351" width="10.42578125" style="2" customWidth="1"/>
    <col min="14352" max="14550" width="9.140625" style="2"/>
    <col min="14551" max="14551" width="5.140625" style="2" customWidth="1"/>
    <col min="14552" max="14552" width="32.42578125" style="2" customWidth="1"/>
    <col min="14553" max="14556" width="10" style="2" customWidth="1"/>
    <col min="14557" max="14557" width="10.42578125" style="2" customWidth="1"/>
    <col min="14558" max="14558" width="9.5703125" style="2" customWidth="1"/>
    <col min="14559" max="14559" width="12" style="2" customWidth="1"/>
    <col min="14560" max="14560" width="11.85546875" style="2" customWidth="1"/>
    <col min="14561" max="14577" width="10.85546875" style="2" customWidth="1"/>
    <col min="14578" max="14578" width="12.5703125" style="2" customWidth="1"/>
    <col min="14579" max="14580" width="12.7109375" style="2" customWidth="1"/>
    <col min="14581" max="14581" width="13.140625" style="2" customWidth="1"/>
    <col min="14582" max="14582" width="13.28515625" style="2" customWidth="1"/>
    <col min="14583" max="14583" width="14.140625" style="2" customWidth="1"/>
    <col min="14584" max="14601" width="14" style="2" customWidth="1"/>
    <col min="14602" max="14602" width="12.7109375" style="2" customWidth="1"/>
    <col min="14603" max="14603" width="11.7109375" style="2" customWidth="1"/>
    <col min="14604" max="14605" width="14.7109375" style="2" customWidth="1"/>
    <col min="14606" max="14606" width="14" style="2" customWidth="1"/>
    <col min="14607" max="14607" width="10.42578125" style="2" customWidth="1"/>
    <col min="14608" max="14806" width="9.140625" style="2"/>
    <col min="14807" max="14807" width="5.140625" style="2" customWidth="1"/>
    <col min="14808" max="14808" width="32.42578125" style="2" customWidth="1"/>
    <col min="14809" max="14812" width="10" style="2" customWidth="1"/>
    <col min="14813" max="14813" width="10.42578125" style="2" customWidth="1"/>
    <col min="14814" max="14814" width="9.5703125" style="2" customWidth="1"/>
    <col min="14815" max="14815" width="12" style="2" customWidth="1"/>
    <col min="14816" max="14816" width="11.85546875" style="2" customWidth="1"/>
    <col min="14817" max="14833" width="10.85546875" style="2" customWidth="1"/>
    <col min="14834" max="14834" width="12.5703125" style="2" customWidth="1"/>
    <col min="14835" max="14836" width="12.7109375" style="2" customWidth="1"/>
    <col min="14837" max="14837" width="13.140625" style="2" customWidth="1"/>
    <col min="14838" max="14838" width="13.28515625" style="2" customWidth="1"/>
    <col min="14839" max="14839" width="14.140625" style="2" customWidth="1"/>
    <col min="14840" max="14857" width="14" style="2" customWidth="1"/>
    <col min="14858" max="14858" width="12.7109375" style="2" customWidth="1"/>
    <col min="14859" max="14859" width="11.7109375" style="2" customWidth="1"/>
    <col min="14860" max="14861" width="14.7109375" style="2" customWidth="1"/>
    <col min="14862" max="14862" width="14" style="2" customWidth="1"/>
    <col min="14863" max="14863" width="10.42578125" style="2" customWidth="1"/>
    <col min="14864" max="15062" width="9.140625" style="2"/>
    <col min="15063" max="15063" width="5.140625" style="2" customWidth="1"/>
    <col min="15064" max="15064" width="32.42578125" style="2" customWidth="1"/>
    <col min="15065" max="15068" width="10" style="2" customWidth="1"/>
    <col min="15069" max="15069" width="10.42578125" style="2" customWidth="1"/>
    <col min="15070" max="15070" width="9.5703125" style="2" customWidth="1"/>
    <col min="15071" max="15071" width="12" style="2" customWidth="1"/>
    <col min="15072" max="15072" width="11.85546875" style="2" customWidth="1"/>
    <col min="15073" max="15089" width="10.85546875" style="2" customWidth="1"/>
    <col min="15090" max="15090" width="12.5703125" style="2" customWidth="1"/>
    <col min="15091" max="15092" width="12.7109375" style="2" customWidth="1"/>
    <col min="15093" max="15093" width="13.140625" style="2" customWidth="1"/>
    <col min="15094" max="15094" width="13.28515625" style="2" customWidth="1"/>
    <col min="15095" max="15095" width="14.140625" style="2" customWidth="1"/>
    <col min="15096" max="15113" width="14" style="2" customWidth="1"/>
    <col min="15114" max="15114" width="12.7109375" style="2" customWidth="1"/>
    <col min="15115" max="15115" width="11.7109375" style="2" customWidth="1"/>
    <col min="15116" max="15117" width="14.7109375" style="2" customWidth="1"/>
    <col min="15118" max="15118" width="14" style="2" customWidth="1"/>
    <col min="15119" max="15119" width="10.42578125" style="2" customWidth="1"/>
    <col min="15120" max="15318" width="9.140625" style="2"/>
    <col min="15319" max="15319" width="5.140625" style="2" customWidth="1"/>
    <col min="15320" max="15320" width="32.42578125" style="2" customWidth="1"/>
    <col min="15321" max="15324" width="10" style="2" customWidth="1"/>
    <col min="15325" max="15325" width="10.42578125" style="2" customWidth="1"/>
    <col min="15326" max="15326" width="9.5703125" style="2" customWidth="1"/>
    <col min="15327" max="15327" width="12" style="2" customWidth="1"/>
    <col min="15328" max="15328" width="11.85546875" style="2" customWidth="1"/>
    <col min="15329" max="15345" width="10.85546875" style="2" customWidth="1"/>
    <col min="15346" max="15346" width="12.5703125" style="2" customWidth="1"/>
    <col min="15347" max="15348" width="12.7109375" style="2" customWidth="1"/>
    <col min="15349" max="15349" width="13.140625" style="2" customWidth="1"/>
    <col min="15350" max="15350" width="13.28515625" style="2" customWidth="1"/>
    <col min="15351" max="15351" width="14.140625" style="2" customWidth="1"/>
    <col min="15352" max="15369" width="14" style="2" customWidth="1"/>
    <col min="15370" max="15370" width="12.7109375" style="2" customWidth="1"/>
    <col min="15371" max="15371" width="11.7109375" style="2" customWidth="1"/>
    <col min="15372" max="15373" width="14.7109375" style="2" customWidth="1"/>
    <col min="15374" max="15374" width="14" style="2" customWidth="1"/>
    <col min="15375" max="15375" width="10.42578125" style="2" customWidth="1"/>
    <col min="15376" max="15574" width="9.140625" style="2"/>
    <col min="15575" max="15575" width="5.140625" style="2" customWidth="1"/>
    <col min="15576" max="15576" width="32.42578125" style="2" customWidth="1"/>
    <col min="15577" max="15580" width="10" style="2" customWidth="1"/>
    <col min="15581" max="15581" width="10.42578125" style="2" customWidth="1"/>
    <col min="15582" max="15582" width="9.5703125" style="2" customWidth="1"/>
    <col min="15583" max="15583" width="12" style="2" customWidth="1"/>
    <col min="15584" max="15584" width="11.85546875" style="2" customWidth="1"/>
    <col min="15585" max="15601" width="10.85546875" style="2" customWidth="1"/>
    <col min="15602" max="15602" width="12.5703125" style="2" customWidth="1"/>
    <col min="15603" max="15604" width="12.7109375" style="2" customWidth="1"/>
    <col min="15605" max="15605" width="13.140625" style="2" customWidth="1"/>
    <col min="15606" max="15606" width="13.28515625" style="2" customWidth="1"/>
    <col min="15607" max="15607" width="14.140625" style="2" customWidth="1"/>
    <col min="15608" max="15625" width="14" style="2" customWidth="1"/>
    <col min="15626" max="15626" width="12.7109375" style="2" customWidth="1"/>
    <col min="15627" max="15627" width="11.7109375" style="2" customWidth="1"/>
    <col min="15628" max="15629" width="14.7109375" style="2" customWidth="1"/>
    <col min="15630" max="15630" width="14" style="2" customWidth="1"/>
    <col min="15631" max="15631" width="10.42578125" style="2" customWidth="1"/>
    <col min="15632" max="15830" width="9.140625" style="2"/>
    <col min="15831" max="15831" width="5.140625" style="2" customWidth="1"/>
    <col min="15832" max="15832" width="32.42578125" style="2" customWidth="1"/>
    <col min="15833" max="15836" width="10" style="2" customWidth="1"/>
    <col min="15837" max="15837" width="10.42578125" style="2" customWidth="1"/>
    <col min="15838" max="15838" width="9.5703125" style="2" customWidth="1"/>
    <col min="15839" max="15839" width="12" style="2" customWidth="1"/>
    <col min="15840" max="15840" width="11.85546875" style="2" customWidth="1"/>
    <col min="15841" max="15857" width="10.85546875" style="2" customWidth="1"/>
    <col min="15858" max="15858" width="12.5703125" style="2" customWidth="1"/>
    <col min="15859" max="15860" width="12.7109375" style="2" customWidth="1"/>
    <col min="15861" max="15861" width="13.140625" style="2" customWidth="1"/>
    <col min="15862" max="15862" width="13.28515625" style="2" customWidth="1"/>
    <col min="15863" max="15863" width="14.140625" style="2" customWidth="1"/>
    <col min="15864" max="15881" width="14" style="2" customWidth="1"/>
    <col min="15882" max="15882" width="12.7109375" style="2" customWidth="1"/>
    <col min="15883" max="15883" width="11.7109375" style="2" customWidth="1"/>
    <col min="15884" max="15885" width="14.7109375" style="2" customWidth="1"/>
    <col min="15886" max="15886" width="14" style="2" customWidth="1"/>
    <col min="15887" max="15887" width="10.42578125" style="2" customWidth="1"/>
    <col min="15888" max="16086" width="9.140625" style="2"/>
    <col min="16087" max="16087" width="5.140625" style="2" customWidth="1"/>
    <col min="16088" max="16088" width="32.42578125" style="2" customWidth="1"/>
    <col min="16089" max="16092" width="10" style="2" customWidth="1"/>
    <col min="16093" max="16093" width="10.42578125" style="2" customWidth="1"/>
    <col min="16094" max="16094" width="9.5703125" style="2" customWidth="1"/>
    <col min="16095" max="16095" width="12" style="2" customWidth="1"/>
    <col min="16096" max="16096" width="11.85546875" style="2" customWidth="1"/>
    <col min="16097" max="16113" width="10.85546875" style="2" customWidth="1"/>
    <col min="16114" max="16114" width="12.5703125" style="2" customWidth="1"/>
    <col min="16115" max="16116" width="12.7109375" style="2" customWidth="1"/>
    <col min="16117" max="16117" width="13.140625" style="2" customWidth="1"/>
    <col min="16118" max="16118" width="13.28515625" style="2" customWidth="1"/>
    <col min="16119" max="16119" width="14.140625" style="2" customWidth="1"/>
    <col min="16120" max="16137" width="14" style="2" customWidth="1"/>
    <col min="16138" max="16138" width="12.7109375" style="2" customWidth="1"/>
    <col min="16139" max="16139" width="11.7109375" style="2" customWidth="1"/>
    <col min="16140" max="16141" width="14.7109375" style="2" customWidth="1"/>
    <col min="16142" max="16142" width="14" style="2" customWidth="1"/>
    <col min="16143" max="16143" width="10.42578125" style="2" customWidth="1"/>
    <col min="16144" max="16384" width="9.140625" style="2"/>
  </cols>
  <sheetData>
    <row r="1" spans="1:15" s="1" customFormat="1" ht="13.5" customHeight="1">
      <c r="A1" s="622"/>
      <c r="B1" s="622"/>
      <c r="C1" s="622"/>
      <c r="D1" s="622"/>
      <c r="E1" s="622"/>
      <c r="F1" s="622"/>
      <c r="G1" s="622"/>
      <c r="H1" s="622"/>
      <c r="I1" s="622"/>
      <c r="J1" s="622"/>
      <c r="K1" s="622"/>
      <c r="L1" s="622"/>
      <c r="M1" s="622"/>
      <c r="N1" s="622"/>
      <c r="O1" s="622"/>
    </row>
    <row r="2" spans="1:15" s="1" customFormat="1" ht="21.75" customHeight="1">
      <c r="A2" s="623" t="s">
        <v>854</v>
      </c>
      <c r="B2" s="623"/>
      <c r="C2" s="623"/>
      <c r="D2" s="623"/>
      <c r="E2" s="623"/>
      <c r="F2" s="623"/>
      <c r="G2" s="623"/>
      <c r="H2" s="623"/>
      <c r="I2" s="623"/>
      <c r="J2" s="623"/>
      <c r="K2" s="623"/>
      <c r="L2" s="623"/>
      <c r="M2" s="623"/>
      <c r="N2" s="623"/>
      <c r="O2" s="623"/>
    </row>
    <row r="3" spans="1:15" ht="19.5" customHeight="1">
      <c r="A3" s="624" t="s">
        <v>856</v>
      </c>
      <c r="B3" s="624"/>
      <c r="C3" s="624"/>
      <c r="D3" s="624"/>
      <c r="E3" s="624"/>
      <c r="F3" s="624"/>
      <c r="G3" s="624"/>
      <c r="H3" s="624"/>
      <c r="I3" s="624"/>
      <c r="J3" s="624"/>
      <c r="K3" s="624"/>
      <c r="L3" s="624"/>
      <c r="M3" s="624"/>
      <c r="N3" s="624"/>
      <c r="O3" s="624"/>
    </row>
    <row r="4" spans="1:15" ht="23.25" customHeight="1">
      <c r="A4" s="625" t="s">
        <v>842</v>
      </c>
      <c r="B4" s="625"/>
      <c r="C4" s="625"/>
      <c r="D4" s="625"/>
      <c r="E4" s="625"/>
      <c r="F4" s="625"/>
      <c r="G4" s="625"/>
      <c r="H4" s="625"/>
      <c r="I4" s="625"/>
      <c r="J4" s="625"/>
      <c r="K4" s="625"/>
      <c r="L4" s="625"/>
      <c r="M4" s="625"/>
      <c r="N4" s="625"/>
      <c r="O4" s="625"/>
    </row>
    <row r="5" spans="1:15" s="3" customFormat="1" ht="20.25" customHeight="1">
      <c r="B5" s="398"/>
      <c r="C5" s="398"/>
      <c r="D5" s="398"/>
      <c r="E5" s="398"/>
      <c r="F5" s="398"/>
      <c r="G5" s="398"/>
      <c r="H5" s="398"/>
      <c r="I5" s="398"/>
      <c r="J5" s="398"/>
      <c r="K5" s="398"/>
      <c r="L5" s="633" t="s">
        <v>1</v>
      </c>
      <c r="M5" s="633"/>
      <c r="N5" s="633"/>
      <c r="O5" s="633"/>
    </row>
    <row r="6" spans="1:15" s="29" customFormat="1" ht="24.75" customHeight="1">
      <c r="A6" s="626" t="s">
        <v>13</v>
      </c>
      <c r="B6" s="627" t="s">
        <v>7</v>
      </c>
      <c r="C6" s="628" t="s">
        <v>975</v>
      </c>
      <c r="D6" s="627" t="s">
        <v>14</v>
      </c>
      <c r="E6" s="627" t="s">
        <v>855</v>
      </c>
      <c r="F6" s="627" t="s">
        <v>16</v>
      </c>
      <c r="G6" s="631" t="s">
        <v>17</v>
      </c>
      <c r="H6" s="631"/>
      <c r="I6" s="631"/>
      <c r="J6" s="639" t="s">
        <v>858</v>
      </c>
      <c r="K6" s="640"/>
      <c r="L6" s="636" t="s">
        <v>857</v>
      </c>
      <c r="M6" s="637"/>
      <c r="N6" s="638"/>
      <c r="O6" s="627" t="s">
        <v>18</v>
      </c>
    </row>
    <row r="7" spans="1:15" s="29" customFormat="1" ht="24.75" customHeight="1">
      <c r="A7" s="626"/>
      <c r="B7" s="627"/>
      <c r="C7" s="629"/>
      <c r="D7" s="627"/>
      <c r="E7" s="627"/>
      <c r="F7" s="627"/>
      <c r="G7" s="631" t="s">
        <v>873</v>
      </c>
      <c r="H7" s="631" t="s">
        <v>19</v>
      </c>
      <c r="I7" s="631"/>
      <c r="J7" s="634" t="s">
        <v>2</v>
      </c>
      <c r="K7" s="634" t="s">
        <v>214</v>
      </c>
      <c r="L7" s="634" t="s">
        <v>20</v>
      </c>
      <c r="M7" s="631" t="s">
        <v>49</v>
      </c>
      <c r="N7" s="631"/>
      <c r="O7" s="627"/>
    </row>
    <row r="8" spans="1:15" s="29" customFormat="1" ht="26.25" customHeight="1">
      <c r="A8" s="626"/>
      <c r="B8" s="627"/>
      <c r="C8" s="629"/>
      <c r="D8" s="627"/>
      <c r="E8" s="627"/>
      <c r="F8" s="627"/>
      <c r="G8" s="631"/>
      <c r="H8" s="631" t="s">
        <v>2</v>
      </c>
      <c r="I8" s="631" t="s">
        <v>214</v>
      </c>
      <c r="J8" s="641"/>
      <c r="K8" s="641"/>
      <c r="L8" s="641"/>
      <c r="M8" s="634" t="s">
        <v>859</v>
      </c>
      <c r="N8" s="634" t="s">
        <v>649</v>
      </c>
      <c r="O8" s="627"/>
    </row>
    <row r="9" spans="1:15" s="29" customFormat="1" ht="26.25" customHeight="1">
      <c r="A9" s="626"/>
      <c r="B9" s="627"/>
      <c r="C9" s="630"/>
      <c r="D9" s="627"/>
      <c r="E9" s="627"/>
      <c r="F9" s="627"/>
      <c r="G9" s="631"/>
      <c r="H9" s="632"/>
      <c r="I9" s="631"/>
      <c r="J9" s="635"/>
      <c r="K9" s="635"/>
      <c r="L9" s="635"/>
      <c r="M9" s="635"/>
      <c r="N9" s="635"/>
      <c r="O9" s="627"/>
    </row>
    <row r="10" spans="1:15" s="351" customFormat="1" ht="21.75" customHeight="1">
      <c r="A10" s="349">
        <v>1</v>
      </c>
      <c r="B10" s="350">
        <v>2</v>
      </c>
      <c r="C10" s="349">
        <v>3</v>
      </c>
      <c r="D10" s="350">
        <v>4</v>
      </c>
      <c r="E10" s="349">
        <v>7</v>
      </c>
      <c r="F10" s="350">
        <v>5</v>
      </c>
      <c r="G10" s="350">
        <v>6.3333333333333304</v>
      </c>
      <c r="H10" s="350">
        <v>7</v>
      </c>
      <c r="I10" s="350">
        <v>7.6666666666666696</v>
      </c>
      <c r="J10" s="350">
        <v>9</v>
      </c>
      <c r="K10" s="350">
        <v>10</v>
      </c>
      <c r="L10" s="350">
        <v>11</v>
      </c>
      <c r="M10" s="350">
        <v>12</v>
      </c>
      <c r="N10" s="350">
        <v>13</v>
      </c>
      <c r="O10" s="350">
        <v>14</v>
      </c>
    </row>
    <row r="11" spans="1:15" s="352" customFormat="1" ht="30" customHeight="1">
      <c r="A11" s="411"/>
      <c r="B11" s="412" t="s">
        <v>3</v>
      </c>
      <c r="C11" s="413"/>
      <c r="D11" s="413"/>
      <c r="E11" s="413"/>
      <c r="F11" s="413"/>
      <c r="G11" s="413"/>
      <c r="H11" s="414">
        <f t="shared" ref="H11:N11" si="0">H12+H18+H27+H31+H34</f>
        <v>132897.44369799999</v>
      </c>
      <c r="I11" s="414">
        <f t="shared" si="0"/>
        <v>131316.44369799999</v>
      </c>
      <c r="J11" s="414">
        <f t="shared" si="0"/>
        <v>18400.544999999998</v>
      </c>
      <c r="K11" s="414">
        <f t="shared" si="0"/>
        <v>18400.544999999998</v>
      </c>
      <c r="L11" s="414">
        <f t="shared" si="0"/>
        <v>40065</v>
      </c>
      <c r="M11" s="414">
        <f t="shared" si="0"/>
        <v>0</v>
      </c>
      <c r="N11" s="414">
        <f t="shared" si="0"/>
        <v>0</v>
      </c>
      <c r="O11" s="415"/>
    </row>
    <row r="12" spans="1:15" s="351" customFormat="1" ht="53.25" customHeight="1">
      <c r="A12" s="353" t="s">
        <v>22</v>
      </c>
      <c r="B12" s="354" t="s">
        <v>219</v>
      </c>
      <c r="C12" s="355"/>
      <c r="D12" s="356"/>
      <c r="E12" s="355"/>
      <c r="F12" s="355"/>
      <c r="G12" s="353"/>
      <c r="H12" s="357">
        <f>H13</f>
        <v>15789.443697999999</v>
      </c>
      <c r="I12" s="357">
        <f t="shared" ref="I12:N12" si="1">I13</f>
        <v>15789.443697999999</v>
      </c>
      <c r="J12" s="357">
        <f t="shared" si="1"/>
        <v>6942</v>
      </c>
      <c r="K12" s="357">
        <f t="shared" si="1"/>
        <v>6942</v>
      </c>
      <c r="L12" s="357">
        <f t="shared" si="1"/>
        <v>7025</v>
      </c>
      <c r="M12" s="357">
        <f t="shared" si="1"/>
        <v>0</v>
      </c>
      <c r="N12" s="357">
        <f t="shared" si="1"/>
        <v>0</v>
      </c>
      <c r="O12" s="358"/>
    </row>
    <row r="13" spans="1:15" s="352" customFormat="1" ht="28.5" customHeight="1">
      <c r="A13" s="359" t="s">
        <v>175</v>
      </c>
      <c r="B13" s="360" t="s">
        <v>866</v>
      </c>
      <c r="C13" s="361"/>
      <c r="D13" s="362"/>
      <c r="E13" s="361"/>
      <c r="F13" s="361"/>
      <c r="G13" s="359"/>
      <c r="H13" s="363">
        <f>SUM(H14:H17)</f>
        <v>15789.443697999999</v>
      </c>
      <c r="I13" s="363">
        <f t="shared" ref="I13:N13" si="2">SUM(I14:I17)</f>
        <v>15789.443697999999</v>
      </c>
      <c r="J13" s="363">
        <f t="shared" si="2"/>
        <v>6942</v>
      </c>
      <c r="K13" s="363">
        <f t="shared" si="2"/>
        <v>6942</v>
      </c>
      <c r="L13" s="363">
        <f t="shared" si="2"/>
        <v>7025</v>
      </c>
      <c r="M13" s="363">
        <f t="shared" si="2"/>
        <v>0</v>
      </c>
      <c r="N13" s="363">
        <f t="shared" si="2"/>
        <v>0</v>
      </c>
      <c r="O13" s="364"/>
    </row>
    <row r="14" spans="1:15" s="351" customFormat="1" ht="84" customHeight="1">
      <c r="A14" s="365">
        <v>1</v>
      </c>
      <c r="B14" s="416" t="s">
        <v>688</v>
      </c>
      <c r="C14" s="24" t="s">
        <v>861</v>
      </c>
      <c r="D14" s="365" t="s">
        <v>555</v>
      </c>
      <c r="E14" s="24" t="s">
        <v>556</v>
      </c>
      <c r="F14" s="16" t="s">
        <v>677</v>
      </c>
      <c r="G14" s="64" t="s">
        <v>689</v>
      </c>
      <c r="H14" s="417">
        <v>3487.443698</v>
      </c>
      <c r="I14" s="367">
        <f>H14</f>
        <v>3487.443698</v>
      </c>
      <c r="J14" s="366">
        <v>2500</v>
      </c>
      <c r="K14" s="367">
        <f>J14</f>
        <v>2500</v>
      </c>
      <c r="L14" s="358">
        <f>3487-2500</f>
        <v>987</v>
      </c>
      <c r="M14" s="358"/>
      <c r="N14" s="358"/>
      <c r="O14" s="358"/>
    </row>
    <row r="15" spans="1:15" s="351" customFormat="1" ht="36.75" customHeight="1">
      <c r="A15" s="365">
        <v>2</v>
      </c>
      <c r="B15" s="28" t="s">
        <v>564</v>
      </c>
      <c r="C15" s="24" t="s">
        <v>861</v>
      </c>
      <c r="D15" s="365" t="s">
        <v>121</v>
      </c>
      <c r="E15" s="24"/>
      <c r="F15" s="16" t="s">
        <v>680</v>
      </c>
      <c r="G15" s="16" t="s">
        <v>680</v>
      </c>
      <c r="H15" s="366">
        <v>9800</v>
      </c>
      <c r="I15" s="367">
        <v>9800</v>
      </c>
      <c r="J15" s="366">
        <f>1440+500</f>
        <v>1940</v>
      </c>
      <c r="K15" s="367">
        <f>J15</f>
        <v>1940</v>
      </c>
      <c r="L15" s="358">
        <v>3000</v>
      </c>
      <c r="M15" s="358"/>
      <c r="N15" s="358"/>
      <c r="O15" s="358"/>
    </row>
    <row r="16" spans="1:15" s="351" customFormat="1" ht="67.5" customHeight="1">
      <c r="A16" s="365">
        <v>3</v>
      </c>
      <c r="B16" s="381" t="s">
        <v>862</v>
      </c>
      <c r="C16" s="16" t="s">
        <v>863</v>
      </c>
      <c r="D16" s="400" t="s">
        <v>102</v>
      </c>
      <c r="E16" s="401" t="s">
        <v>864</v>
      </c>
      <c r="F16" s="16" t="s">
        <v>125</v>
      </c>
      <c r="G16" s="16"/>
      <c r="H16" s="366">
        <v>2502</v>
      </c>
      <c r="I16" s="367">
        <f>H16</f>
        <v>2502</v>
      </c>
      <c r="J16" s="366">
        <f>H16</f>
        <v>2502</v>
      </c>
      <c r="K16" s="367">
        <f>J16</f>
        <v>2502</v>
      </c>
      <c r="L16" s="358">
        <f>K16</f>
        <v>2502</v>
      </c>
      <c r="M16" s="358"/>
      <c r="N16" s="358"/>
      <c r="O16" s="71"/>
    </row>
    <row r="17" spans="1:15" s="386" customFormat="1" ht="51.75" customHeight="1">
      <c r="A17" s="383">
        <v>4</v>
      </c>
      <c r="B17" s="402" t="s">
        <v>865</v>
      </c>
      <c r="C17" s="403"/>
      <c r="D17" s="404"/>
      <c r="E17" s="405"/>
      <c r="F17" s="403"/>
      <c r="G17" s="403"/>
      <c r="H17" s="406"/>
      <c r="I17" s="384"/>
      <c r="J17" s="406"/>
      <c r="K17" s="384"/>
      <c r="L17" s="385">
        <v>536</v>
      </c>
      <c r="M17" s="385"/>
      <c r="N17" s="385"/>
      <c r="O17" s="385"/>
    </row>
    <row r="18" spans="1:15" s="351" customFormat="1" ht="31.5" customHeight="1">
      <c r="A18" s="370" t="s">
        <v>23</v>
      </c>
      <c r="B18" s="371" t="s">
        <v>560</v>
      </c>
      <c r="C18" s="372"/>
      <c r="D18" s="365"/>
      <c r="E18" s="372"/>
      <c r="F18" s="16"/>
      <c r="G18" s="373"/>
      <c r="H18" s="357">
        <f t="shared" ref="H18:N18" si="3">H19+H26</f>
        <v>82115</v>
      </c>
      <c r="I18" s="357">
        <f t="shared" si="3"/>
        <v>80534</v>
      </c>
      <c r="J18" s="357">
        <f t="shared" si="3"/>
        <v>2518.5450000000001</v>
      </c>
      <c r="K18" s="357">
        <f t="shared" si="3"/>
        <v>2518.5450000000001</v>
      </c>
      <c r="L18" s="357">
        <f t="shared" si="3"/>
        <v>20240</v>
      </c>
      <c r="M18" s="357">
        <f t="shared" si="3"/>
        <v>0</v>
      </c>
      <c r="N18" s="357">
        <f t="shared" si="3"/>
        <v>0</v>
      </c>
      <c r="O18" s="358"/>
    </row>
    <row r="19" spans="1:15" s="352" customFormat="1" ht="25.5" customHeight="1">
      <c r="A19" s="374" t="s">
        <v>553</v>
      </c>
      <c r="B19" s="360" t="s">
        <v>867</v>
      </c>
      <c r="C19" s="375"/>
      <c r="D19" s="376"/>
      <c r="E19" s="375"/>
      <c r="F19" s="377"/>
      <c r="G19" s="378"/>
      <c r="H19" s="363">
        <f>SUM(H20:H25)</f>
        <v>80115</v>
      </c>
      <c r="I19" s="363">
        <f>SUM(I20:I25)</f>
        <v>78534</v>
      </c>
      <c r="J19" s="363">
        <f>SUM(J20:J25)</f>
        <v>518.54500000000007</v>
      </c>
      <c r="K19" s="363">
        <f>SUM(K20:K25)</f>
        <v>518.54500000000007</v>
      </c>
      <c r="L19" s="363">
        <v>18240</v>
      </c>
      <c r="M19" s="363">
        <f>SUM(M20:M25)</f>
        <v>0</v>
      </c>
      <c r="N19" s="363">
        <f>SUM(N20:N25)</f>
        <v>0</v>
      </c>
      <c r="O19" s="364"/>
    </row>
    <row r="20" spans="1:15" s="18" customFormat="1" ht="36.75" customHeight="1">
      <c r="A20" s="14" t="s">
        <v>9</v>
      </c>
      <c r="B20" s="27" t="s">
        <v>122</v>
      </c>
      <c r="C20" s="16" t="s">
        <v>861</v>
      </c>
      <c r="D20" s="365" t="s">
        <v>75</v>
      </c>
      <c r="E20" s="379" t="s">
        <v>123</v>
      </c>
      <c r="F20" s="16" t="s">
        <v>557</v>
      </c>
      <c r="G20" s="380"/>
      <c r="H20" s="30">
        <v>16494</v>
      </c>
      <c r="I20" s="367">
        <f>H20</f>
        <v>16494</v>
      </c>
      <c r="J20" s="30">
        <v>100</v>
      </c>
      <c r="K20" s="367">
        <f>J20</f>
        <v>100</v>
      </c>
      <c r="L20" s="358"/>
      <c r="M20" s="17"/>
      <c r="N20" s="17"/>
      <c r="O20" s="15" t="s">
        <v>978</v>
      </c>
    </row>
    <row r="21" spans="1:15" s="351" customFormat="1" ht="35.25" customHeight="1">
      <c r="A21" s="14" t="s">
        <v>0</v>
      </c>
      <c r="B21" s="381" t="s">
        <v>223</v>
      </c>
      <c r="C21" s="16" t="s">
        <v>861</v>
      </c>
      <c r="D21" s="365" t="s">
        <v>98</v>
      </c>
      <c r="E21" s="379" t="s">
        <v>224</v>
      </c>
      <c r="F21" s="16" t="s">
        <v>557</v>
      </c>
      <c r="G21" s="16" t="s">
        <v>225</v>
      </c>
      <c r="H21" s="367">
        <v>13000</v>
      </c>
      <c r="I21" s="367">
        <f>H21</f>
        <v>13000</v>
      </c>
      <c r="J21" s="367"/>
      <c r="K21" s="367"/>
      <c r="L21" s="358"/>
      <c r="M21" s="358"/>
      <c r="N21" s="358"/>
      <c r="O21" s="358"/>
    </row>
    <row r="22" spans="1:15" s="351" customFormat="1" ht="66" customHeight="1">
      <c r="A22" s="365">
        <v>3</v>
      </c>
      <c r="B22" s="381" t="s">
        <v>862</v>
      </c>
      <c r="C22" s="16" t="s">
        <v>863</v>
      </c>
      <c r="D22" s="400" t="s">
        <v>102</v>
      </c>
      <c r="E22" s="401" t="s">
        <v>864</v>
      </c>
      <c r="F22" s="16" t="s">
        <v>125</v>
      </c>
      <c r="G22" s="16"/>
      <c r="H22" s="366">
        <v>28689</v>
      </c>
      <c r="I22" s="367">
        <f>H22</f>
        <v>28689</v>
      </c>
      <c r="J22" s="366"/>
      <c r="K22" s="367"/>
      <c r="L22" s="358"/>
      <c r="M22" s="358"/>
      <c r="N22" s="358"/>
      <c r="O22" s="71"/>
    </row>
    <row r="23" spans="1:15" s="351" customFormat="1" ht="33.75" customHeight="1">
      <c r="A23" s="14" t="s">
        <v>5</v>
      </c>
      <c r="B23" s="382" t="s">
        <v>868</v>
      </c>
      <c r="C23" s="16" t="s">
        <v>861</v>
      </c>
      <c r="D23" s="365" t="s">
        <v>55</v>
      </c>
      <c r="E23" s="379" t="s">
        <v>565</v>
      </c>
      <c r="F23" s="16" t="s">
        <v>557</v>
      </c>
      <c r="G23" s="16"/>
      <c r="H23" s="367">
        <v>2000</v>
      </c>
      <c r="I23" s="367">
        <f>H23</f>
        <v>2000</v>
      </c>
      <c r="J23" s="367"/>
      <c r="K23" s="367"/>
      <c r="L23" s="358"/>
      <c r="M23" s="358"/>
      <c r="N23" s="358"/>
      <c r="O23" s="358"/>
    </row>
    <row r="24" spans="1:15" s="351" customFormat="1" ht="103.5" customHeight="1">
      <c r="A24" s="14" t="s">
        <v>10</v>
      </c>
      <c r="B24" s="387" t="s">
        <v>561</v>
      </c>
      <c r="C24" s="388" t="s">
        <v>861</v>
      </c>
      <c r="D24" s="388" t="s">
        <v>562</v>
      </c>
      <c r="E24" s="388" t="s">
        <v>563</v>
      </c>
      <c r="F24" s="16" t="s">
        <v>557</v>
      </c>
      <c r="G24" s="365"/>
      <c r="H24" s="367">
        <v>14932</v>
      </c>
      <c r="I24" s="367">
        <v>13351</v>
      </c>
      <c r="J24" s="367"/>
      <c r="K24" s="367"/>
      <c r="L24" s="358"/>
      <c r="M24" s="358"/>
      <c r="N24" s="358"/>
      <c r="O24" s="358"/>
    </row>
    <row r="25" spans="1:15" s="351" customFormat="1" ht="49.5" customHeight="1">
      <c r="A25" s="14" t="s">
        <v>25</v>
      </c>
      <c r="B25" s="382" t="s">
        <v>874</v>
      </c>
      <c r="C25" s="388"/>
      <c r="D25" s="388"/>
      <c r="E25" s="388" t="s">
        <v>563</v>
      </c>
      <c r="F25" s="16"/>
      <c r="G25" s="365" t="s">
        <v>869</v>
      </c>
      <c r="H25" s="367">
        <v>5000</v>
      </c>
      <c r="I25" s="367">
        <f>H25</f>
        <v>5000</v>
      </c>
      <c r="J25" s="417">
        <v>418.54500000000002</v>
      </c>
      <c r="K25" s="367">
        <f>J25</f>
        <v>418.54500000000002</v>
      </c>
      <c r="L25" s="358"/>
      <c r="M25" s="358"/>
      <c r="N25" s="358"/>
      <c r="O25" s="358"/>
    </row>
    <row r="26" spans="1:15" s="13" customFormat="1" ht="108" customHeight="1">
      <c r="A26" s="389" t="s">
        <v>554</v>
      </c>
      <c r="B26" s="390" t="s">
        <v>227</v>
      </c>
      <c r="C26" s="361"/>
      <c r="D26" s="361" t="s">
        <v>102</v>
      </c>
      <c r="E26" s="361" t="s">
        <v>102</v>
      </c>
      <c r="F26" s="391">
        <v>2023</v>
      </c>
      <c r="G26" s="392"/>
      <c r="H26" s="393">
        <v>2000</v>
      </c>
      <c r="I26" s="393">
        <v>2000</v>
      </c>
      <c r="J26" s="393">
        <v>2000</v>
      </c>
      <c r="K26" s="393">
        <v>2000</v>
      </c>
      <c r="L26" s="393">
        <v>2000</v>
      </c>
      <c r="M26" s="393"/>
      <c r="N26" s="393"/>
      <c r="O26" s="394"/>
    </row>
    <row r="27" spans="1:15" s="351" customFormat="1" ht="33" customHeight="1">
      <c r="A27" s="19" t="s">
        <v>46</v>
      </c>
      <c r="B27" s="20" t="s">
        <v>62</v>
      </c>
      <c r="C27" s="368"/>
      <c r="D27" s="21"/>
      <c r="E27" s="368"/>
      <c r="F27" s="21"/>
      <c r="G27" s="21"/>
      <c r="H27" s="369">
        <f>H28</f>
        <v>6393</v>
      </c>
      <c r="I27" s="369">
        <f t="shared" ref="I27:N27" si="4">I28</f>
        <v>6393</v>
      </c>
      <c r="J27" s="369">
        <f t="shared" si="4"/>
        <v>0</v>
      </c>
      <c r="K27" s="369">
        <f t="shared" si="4"/>
        <v>0</v>
      </c>
      <c r="L27" s="369">
        <f t="shared" si="4"/>
        <v>4360</v>
      </c>
      <c r="M27" s="369">
        <f t="shared" si="4"/>
        <v>0</v>
      </c>
      <c r="N27" s="369">
        <f t="shared" si="4"/>
        <v>0</v>
      </c>
      <c r="O27" s="358"/>
    </row>
    <row r="28" spans="1:15" s="352" customFormat="1" ht="33.75" customHeight="1">
      <c r="A28" s="359" t="s">
        <v>175</v>
      </c>
      <c r="B28" s="360" t="s">
        <v>860</v>
      </c>
      <c r="C28" s="361"/>
      <c r="D28" s="362"/>
      <c r="E28" s="361"/>
      <c r="F28" s="361"/>
      <c r="G28" s="359"/>
      <c r="H28" s="363">
        <f>SUM(H29:H30)</f>
        <v>6393</v>
      </c>
      <c r="I28" s="363">
        <f t="shared" ref="I28:N28" si="5">SUM(I29:I30)</f>
        <v>6393</v>
      </c>
      <c r="J28" s="363">
        <f t="shared" si="5"/>
        <v>0</v>
      </c>
      <c r="K28" s="363">
        <f t="shared" si="5"/>
        <v>0</v>
      </c>
      <c r="L28" s="363">
        <v>4360</v>
      </c>
      <c r="M28" s="363">
        <f t="shared" si="5"/>
        <v>0</v>
      </c>
      <c r="N28" s="363">
        <f t="shared" si="5"/>
        <v>0</v>
      </c>
      <c r="O28" s="364"/>
    </row>
    <row r="29" spans="1:15" s="351" customFormat="1" ht="81" customHeight="1">
      <c r="A29" s="365">
        <v>1</v>
      </c>
      <c r="B29" s="407" t="s">
        <v>870</v>
      </c>
      <c r="C29" s="25" t="s">
        <v>58</v>
      </c>
      <c r="D29" s="15" t="s">
        <v>81</v>
      </c>
      <c r="E29" s="15" t="s">
        <v>871</v>
      </c>
      <c r="F29" s="15" t="s">
        <v>557</v>
      </c>
      <c r="G29" s="15"/>
      <c r="H29" s="590">
        <f>I29</f>
        <v>3674</v>
      </c>
      <c r="I29" s="591">
        <f>2674+1000</f>
        <v>3674</v>
      </c>
      <c r="J29" s="366"/>
      <c r="K29" s="367"/>
      <c r="L29" s="367">
        <f>4360-L30</f>
        <v>1860</v>
      </c>
      <c r="M29" s="367"/>
      <c r="N29" s="367"/>
      <c r="O29" s="592" t="s">
        <v>979</v>
      </c>
    </row>
    <row r="30" spans="1:15" s="351" customFormat="1" ht="67.5" customHeight="1">
      <c r="A30" s="365">
        <v>2</v>
      </c>
      <c r="B30" s="407" t="s">
        <v>872</v>
      </c>
      <c r="C30" s="408" t="s">
        <v>58</v>
      </c>
      <c r="D30" s="400" t="s">
        <v>79</v>
      </c>
      <c r="E30" s="16" t="s">
        <v>559</v>
      </c>
      <c r="F30" s="408" t="s">
        <v>557</v>
      </c>
      <c r="G30" s="15"/>
      <c r="H30" s="409">
        <f t="shared" ref="H30" si="6">I30</f>
        <v>2719</v>
      </c>
      <c r="I30" s="410">
        <v>2719</v>
      </c>
      <c r="J30" s="366"/>
      <c r="K30" s="367"/>
      <c r="L30" s="367">
        <v>2500</v>
      </c>
      <c r="M30" s="367"/>
      <c r="N30" s="367"/>
      <c r="O30" s="358"/>
    </row>
    <row r="31" spans="1:15" s="351" customFormat="1" ht="32.25" customHeight="1">
      <c r="A31" s="19" t="s">
        <v>73</v>
      </c>
      <c r="B31" s="20" t="s">
        <v>68</v>
      </c>
      <c r="C31" s="368"/>
      <c r="D31" s="21"/>
      <c r="E31" s="368"/>
      <c r="F31" s="21"/>
      <c r="G31" s="21"/>
      <c r="H31" s="369">
        <f>H32</f>
        <v>18800</v>
      </c>
      <c r="I31" s="369">
        <f t="shared" ref="I31:N31" si="7">I32</f>
        <v>18800</v>
      </c>
      <c r="J31" s="369">
        <f t="shared" si="7"/>
        <v>7000</v>
      </c>
      <c r="K31" s="369">
        <f t="shared" si="7"/>
        <v>7000</v>
      </c>
      <c r="L31" s="369">
        <f t="shared" si="7"/>
        <v>7000</v>
      </c>
      <c r="M31" s="369">
        <f t="shared" si="7"/>
        <v>0</v>
      </c>
      <c r="N31" s="369">
        <f t="shared" si="7"/>
        <v>0</v>
      </c>
      <c r="O31" s="358"/>
    </row>
    <row r="32" spans="1:15" s="352" customFormat="1" ht="27" customHeight="1">
      <c r="A32" s="359" t="s">
        <v>175</v>
      </c>
      <c r="B32" s="360" t="s">
        <v>860</v>
      </c>
      <c r="C32" s="361"/>
      <c r="D32" s="362"/>
      <c r="E32" s="361"/>
      <c r="F32" s="361"/>
      <c r="G32" s="359"/>
      <c r="H32" s="363">
        <f>H33</f>
        <v>18800</v>
      </c>
      <c r="I32" s="363">
        <f t="shared" ref="I32:N32" si="8">I33</f>
        <v>18800</v>
      </c>
      <c r="J32" s="363">
        <f t="shared" si="8"/>
        <v>7000</v>
      </c>
      <c r="K32" s="363">
        <f t="shared" si="8"/>
        <v>7000</v>
      </c>
      <c r="L32" s="363">
        <v>7000</v>
      </c>
      <c r="M32" s="363">
        <f t="shared" si="8"/>
        <v>0</v>
      </c>
      <c r="N32" s="363">
        <f t="shared" si="8"/>
        <v>0</v>
      </c>
      <c r="O32" s="364"/>
    </row>
    <row r="33" spans="1:15" s="351" customFormat="1" ht="38.25" customHeight="1">
      <c r="A33" s="365">
        <v>1</v>
      </c>
      <c r="B33" s="26" t="s">
        <v>221</v>
      </c>
      <c r="C33" s="408" t="s">
        <v>58</v>
      </c>
      <c r="D33" s="365" t="s">
        <v>977</v>
      </c>
      <c r="E33" s="24" t="s">
        <v>558</v>
      </c>
      <c r="F33" s="16" t="s">
        <v>557</v>
      </c>
      <c r="G33" s="15"/>
      <c r="H33" s="366">
        <v>18800</v>
      </c>
      <c r="I33" s="367">
        <f>H33</f>
        <v>18800</v>
      </c>
      <c r="J33" s="366">
        <v>7000</v>
      </c>
      <c r="K33" s="367">
        <f>J33</f>
        <v>7000</v>
      </c>
      <c r="L33" s="367">
        <v>7000</v>
      </c>
      <c r="M33" s="367"/>
      <c r="N33" s="367"/>
      <c r="O33" s="358"/>
    </row>
    <row r="34" spans="1:15" s="351" customFormat="1" ht="36.75" customHeight="1">
      <c r="A34" s="370" t="s">
        <v>77</v>
      </c>
      <c r="B34" s="371" t="s">
        <v>85</v>
      </c>
      <c r="C34" s="372"/>
      <c r="D34" s="365"/>
      <c r="E34" s="372"/>
      <c r="F34" s="16"/>
      <c r="G34" s="373"/>
      <c r="H34" s="357">
        <f>H35</f>
        <v>9800</v>
      </c>
      <c r="I34" s="357">
        <f t="shared" ref="I34:N34" si="9">I35</f>
        <v>9800</v>
      </c>
      <c r="J34" s="357">
        <f t="shared" si="9"/>
        <v>1940</v>
      </c>
      <c r="K34" s="357">
        <f t="shared" si="9"/>
        <v>1940</v>
      </c>
      <c r="L34" s="357">
        <f t="shared" si="9"/>
        <v>1440</v>
      </c>
      <c r="M34" s="357">
        <f t="shared" si="9"/>
        <v>0</v>
      </c>
      <c r="N34" s="357">
        <f t="shared" si="9"/>
        <v>0</v>
      </c>
      <c r="O34" s="358"/>
    </row>
    <row r="35" spans="1:15" s="352" customFormat="1" ht="27.75" customHeight="1">
      <c r="A35" s="374" t="s">
        <v>175</v>
      </c>
      <c r="B35" s="360" t="s">
        <v>866</v>
      </c>
      <c r="C35" s="375"/>
      <c r="D35" s="376"/>
      <c r="E35" s="375"/>
      <c r="F35" s="377"/>
      <c r="G35" s="378"/>
      <c r="H35" s="363">
        <f>H36</f>
        <v>9800</v>
      </c>
      <c r="I35" s="363">
        <f t="shared" ref="I35:N35" si="10">I36</f>
        <v>9800</v>
      </c>
      <c r="J35" s="363">
        <f t="shared" si="10"/>
        <v>1940</v>
      </c>
      <c r="K35" s="363">
        <f t="shared" si="10"/>
        <v>1940</v>
      </c>
      <c r="L35" s="363">
        <f t="shared" si="10"/>
        <v>1440</v>
      </c>
      <c r="M35" s="363">
        <f t="shared" si="10"/>
        <v>0</v>
      </c>
      <c r="N35" s="363">
        <f t="shared" si="10"/>
        <v>0</v>
      </c>
      <c r="O35" s="364"/>
    </row>
    <row r="36" spans="1:15" s="351" customFormat="1" ht="36.75" customHeight="1">
      <c r="A36" s="418" t="s">
        <v>29</v>
      </c>
      <c r="B36" s="419" t="s">
        <v>564</v>
      </c>
      <c r="C36" s="420" t="s">
        <v>861</v>
      </c>
      <c r="D36" s="421" t="s">
        <v>121</v>
      </c>
      <c r="E36" s="420"/>
      <c r="F36" s="422" t="s">
        <v>125</v>
      </c>
      <c r="G36" s="422" t="s">
        <v>680</v>
      </c>
      <c r="H36" s="423">
        <v>9800</v>
      </c>
      <c r="I36" s="424">
        <v>9800</v>
      </c>
      <c r="J36" s="423">
        <f>1440+500</f>
        <v>1940</v>
      </c>
      <c r="K36" s="424">
        <f>J36</f>
        <v>1940</v>
      </c>
      <c r="L36" s="425">
        <v>1440</v>
      </c>
      <c r="M36" s="425"/>
      <c r="N36" s="425"/>
      <c r="O36" s="425"/>
    </row>
    <row r="37" spans="1:15" s="18" customFormat="1" ht="20.100000000000001" customHeight="1">
      <c r="A37" s="395"/>
      <c r="B37" s="32"/>
      <c r="C37" s="33"/>
      <c r="D37" s="33"/>
      <c r="E37" s="33"/>
      <c r="F37" s="33"/>
      <c r="G37" s="33"/>
      <c r="H37" s="34"/>
      <c r="I37" s="34"/>
      <c r="J37" s="34"/>
      <c r="K37" s="34"/>
      <c r="L37" s="34"/>
      <c r="M37" s="34"/>
      <c r="N37" s="34"/>
      <c r="O37" s="34"/>
    </row>
    <row r="38" spans="1:15">
      <c r="A38" s="12"/>
      <c r="B38" s="2"/>
      <c r="C38" s="2"/>
      <c r="D38" s="2"/>
      <c r="E38" s="2"/>
      <c r="F38" s="2"/>
      <c r="G38" s="2"/>
      <c r="H38" s="2"/>
      <c r="I38" s="2"/>
      <c r="J38" s="2"/>
      <c r="K38" s="2"/>
      <c r="L38" s="2"/>
      <c r="M38" s="2"/>
      <c r="N38" s="2"/>
      <c r="O38" s="2"/>
    </row>
    <row r="39" spans="1:15">
      <c r="A39" s="12"/>
      <c r="B39" s="2"/>
      <c r="C39" s="2"/>
      <c r="D39" s="2"/>
      <c r="E39" s="2"/>
      <c r="F39" s="2"/>
      <c r="G39" s="2"/>
      <c r="H39" s="2"/>
      <c r="I39" s="2"/>
      <c r="J39" s="2"/>
      <c r="K39" s="2"/>
      <c r="L39" s="2"/>
      <c r="M39" s="2"/>
      <c r="N39" s="2"/>
      <c r="O39" s="2"/>
    </row>
    <row r="40" spans="1:15">
      <c r="A40" s="12"/>
      <c r="B40" s="2"/>
      <c r="C40" s="2"/>
      <c r="D40" s="2"/>
      <c r="E40" s="2"/>
      <c r="F40" s="2"/>
      <c r="G40" s="2"/>
      <c r="H40" s="2"/>
      <c r="I40" s="2"/>
      <c r="J40" s="2"/>
      <c r="K40" s="2"/>
      <c r="L40" s="2"/>
      <c r="M40" s="2"/>
      <c r="N40" s="2"/>
      <c r="O40" s="2"/>
    </row>
    <row r="41" spans="1:15">
      <c r="A41" s="12"/>
      <c r="B41" s="2"/>
      <c r="C41" s="2"/>
      <c r="D41" s="2"/>
      <c r="E41" s="2"/>
      <c r="F41" s="2"/>
      <c r="G41" s="2"/>
      <c r="H41" s="2"/>
      <c r="I41" s="2"/>
      <c r="J41" s="2"/>
      <c r="K41" s="2"/>
      <c r="L41" s="2"/>
      <c r="M41" s="2"/>
      <c r="N41" s="2"/>
      <c r="O41" s="2"/>
    </row>
    <row r="42" spans="1:15">
      <c r="A42" s="12"/>
      <c r="B42" s="2"/>
      <c r="C42" s="2"/>
      <c r="D42" s="2"/>
      <c r="E42" s="2"/>
      <c r="F42" s="2"/>
      <c r="G42" s="2"/>
      <c r="H42" s="2"/>
      <c r="I42" s="2"/>
      <c r="J42" s="2"/>
      <c r="K42" s="2"/>
      <c r="L42" s="2"/>
      <c r="M42" s="2"/>
      <c r="N42" s="2"/>
      <c r="O42" s="2"/>
    </row>
    <row r="43" spans="1:15">
      <c r="A43" s="12"/>
      <c r="B43" s="2"/>
      <c r="C43" s="2"/>
      <c r="D43" s="2"/>
      <c r="E43" s="2"/>
      <c r="F43" s="2"/>
      <c r="G43" s="2"/>
      <c r="H43" s="2"/>
      <c r="I43" s="2"/>
      <c r="J43" s="2"/>
      <c r="K43" s="2"/>
      <c r="L43" s="2"/>
      <c r="M43" s="2"/>
      <c r="N43" s="2"/>
      <c r="O43" s="2"/>
    </row>
    <row r="44" spans="1:15">
      <c r="A44" s="12"/>
      <c r="B44" s="2"/>
      <c r="C44" s="2"/>
      <c r="D44" s="2"/>
      <c r="E44" s="2"/>
      <c r="F44" s="2"/>
      <c r="G44" s="2"/>
      <c r="H44" s="2"/>
      <c r="I44" s="2"/>
      <c r="J44" s="2"/>
      <c r="K44" s="2"/>
      <c r="L44" s="2"/>
      <c r="M44" s="2"/>
      <c r="N44" s="2"/>
      <c r="O44" s="2"/>
    </row>
    <row r="45" spans="1:15">
      <c r="A45" s="12"/>
      <c r="B45" s="2"/>
      <c r="C45" s="2"/>
      <c r="D45" s="2"/>
      <c r="E45" s="2"/>
      <c r="F45" s="2"/>
      <c r="G45" s="2"/>
      <c r="H45" s="2"/>
      <c r="I45" s="2"/>
      <c r="J45" s="2"/>
      <c r="K45" s="2"/>
      <c r="L45" s="2"/>
      <c r="M45" s="2"/>
      <c r="N45" s="2"/>
      <c r="O45" s="2"/>
    </row>
    <row r="46" spans="1:15">
      <c r="A46" s="12"/>
      <c r="B46" s="2"/>
      <c r="C46" s="2"/>
      <c r="D46" s="2"/>
      <c r="E46" s="2"/>
      <c r="F46" s="2"/>
      <c r="G46" s="2"/>
      <c r="H46" s="2"/>
      <c r="I46" s="2"/>
      <c r="J46" s="2"/>
      <c r="K46" s="2"/>
      <c r="L46" s="2"/>
      <c r="M46" s="2"/>
      <c r="N46" s="2"/>
      <c r="O46" s="2"/>
    </row>
    <row r="47" spans="1:15">
      <c r="A47" s="12"/>
      <c r="B47" s="2"/>
      <c r="C47" s="2"/>
      <c r="D47" s="2"/>
      <c r="E47" s="2"/>
      <c r="F47" s="2"/>
      <c r="G47" s="2"/>
      <c r="H47" s="2"/>
      <c r="I47" s="2"/>
      <c r="J47" s="2"/>
      <c r="K47" s="2"/>
      <c r="L47" s="2"/>
      <c r="M47" s="2"/>
      <c r="N47" s="2"/>
      <c r="O47" s="2"/>
    </row>
    <row r="48" spans="1:15">
      <c r="A48" s="12"/>
      <c r="B48" s="2"/>
      <c r="C48" s="2"/>
      <c r="D48" s="2"/>
      <c r="E48" s="2"/>
      <c r="F48" s="2"/>
      <c r="G48" s="2"/>
      <c r="H48" s="2"/>
      <c r="I48" s="2"/>
      <c r="J48" s="2"/>
      <c r="K48" s="2"/>
      <c r="L48" s="2"/>
      <c r="M48" s="2"/>
      <c r="N48" s="2"/>
      <c r="O48" s="2"/>
    </row>
    <row r="49" spans="1:15">
      <c r="A49" s="12"/>
      <c r="B49" s="2"/>
      <c r="C49" s="2"/>
      <c r="D49" s="2"/>
      <c r="E49" s="2"/>
      <c r="F49" s="2"/>
      <c r="G49" s="2"/>
      <c r="H49" s="2"/>
      <c r="I49" s="2"/>
      <c r="J49" s="2"/>
      <c r="K49" s="2"/>
      <c r="L49" s="2"/>
      <c r="M49" s="2"/>
      <c r="N49" s="2"/>
      <c r="O49" s="2"/>
    </row>
    <row r="50" spans="1:15">
      <c r="A50" s="12"/>
      <c r="B50" s="2"/>
      <c r="C50" s="2"/>
      <c r="D50" s="2"/>
      <c r="E50" s="2"/>
      <c r="F50" s="2"/>
      <c r="G50" s="2"/>
      <c r="H50" s="2"/>
      <c r="I50" s="2"/>
      <c r="J50" s="2"/>
      <c r="K50" s="2"/>
      <c r="L50" s="2"/>
      <c r="M50" s="2"/>
      <c r="N50" s="2"/>
      <c r="O50" s="2"/>
    </row>
    <row r="51" spans="1:15">
      <c r="A51" s="12"/>
      <c r="B51" s="2"/>
      <c r="C51" s="2"/>
      <c r="D51" s="2"/>
      <c r="E51" s="2"/>
      <c r="F51" s="2"/>
      <c r="G51" s="2"/>
      <c r="H51" s="2"/>
      <c r="I51" s="2"/>
      <c r="J51" s="2"/>
      <c r="K51" s="2"/>
      <c r="L51" s="2"/>
      <c r="M51" s="2"/>
      <c r="N51" s="2"/>
      <c r="O51" s="2"/>
    </row>
    <row r="52" spans="1:15">
      <c r="A52" s="12"/>
      <c r="B52" s="2"/>
      <c r="C52" s="2"/>
      <c r="D52" s="2"/>
      <c r="E52" s="2"/>
      <c r="F52" s="2"/>
      <c r="G52" s="2"/>
      <c r="H52" s="2"/>
      <c r="I52" s="2"/>
      <c r="J52" s="2"/>
      <c r="K52" s="2"/>
      <c r="L52" s="2"/>
      <c r="M52" s="2"/>
      <c r="N52" s="2"/>
      <c r="O52" s="2"/>
    </row>
    <row r="53" spans="1:15">
      <c r="A53" s="12"/>
      <c r="B53" s="2"/>
      <c r="C53" s="2"/>
      <c r="D53" s="2"/>
      <c r="E53" s="2"/>
      <c r="F53" s="2"/>
      <c r="G53" s="2"/>
      <c r="H53" s="2"/>
      <c r="I53" s="2"/>
      <c r="J53" s="2"/>
      <c r="K53" s="2"/>
      <c r="L53" s="2"/>
      <c r="M53" s="2"/>
      <c r="N53" s="2"/>
      <c r="O53" s="2"/>
    </row>
    <row r="54" spans="1:15">
      <c r="A54" s="12"/>
      <c r="B54" s="2"/>
      <c r="C54" s="2"/>
      <c r="D54" s="2"/>
      <c r="E54" s="2"/>
      <c r="F54" s="2"/>
      <c r="G54" s="2"/>
      <c r="H54" s="2"/>
      <c r="I54" s="2"/>
      <c r="J54" s="2"/>
      <c r="K54" s="2"/>
      <c r="L54" s="2"/>
      <c r="M54" s="2"/>
      <c r="N54" s="2"/>
      <c r="O54" s="2"/>
    </row>
    <row r="55" spans="1:15">
      <c r="A55" s="12"/>
      <c r="B55" s="2"/>
      <c r="C55" s="2"/>
      <c r="D55" s="2"/>
      <c r="E55" s="2"/>
      <c r="F55" s="2"/>
      <c r="G55" s="2"/>
      <c r="H55" s="2"/>
      <c r="I55" s="2"/>
      <c r="J55" s="2"/>
      <c r="K55" s="2"/>
      <c r="L55" s="2"/>
      <c r="M55" s="2"/>
      <c r="N55" s="2"/>
      <c r="O55" s="2"/>
    </row>
    <row r="56" spans="1:15">
      <c r="A56" s="12"/>
      <c r="B56" s="2"/>
      <c r="C56" s="2"/>
      <c r="D56" s="2"/>
      <c r="E56" s="2"/>
      <c r="F56" s="2"/>
      <c r="G56" s="2"/>
      <c r="H56" s="2"/>
      <c r="I56" s="2"/>
      <c r="J56" s="2"/>
      <c r="K56" s="2"/>
      <c r="L56" s="2"/>
      <c r="M56" s="2"/>
      <c r="N56" s="2"/>
      <c r="O56" s="2"/>
    </row>
    <row r="57" spans="1:15">
      <c r="A57" s="12"/>
      <c r="B57" s="2"/>
      <c r="C57" s="2"/>
      <c r="D57" s="2"/>
      <c r="E57" s="2"/>
      <c r="F57" s="2"/>
      <c r="G57" s="2"/>
      <c r="H57" s="2"/>
      <c r="I57" s="2"/>
      <c r="J57" s="2"/>
      <c r="K57" s="2"/>
      <c r="L57" s="2"/>
      <c r="M57" s="2"/>
      <c r="N57" s="2"/>
      <c r="O57" s="2"/>
    </row>
    <row r="58" spans="1:15">
      <c r="A58" s="12"/>
      <c r="B58" s="2"/>
      <c r="C58" s="2"/>
      <c r="D58" s="2"/>
      <c r="E58" s="2"/>
      <c r="F58" s="2"/>
      <c r="G58" s="2"/>
      <c r="H58" s="2"/>
      <c r="I58" s="2"/>
      <c r="J58" s="2"/>
      <c r="K58" s="2"/>
      <c r="L58" s="2"/>
      <c r="M58" s="2"/>
      <c r="N58" s="2"/>
      <c r="O58" s="2"/>
    </row>
    <row r="59" spans="1:15">
      <c r="A59" s="12"/>
      <c r="B59" s="2"/>
      <c r="C59" s="2"/>
      <c r="D59" s="2"/>
      <c r="E59" s="2"/>
      <c r="F59" s="2"/>
      <c r="G59" s="2"/>
      <c r="H59" s="2"/>
      <c r="I59" s="2"/>
      <c r="J59" s="2"/>
      <c r="K59" s="2"/>
      <c r="L59" s="2"/>
      <c r="M59" s="2"/>
      <c r="N59" s="2"/>
      <c r="O59" s="2"/>
    </row>
    <row r="60" spans="1:15">
      <c r="A60" s="12"/>
      <c r="B60" s="2"/>
      <c r="C60" s="2"/>
      <c r="D60" s="2"/>
      <c r="E60" s="2"/>
      <c r="F60" s="2"/>
      <c r="G60" s="2"/>
      <c r="H60" s="2"/>
      <c r="I60" s="2"/>
      <c r="J60" s="2"/>
      <c r="K60" s="2"/>
      <c r="L60" s="2"/>
      <c r="M60" s="2"/>
      <c r="N60" s="2"/>
      <c r="O60" s="2"/>
    </row>
    <row r="61" spans="1:15">
      <c r="A61" s="12"/>
      <c r="B61" s="2"/>
      <c r="C61" s="2"/>
      <c r="D61" s="2"/>
      <c r="E61" s="2"/>
      <c r="F61" s="2"/>
      <c r="G61" s="2"/>
      <c r="H61" s="2"/>
      <c r="I61" s="2"/>
      <c r="J61" s="2"/>
      <c r="K61" s="2"/>
      <c r="L61" s="2"/>
      <c r="M61" s="2"/>
      <c r="N61" s="2"/>
      <c r="O61" s="2"/>
    </row>
    <row r="62" spans="1:15">
      <c r="A62" s="12"/>
      <c r="B62" s="2"/>
      <c r="C62" s="2"/>
      <c r="D62" s="2"/>
      <c r="E62" s="2"/>
      <c r="F62" s="2"/>
      <c r="G62" s="2"/>
      <c r="H62" s="2"/>
      <c r="I62" s="2"/>
      <c r="J62" s="2"/>
      <c r="K62" s="2"/>
      <c r="L62" s="2"/>
      <c r="M62" s="2"/>
      <c r="N62" s="2"/>
      <c r="O62" s="2"/>
    </row>
    <row r="63" spans="1:15">
      <c r="A63" s="12"/>
      <c r="B63" s="2"/>
      <c r="C63" s="2"/>
      <c r="D63" s="2"/>
      <c r="E63" s="2"/>
      <c r="F63" s="2"/>
      <c r="G63" s="2"/>
      <c r="H63" s="2"/>
      <c r="I63" s="2"/>
      <c r="J63" s="2"/>
      <c r="K63" s="2"/>
      <c r="L63" s="2"/>
      <c r="M63" s="2"/>
      <c r="N63" s="2"/>
      <c r="O63" s="2"/>
    </row>
    <row r="64" spans="1:15">
      <c r="A64" s="12"/>
      <c r="B64" s="2"/>
      <c r="C64" s="2"/>
      <c r="D64" s="2"/>
      <c r="E64" s="2"/>
      <c r="F64" s="2"/>
      <c r="G64" s="2"/>
      <c r="H64" s="2"/>
      <c r="I64" s="2"/>
      <c r="J64" s="2"/>
      <c r="K64" s="2"/>
      <c r="L64" s="2"/>
      <c r="M64" s="2"/>
      <c r="N64" s="2"/>
      <c r="O64" s="2"/>
    </row>
    <row r="65" spans="1:15">
      <c r="A65" s="12"/>
      <c r="B65" s="2"/>
      <c r="C65" s="2"/>
      <c r="D65" s="2"/>
      <c r="E65" s="2"/>
      <c r="F65" s="2"/>
      <c r="G65" s="2"/>
      <c r="H65" s="2"/>
      <c r="I65" s="2"/>
      <c r="J65" s="2"/>
      <c r="K65" s="2"/>
      <c r="L65" s="2"/>
      <c r="M65" s="2"/>
      <c r="N65" s="2"/>
      <c r="O65" s="2"/>
    </row>
    <row r="66" spans="1:15">
      <c r="A66" s="12"/>
      <c r="B66" s="2"/>
      <c r="C66" s="2"/>
      <c r="D66" s="2"/>
      <c r="E66" s="2"/>
      <c r="F66" s="2"/>
      <c r="G66" s="2"/>
      <c r="H66" s="2"/>
      <c r="I66" s="2"/>
      <c r="J66" s="2"/>
      <c r="K66" s="2"/>
      <c r="L66" s="2"/>
      <c r="M66" s="2"/>
      <c r="N66" s="2"/>
      <c r="O66" s="2"/>
    </row>
    <row r="67" spans="1:15">
      <c r="A67" s="12"/>
      <c r="B67" s="2"/>
      <c r="C67" s="2"/>
      <c r="D67" s="2"/>
      <c r="E67" s="2"/>
      <c r="F67" s="2"/>
      <c r="G67" s="2"/>
      <c r="H67" s="2"/>
      <c r="I67" s="2"/>
      <c r="J67" s="2"/>
      <c r="K67" s="2"/>
      <c r="L67" s="2"/>
      <c r="M67" s="2"/>
      <c r="N67" s="2"/>
      <c r="O67" s="2"/>
    </row>
    <row r="68" spans="1:15">
      <c r="A68" s="12"/>
      <c r="B68" s="2"/>
      <c r="C68" s="2"/>
      <c r="D68" s="2"/>
      <c r="E68" s="2"/>
      <c r="F68" s="2"/>
      <c r="G68" s="2"/>
      <c r="H68" s="2"/>
      <c r="I68" s="2"/>
      <c r="J68" s="2"/>
      <c r="K68" s="2"/>
      <c r="L68" s="2"/>
      <c r="M68" s="2"/>
      <c r="N68" s="2"/>
      <c r="O68" s="2"/>
    </row>
    <row r="69" spans="1:15">
      <c r="A69" s="12"/>
      <c r="B69" s="2"/>
      <c r="C69" s="2"/>
      <c r="D69" s="2"/>
      <c r="E69" s="2"/>
      <c r="F69" s="2"/>
      <c r="G69" s="2"/>
      <c r="H69" s="2"/>
      <c r="I69" s="2"/>
      <c r="J69" s="2"/>
      <c r="K69" s="2"/>
      <c r="L69" s="2"/>
      <c r="M69" s="2"/>
      <c r="N69" s="2"/>
      <c r="O69" s="2"/>
    </row>
    <row r="70" spans="1:15">
      <c r="A70" s="12"/>
      <c r="B70" s="2"/>
      <c r="C70" s="2"/>
      <c r="D70" s="2"/>
      <c r="E70" s="2"/>
      <c r="F70" s="2"/>
      <c r="G70" s="2"/>
      <c r="H70" s="2"/>
      <c r="I70" s="2"/>
      <c r="J70" s="2"/>
      <c r="K70" s="2"/>
      <c r="L70" s="2"/>
      <c r="M70" s="2"/>
      <c r="N70" s="2"/>
      <c r="O70" s="2"/>
    </row>
    <row r="71" spans="1:15">
      <c r="A71" s="12"/>
      <c r="B71" s="2"/>
      <c r="C71" s="2"/>
      <c r="D71" s="2"/>
      <c r="E71" s="2"/>
      <c r="F71" s="2"/>
      <c r="G71" s="2"/>
      <c r="H71" s="2"/>
      <c r="I71" s="2"/>
      <c r="J71" s="2"/>
      <c r="K71" s="2"/>
      <c r="L71" s="2"/>
      <c r="M71" s="2"/>
      <c r="N71" s="2"/>
      <c r="O71" s="2"/>
    </row>
    <row r="72" spans="1:15">
      <c r="A72" s="12"/>
      <c r="B72" s="2"/>
      <c r="C72" s="2"/>
      <c r="D72" s="2"/>
      <c r="E72" s="2"/>
      <c r="F72" s="2"/>
      <c r="G72" s="2"/>
      <c r="H72" s="2"/>
      <c r="I72" s="2"/>
      <c r="J72" s="2"/>
      <c r="K72" s="2"/>
      <c r="L72" s="2"/>
      <c r="M72" s="2"/>
      <c r="N72" s="2"/>
      <c r="O72" s="2"/>
    </row>
    <row r="73" spans="1:15">
      <c r="A73" s="12"/>
      <c r="B73" s="2"/>
      <c r="C73" s="2"/>
      <c r="D73" s="2"/>
      <c r="E73" s="2"/>
      <c r="F73" s="2"/>
      <c r="G73" s="2"/>
      <c r="H73" s="2"/>
      <c r="I73" s="2"/>
      <c r="J73" s="2"/>
      <c r="K73" s="2"/>
      <c r="L73" s="2"/>
      <c r="M73" s="2"/>
      <c r="N73" s="2"/>
      <c r="O73" s="2"/>
    </row>
    <row r="74" spans="1:15">
      <c r="A74" s="12"/>
      <c r="B74" s="2"/>
      <c r="C74" s="2"/>
      <c r="D74" s="2"/>
      <c r="E74" s="2"/>
      <c r="F74" s="2"/>
      <c r="G74" s="2"/>
      <c r="H74" s="2"/>
      <c r="I74" s="2"/>
      <c r="J74" s="2"/>
      <c r="K74" s="2"/>
      <c r="L74" s="2"/>
      <c r="M74" s="2"/>
      <c r="N74" s="2"/>
      <c r="O74" s="2"/>
    </row>
    <row r="75" spans="1:15">
      <c r="A75" s="12"/>
      <c r="B75" s="2"/>
      <c r="C75" s="2"/>
      <c r="D75" s="2"/>
      <c r="E75" s="2"/>
      <c r="F75" s="2"/>
      <c r="G75" s="2"/>
      <c r="H75" s="2"/>
      <c r="I75" s="2"/>
      <c r="J75" s="2"/>
      <c r="K75" s="2"/>
      <c r="L75" s="2"/>
      <c r="M75" s="2"/>
      <c r="N75" s="2"/>
      <c r="O75" s="2"/>
    </row>
    <row r="76" spans="1:15">
      <c r="A76" s="12"/>
      <c r="B76" s="2"/>
      <c r="C76" s="2"/>
      <c r="D76" s="2"/>
      <c r="E76" s="2"/>
      <c r="F76" s="2"/>
      <c r="G76" s="2"/>
      <c r="H76" s="2"/>
      <c r="I76" s="2"/>
      <c r="J76" s="2"/>
      <c r="K76" s="2"/>
      <c r="L76" s="2"/>
      <c r="M76" s="2"/>
      <c r="N76" s="2"/>
      <c r="O76" s="2"/>
    </row>
    <row r="77" spans="1:15">
      <c r="A77" s="12"/>
      <c r="B77" s="2"/>
      <c r="C77" s="2"/>
      <c r="D77" s="2"/>
      <c r="E77" s="2"/>
      <c r="F77" s="2"/>
      <c r="G77" s="2"/>
      <c r="H77" s="2"/>
      <c r="I77" s="2"/>
      <c r="J77" s="2"/>
      <c r="K77" s="2"/>
      <c r="L77" s="2"/>
      <c r="M77" s="2"/>
      <c r="N77" s="2"/>
      <c r="O77" s="2"/>
    </row>
    <row r="78" spans="1:15">
      <c r="A78" s="12"/>
      <c r="B78" s="2"/>
      <c r="C78" s="2"/>
      <c r="D78" s="2"/>
      <c r="E78" s="2"/>
      <c r="F78" s="2"/>
      <c r="G78" s="2"/>
      <c r="H78" s="2"/>
      <c r="I78" s="2"/>
      <c r="J78" s="2"/>
      <c r="K78" s="2"/>
      <c r="L78" s="2"/>
      <c r="M78" s="2"/>
      <c r="N78" s="2"/>
      <c r="O78" s="2"/>
    </row>
    <row r="79" spans="1:15">
      <c r="A79" s="12"/>
      <c r="B79" s="2"/>
      <c r="C79" s="2"/>
      <c r="D79" s="2"/>
      <c r="E79" s="2"/>
      <c r="F79" s="2"/>
      <c r="G79" s="2"/>
      <c r="H79" s="2"/>
      <c r="I79" s="2"/>
      <c r="J79" s="2"/>
      <c r="K79" s="2"/>
      <c r="L79" s="2"/>
      <c r="M79" s="2"/>
      <c r="N79" s="2"/>
      <c r="O79" s="2"/>
    </row>
    <row r="80" spans="1:15">
      <c r="A80" s="12"/>
      <c r="B80" s="2"/>
      <c r="C80" s="2"/>
      <c r="D80" s="2"/>
      <c r="E80" s="2"/>
      <c r="F80" s="2"/>
      <c r="G80" s="2"/>
      <c r="H80" s="2"/>
      <c r="I80" s="2"/>
      <c r="J80" s="2"/>
      <c r="K80" s="2"/>
      <c r="L80" s="2"/>
      <c r="M80" s="2"/>
      <c r="N80" s="2"/>
      <c r="O80" s="2"/>
    </row>
    <row r="81" spans="1:15">
      <c r="A81" s="12"/>
      <c r="B81" s="2"/>
      <c r="C81" s="2"/>
      <c r="D81" s="2"/>
      <c r="E81" s="2"/>
      <c r="F81" s="2"/>
      <c r="G81" s="2"/>
      <c r="H81" s="2"/>
      <c r="I81" s="2"/>
      <c r="J81" s="2"/>
      <c r="K81" s="2"/>
      <c r="L81" s="2"/>
      <c r="M81" s="2"/>
      <c r="N81" s="2"/>
      <c r="O81" s="2"/>
    </row>
    <row r="82" spans="1:15">
      <c r="A82" s="12"/>
      <c r="B82" s="2"/>
      <c r="C82" s="2"/>
      <c r="D82" s="2"/>
      <c r="E82" s="2"/>
      <c r="F82" s="2"/>
      <c r="G82" s="2"/>
      <c r="H82" s="2"/>
      <c r="I82" s="2"/>
      <c r="J82" s="2"/>
      <c r="K82" s="2"/>
      <c r="L82" s="2"/>
      <c r="M82" s="2"/>
      <c r="N82" s="2"/>
      <c r="O82" s="2"/>
    </row>
    <row r="83" spans="1:15">
      <c r="A83" s="12"/>
      <c r="B83" s="2"/>
      <c r="C83" s="2"/>
      <c r="D83" s="2"/>
      <c r="E83" s="2"/>
      <c r="F83" s="2"/>
      <c r="G83" s="2"/>
      <c r="H83" s="2"/>
      <c r="I83" s="2"/>
      <c r="J83" s="2"/>
      <c r="K83" s="2"/>
      <c r="L83" s="2"/>
      <c r="M83" s="2"/>
      <c r="N83" s="2"/>
      <c r="O83" s="2"/>
    </row>
    <row r="84" spans="1:15">
      <c r="A84" s="12"/>
      <c r="B84" s="2"/>
      <c r="C84" s="2"/>
      <c r="D84" s="2"/>
      <c r="E84" s="2"/>
      <c r="F84" s="2"/>
      <c r="G84" s="2"/>
      <c r="H84" s="2"/>
      <c r="I84" s="2"/>
      <c r="J84" s="2"/>
      <c r="K84" s="2"/>
      <c r="L84" s="2"/>
      <c r="M84" s="2"/>
      <c r="N84" s="2"/>
      <c r="O84" s="2"/>
    </row>
    <row r="85" spans="1:15">
      <c r="A85" s="12"/>
      <c r="B85" s="2"/>
      <c r="C85" s="2"/>
      <c r="D85" s="2"/>
      <c r="E85" s="2"/>
      <c r="F85" s="2"/>
      <c r="G85" s="2"/>
      <c r="H85" s="2"/>
      <c r="I85" s="2"/>
      <c r="J85" s="2"/>
      <c r="K85" s="2"/>
      <c r="L85" s="2"/>
      <c r="M85" s="2"/>
      <c r="N85" s="2"/>
      <c r="O85" s="2"/>
    </row>
    <row r="86" spans="1:15">
      <c r="A86" s="12"/>
      <c r="B86" s="2"/>
      <c r="C86" s="2"/>
      <c r="D86" s="2"/>
      <c r="E86" s="2"/>
      <c r="F86" s="2"/>
      <c r="G86" s="2"/>
      <c r="H86" s="2"/>
      <c r="I86" s="2"/>
      <c r="J86" s="2"/>
      <c r="K86" s="2"/>
      <c r="L86" s="2"/>
      <c r="M86" s="2"/>
      <c r="N86" s="2"/>
      <c r="O86" s="2"/>
    </row>
    <row r="87" spans="1:15">
      <c r="A87" s="12"/>
      <c r="B87" s="2"/>
      <c r="C87" s="2"/>
      <c r="D87" s="2"/>
      <c r="E87" s="2"/>
      <c r="F87" s="2"/>
      <c r="G87" s="2"/>
      <c r="H87" s="2"/>
      <c r="I87" s="2"/>
      <c r="J87" s="2"/>
      <c r="K87" s="2"/>
      <c r="L87" s="2"/>
      <c r="M87" s="2"/>
      <c r="N87" s="2"/>
      <c r="O87" s="2"/>
    </row>
    <row r="88" spans="1:15">
      <c r="A88" s="12"/>
      <c r="B88" s="2"/>
      <c r="C88" s="2"/>
      <c r="D88" s="2"/>
      <c r="E88" s="2"/>
      <c r="F88" s="2"/>
      <c r="G88" s="2"/>
      <c r="H88" s="2"/>
      <c r="I88" s="2"/>
      <c r="J88" s="2"/>
      <c r="K88" s="2"/>
      <c r="L88" s="2"/>
      <c r="M88" s="2"/>
      <c r="N88" s="2"/>
      <c r="O88" s="2"/>
    </row>
    <row r="89" spans="1:15">
      <c r="A89" s="12"/>
      <c r="B89" s="2"/>
      <c r="C89" s="2"/>
      <c r="D89" s="2"/>
      <c r="E89" s="2"/>
      <c r="F89" s="2"/>
      <c r="G89" s="2"/>
      <c r="H89" s="2"/>
      <c r="I89" s="2"/>
      <c r="J89" s="2"/>
      <c r="K89" s="2"/>
      <c r="L89" s="2"/>
      <c r="M89" s="2"/>
      <c r="N89" s="2"/>
      <c r="O89" s="2"/>
    </row>
    <row r="90" spans="1:15">
      <c r="A90" s="12"/>
      <c r="B90" s="2"/>
      <c r="C90" s="2"/>
      <c r="D90" s="2"/>
      <c r="E90" s="2"/>
      <c r="F90" s="2"/>
      <c r="G90" s="2"/>
      <c r="H90" s="2"/>
      <c r="I90" s="2"/>
      <c r="J90" s="2"/>
      <c r="K90" s="2"/>
      <c r="L90" s="2"/>
      <c r="M90" s="2"/>
      <c r="N90" s="2"/>
      <c r="O90" s="2"/>
    </row>
    <row r="91" spans="1:15">
      <c r="A91" s="12"/>
      <c r="B91" s="2"/>
      <c r="C91" s="2"/>
      <c r="D91" s="2"/>
      <c r="E91" s="2"/>
      <c r="F91" s="2"/>
      <c r="G91" s="2"/>
      <c r="H91" s="2"/>
      <c r="I91" s="2"/>
      <c r="J91" s="2"/>
      <c r="K91" s="2"/>
      <c r="L91" s="2"/>
      <c r="M91" s="2"/>
      <c r="N91" s="2"/>
      <c r="O91" s="2"/>
    </row>
    <row r="92" spans="1:15">
      <c r="A92" s="12"/>
      <c r="B92" s="2"/>
      <c r="C92" s="2"/>
      <c r="D92" s="2"/>
      <c r="E92" s="2"/>
      <c r="F92" s="2"/>
      <c r="G92" s="2"/>
      <c r="H92" s="2"/>
      <c r="I92" s="2"/>
      <c r="J92" s="2"/>
      <c r="K92" s="2"/>
      <c r="L92" s="2"/>
      <c r="M92" s="2"/>
      <c r="N92" s="2"/>
      <c r="O92" s="2"/>
    </row>
    <row r="93" spans="1:15">
      <c r="A93" s="12"/>
      <c r="B93" s="2"/>
      <c r="C93" s="2"/>
      <c r="D93" s="2"/>
      <c r="E93" s="2"/>
      <c r="F93" s="2"/>
      <c r="G93" s="2"/>
      <c r="H93" s="2"/>
      <c r="I93" s="2"/>
      <c r="J93" s="2"/>
      <c r="K93" s="2"/>
      <c r="L93" s="2"/>
      <c r="M93" s="2"/>
      <c r="N93" s="2"/>
      <c r="O93" s="2"/>
    </row>
    <row r="94" spans="1:15">
      <c r="A94" s="12"/>
      <c r="B94" s="2"/>
      <c r="C94" s="2"/>
      <c r="D94" s="2"/>
      <c r="E94" s="2"/>
      <c r="F94" s="2"/>
      <c r="G94" s="2"/>
      <c r="H94" s="2"/>
      <c r="I94" s="2"/>
      <c r="J94" s="2"/>
      <c r="K94" s="2"/>
      <c r="L94" s="2"/>
      <c r="M94" s="2"/>
      <c r="N94" s="2"/>
      <c r="O94" s="2"/>
    </row>
    <row r="95" spans="1:15">
      <c r="A95" s="12"/>
      <c r="B95" s="2"/>
      <c r="C95" s="2"/>
      <c r="D95" s="2"/>
      <c r="E95" s="2"/>
      <c r="F95" s="2"/>
      <c r="G95" s="2"/>
      <c r="H95" s="2"/>
      <c r="I95" s="2"/>
      <c r="J95" s="2"/>
      <c r="K95" s="2"/>
      <c r="L95" s="2"/>
      <c r="M95" s="2"/>
      <c r="N95" s="2"/>
      <c r="O95" s="2"/>
    </row>
    <row r="96" spans="1:15">
      <c r="A96" s="12"/>
      <c r="B96" s="2"/>
      <c r="C96" s="2"/>
      <c r="D96" s="2"/>
      <c r="E96" s="2"/>
      <c r="F96" s="2"/>
      <c r="G96" s="2"/>
      <c r="H96" s="2"/>
      <c r="I96" s="2"/>
      <c r="J96" s="2"/>
      <c r="K96" s="2"/>
      <c r="L96" s="2"/>
      <c r="M96" s="2"/>
      <c r="N96" s="2"/>
      <c r="O96" s="2"/>
    </row>
    <row r="97" spans="1:15">
      <c r="A97" s="12"/>
      <c r="B97" s="2"/>
      <c r="C97" s="2"/>
      <c r="D97" s="2"/>
      <c r="E97" s="2"/>
      <c r="F97" s="2"/>
      <c r="G97" s="2"/>
      <c r="H97" s="2"/>
      <c r="I97" s="2"/>
      <c r="J97" s="2"/>
      <c r="K97" s="2"/>
      <c r="L97" s="2"/>
      <c r="M97" s="2"/>
      <c r="N97" s="2"/>
      <c r="O97" s="2"/>
    </row>
    <row r="98" spans="1:15">
      <c r="A98" s="12"/>
      <c r="B98" s="2"/>
      <c r="C98" s="2"/>
      <c r="D98" s="2"/>
      <c r="E98" s="2"/>
      <c r="F98" s="2"/>
      <c r="G98" s="2"/>
      <c r="H98" s="2"/>
      <c r="I98" s="2"/>
      <c r="J98" s="2"/>
      <c r="K98" s="2"/>
      <c r="L98" s="2"/>
      <c r="M98" s="2"/>
      <c r="N98" s="2"/>
      <c r="O98" s="2"/>
    </row>
    <row r="99" spans="1:15">
      <c r="A99" s="12"/>
      <c r="B99" s="2"/>
      <c r="C99" s="2"/>
      <c r="D99" s="2"/>
      <c r="E99" s="2"/>
      <c r="F99" s="2"/>
      <c r="G99" s="2"/>
      <c r="H99" s="2"/>
      <c r="I99" s="2"/>
      <c r="J99" s="2"/>
      <c r="K99" s="2"/>
      <c r="L99" s="2"/>
      <c r="M99" s="2"/>
      <c r="N99" s="2"/>
      <c r="O99" s="2"/>
    </row>
    <row r="100" spans="1:15">
      <c r="A100" s="12"/>
      <c r="B100" s="2"/>
      <c r="C100" s="2"/>
      <c r="D100" s="2"/>
      <c r="E100" s="2"/>
      <c r="F100" s="2"/>
      <c r="G100" s="2"/>
      <c r="H100" s="2"/>
      <c r="I100" s="2"/>
      <c r="J100" s="2"/>
      <c r="K100" s="2"/>
      <c r="L100" s="2"/>
      <c r="M100" s="2"/>
      <c r="N100" s="2"/>
      <c r="O100" s="2"/>
    </row>
    <row r="101" spans="1:15">
      <c r="A101" s="12"/>
      <c r="B101" s="2"/>
      <c r="C101" s="2"/>
      <c r="D101" s="2"/>
      <c r="E101" s="2"/>
      <c r="F101" s="2"/>
      <c r="G101" s="2"/>
      <c r="H101" s="2"/>
      <c r="I101" s="2"/>
      <c r="J101" s="2"/>
      <c r="K101" s="2"/>
      <c r="L101" s="2"/>
      <c r="M101" s="2"/>
      <c r="N101" s="2"/>
      <c r="O101" s="2"/>
    </row>
    <row r="102" spans="1:15">
      <c r="A102" s="12"/>
      <c r="B102" s="2"/>
      <c r="C102" s="2"/>
      <c r="D102" s="2"/>
      <c r="E102" s="2"/>
      <c r="F102" s="2"/>
      <c r="G102" s="2"/>
      <c r="H102" s="2"/>
      <c r="I102" s="2"/>
      <c r="J102" s="2"/>
      <c r="K102" s="2"/>
      <c r="L102" s="2"/>
      <c r="M102" s="2"/>
      <c r="N102" s="2"/>
      <c r="O102" s="2"/>
    </row>
    <row r="103" spans="1:15">
      <c r="A103" s="12"/>
      <c r="B103" s="2"/>
      <c r="C103" s="2"/>
      <c r="D103" s="2"/>
      <c r="E103" s="2"/>
      <c r="F103" s="2"/>
      <c r="G103" s="2"/>
      <c r="H103" s="2"/>
      <c r="I103" s="2"/>
      <c r="J103" s="2"/>
      <c r="K103" s="2"/>
      <c r="L103" s="2"/>
      <c r="M103" s="2"/>
      <c r="N103" s="2"/>
      <c r="O103" s="2"/>
    </row>
    <row r="104" spans="1:15">
      <c r="A104" s="12"/>
      <c r="B104" s="2"/>
      <c r="C104" s="2"/>
      <c r="D104" s="2"/>
      <c r="E104" s="2"/>
      <c r="F104" s="2"/>
      <c r="G104" s="2"/>
      <c r="H104" s="2"/>
      <c r="I104" s="2"/>
      <c r="J104" s="2"/>
      <c r="K104" s="2"/>
      <c r="L104" s="2"/>
      <c r="M104" s="2"/>
      <c r="N104" s="2"/>
      <c r="O104" s="2"/>
    </row>
    <row r="105" spans="1:15">
      <c r="A105" s="12"/>
      <c r="B105" s="2"/>
      <c r="C105" s="2"/>
      <c r="D105" s="2"/>
      <c r="E105" s="2"/>
      <c r="F105" s="2"/>
      <c r="G105" s="2"/>
      <c r="H105" s="2"/>
      <c r="I105" s="2"/>
      <c r="J105" s="2"/>
      <c r="K105" s="2"/>
      <c r="L105" s="2"/>
      <c r="M105" s="2"/>
      <c r="N105" s="2"/>
      <c r="O105" s="2"/>
    </row>
    <row r="106" spans="1:15">
      <c r="A106" s="12"/>
      <c r="B106" s="2"/>
      <c r="C106" s="2"/>
      <c r="D106" s="2"/>
      <c r="E106" s="2"/>
      <c r="F106" s="2"/>
      <c r="G106" s="2"/>
      <c r="H106" s="2"/>
      <c r="I106" s="2"/>
      <c r="J106" s="2"/>
      <c r="K106" s="2"/>
      <c r="L106" s="2"/>
      <c r="M106" s="2"/>
      <c r="N106" s="2"/>
      <c r="O106" s="2"/>
    </row>
    <row r="107" spans="1:15">
      <c r="A107" s="12"/>
      <c r="B107" s="2"/>
      <c r="C107" s="2"/>
      <c r="D107" s="2"/>
      <c r="E107" s="2"/>
      <c r="F107" s="2"/>
      <c r="G107" s="2"/>
      <c r="H107" s="2"/>
      <c r="I107" s="2"/>
      <c r="J107" s="2"/>
      <c r="K107" s="2"/>
      <c r="L107" s="2"/>
      <c r="M107" s="2"/>
      <c r="N107" s="2"/>
      <c r="O107" s="2"/>
    </row>
    <row r="108" spans="1:15">
      <c r="A108" s="12"/>
      <c r="B108" s="2"/>
      <c r="C108" s="2"/>
      <c r="D108" s="2"/>
      <c r="E108" s="2"/>
      <c r="F108" s="2"/>
      <c r="G108" s="2"/>
      <c r="H108" s="2"/>
      <c r="I108" s="2"/>
      <c r="J108" s="2"/>
      <c r="K108" s="2"/>
      <c r="L108" s="2"/>
      <c r="M108" s="2"/>
      <c r="N108" s="2"/>
      <c r="O108" s="2"/>
    </row>
    <row r="109" spans="1:15">
      <c r="A109" s="12"/>
      <c r="B109" s="2"/>
      <c r="C109" s="2"/>
      <c r="D109" s="2"/>
      <c r="E109" s="2"/>
      <c r="F109" s="2"/>
      <c r="G109" s="2"/>
      <c r="H109" s="2"/>
      <c r="I109" s="2"/>
      <c r="J109" s="2"/>
      <c r="K109" s="2"/>
      <c r="L109" s="2"/>
      <c r="M109" s="2"/>
      <c r="N109" s="2"/>
      <c r="O109" s="2"/>
    </row>
    <row r="110" spans="1:15">
      <c r="A110" s="12"/>
      <c r="B110" s="2"/>
      <c r="C110" s="2"/>
      <c r="D110" s="2"/>
      <c r="E110" s="2"/>
      <c r="F110" s="2"/>
      <c r="G110" s="2"/>
      <c r="H110" s="2"/>
      <c r="I110" s="2"/>
      <c r="J110" s="2"/>
      <c r="K110" s="2"/>
      <c r="L110" s="2"/>
      <c r="M110" s="2"/>
      <c r="N110" s="2"/>
      <c r="O110" s="2"/>
    </row>
    <row r="111" spans="1:15">
      <c r="A111" s="12"/>
      <c r="B111" s="2"/>
      <c r="C111" s="2"/>
      <c r="D111" s="2"/>
      <c r="E111" s="2"/>
      <c r="F111" s="2"/>
      <c r="G111" s="2"/>
      <c r="H111" s="2"/>
      <c r="I111" s="2"/>
      <c r="J111" s="2"/>
      <c r="K111" s="2"/>
      <c r="L111" s="2"/>
      <c r="M111" s="2"/>
      <c r="N111" s="2"/>
      <c r="O111" s="2"/>
    </row>
    <row r="112" spans="1:15">
      <c r="A112" s="12"/>
      <c r="B112" s="2"/>
      <c r="C112" s="2"/>
      <c r="D112" s="2"/>
      <c r="E112" s="2"/>
      <c r="F112" s="2"/>
      <c r="G112" s="2"/>
      <c r="H112" s="2"/>
      <c r="I112" s="2"/>
      <c r="J112" s="2"/>
      <c r="K112" s="2"/>
      <c r="L112" s="2"/>
      <c r="M112" s="2"/>
      <c r="N112" s="2"/>
      <c r="O112" s="2"/>
    </row>
    <row r="113" spans="1:15">
      <c r="A113" s="12"/>
      <c r="B113" s="2"/>
      <c r="C113" s="2"/>
      <c r="D113" s="2"/>
      <c r="E113" s="2"/>
      <c r="F113" s="2"/>
      <c r="G113" s="2"/>
      <c r="H113" s="2"/>
      <c r="I113" s="2"/>
      <c r="J113" s="2"/>
      <c r="K113" s="2"/>
      <c r="L113" s="2"/>
      <c r="M113" s="2"/>
      <c r="N113" s="2"/>
      <c r="O113" s="2"/>
    </row>
    <row r="114" spans="1:15">
      <c r="A114" s="12"/>
      <c r="B114" s="2"/>
      <c r="C114" s="2"/>
      <c r="D114" s="2"/>
      <c r="E114" s="2"/>
      <c r="F114" s="2"/>
      <c r="G114" s="2"/>
      <c r="H114" s="2"/>
      <c r="I114" s="2"/>
      <c r="J114" s="2"/>
      <c r="K114" s="2"/>
      <c r="L114" s="2"/>
      <c r="M114" s="2"/>
      <c r="N114" s="2"/>
      <c r="O114" s="2"/>
    </row>
    <row r="115" spans="1:15">
      <c r="A115" s="12"/>
      <c r="B115" s="2"/>
      <c r="C115" s="2"/>
      <c r="D115" s="2"/>
      <c r="E115" s="2"/>
      <c r="F115" s="2"/>
      <c r="G115" s="2"/>
      <c r="H115" s="2"/>
      <c r="I115" s="2"/>
      <c r="J115" s="2"/>
      <c r="K115" s="2"/>
      <c r="L115" s="2"/>
      <c r="M115" s="2"/>
      <c r="N115" s="2"/>
      <c r="O115" s="2"/>
    </row>
    <row r="116" spans="1:15">
      <c r="A116" s="12"/>
      <c r="B116" s="2"/>
      <c r="C116" s="2"/>
      <c r="D116" s="2"/>
      <c r="E116" s="2"/>
      <c r="F116" s="2"/>
      <c r="G116" s="2"/>
      <c r="H116" s="2"/>
      <c r="I116" s="2"/>
      <c r="J116" s="2"/>
      <c r="K116" s="2"/>
      <c r="L116" s="2"/>
      <c r="M116" s="2"/>
      <c r="N116" s="2"/>
      <c r="O116" s="2"/>
    </row>
    <row r="117" spans="1:15">
      <c r="A117" s="12"/>
      <c r="B117" s="2"/>
      <c r="C117" s="2"/>
      <c r="D117" s="2"/>
      <c r="E117" s="2"/>
      <c r="F117" s="2"/>
      <c r="G117" s="2"/>
      <c r="H117" s="2"/>
      <c r="I117" s="2"/>
      <c r="J117" s="2"/>
      <c r="K117" s="2"/>
      <c r="L117" s="2"/>
      <c r="M117" s="2"/>
      <c r="N117" s="2"/>
      <c r="O117" s="2"/>
    </row>
    <row r="118" spans="1:15">
      <c r="A118" s="12"/>
      <c r="B118" s="2"/>
      <c r="C118" s="2"/>
      <c r="D118" s="2"/>
      <c r="E118" s="2"/>
      <c r="F118" s="2"/>
      <c r="G118" s="2"/>
      <c r="H118" s="2"/>
      <c r="I118" s="2"/>
      <c r="J118" s="2"/>
      <c r="K118" s="2"/>
      <c r="L118" s="2"/>
      <c r="M118" s="2"/>
      <c r="N118" s="2"/>
      <c r="O118" s="2"/>
    </row>
    <row r="119" spans="1:15">
      <c r="A119" s="12"/>
      <c r="B119" s="2"/>
      <c r="C119" s="2"/>
      <c r="D119" s="2"/>
      <c r="E119" s="2"/>
      <c r="F119" s="2"/>
      <c r="G119" s="2"/>
      <c r="H119" s="2"/>
      <c r="I119" s="2"/>
      <c r="J119" s="2"/>
      <c r="K119" s="2"/>
      <c r="L119" s="2"/>
      <c r="M119" s="2"/>
      <c r="N119" s="2"/>
      <c r="O119" s="2"/>
    </row>
    <row r="120" spans="1:15">
      <c r="A120" s="12"/>
      <c r="B120" s="2"/>
      <c r="C120" s="2"/>
      <c r="D120" s="2"/>
      <c r="E120" s="2"/>
      <c r="F120" s="2"/>
      <c r="G120" s="2"/>
      <c r="H120" s="2"/>
      <c r="I120" s="2"/>
      <c r="J120" s="2"/>
      <c r="K120" s="2"/>
      <c r="L120" s="2"/>
      <c r="M120" s="2"/>
      <c r="N120" s="2"/>
      <c r="O120" s="2"/>
    </row>
    <row r="121" spans="1:15">
      <c r="A121" s="12"/>
      <c r="B121" s="2"/>
      <c r="C121" s="2"/>
      <c r="D121" s="2"/>
      <c r="E121" s="2"/>
      <c r="F121" s="2"/>
      <c r="G121" s="2"/>
      <c r="H121" s="2"/>
      <c r="I121" s="2"/>
      <c r="J121" s="2"/>
      <c r="K121" s="2"/>
      <c r="L121" s="2"/>
      <c r="M121" s="2"/>
      <c r="N121" s="2"/>
      <c r="O121" s="2"/>
    </row>
    <row r="122" spans="1:15">
      <c r="A122" s="12"/>
      <c r="B122" s="2"/>
      <c r="C122" s="2"/>
      <c r="D122" s="2"/>
      <c r="E122" s="2"/>
      <c r="F122" s="2"/>
      <c r="G122" s="2"/>
      <c r="H122" s="2"/>
      <c r="I122" s="2"/>
      <c r="J122" s="2"/>
      <c r="K122" s="2"/>
      <c r="L122" s="2"/>
      <c r="M122" s="2"/>
      <c r="N122" s="2"/>
      <c r="O122" s="2"/>
    </row>
    <row r="123" spans="1:15">
      <c r="A123" s="12"/>
      <c r="B123" s="2"/>
      <c r="C123" s="2"/>
      <c r="D123" s="2"/>
      <c r="E123" s="2"/>
      <c r="F123" s="2"/>
      <c r="G123" s="2"/>
      <c r="H123" s="2"/>
      <c r="I123" s="2"/>
      <c r="J123" s="2"/>
      <c r="K123" s="2"/>
      <c r="L123" s="2"/>
      <c r="M123" s="2"/>
      <c r="N123" s="2"/>
      <c r="O123" s="2"/>
    </row>
    <row r="124" spans="1:15">
      <c r="A124" s="12"/>
      <c r="B124" s="2"/>
      <c r="C124" s="2"/>
      <c r="D124" s="2"/>
      <c r="E124" s="2"/>
      <c r="F124" s="2"/>
      <c r="G124" s="2"/>
      <c r="H124" s="2"/>
      <c r="I124" s="2"/>
      <c r="J124" s="2"/>
      <c r="K124" s="2"/>
      <c r="L124" s="2"/>
      <c r="M124" s="2"/>
      <c r="N124" s="2"/>
      <c r="O124" s="2"/>
    </row>
    <row r="125" spans="1:15">
      <c r="A125" s="12"/>
      <c r="B125" s="2"/>
      <c r="C125" s="2"/>
      <c r="D125" s="2"/>
      <c r="E125" s="2"/>
      <c r="F125" s="2"/>
      <c r="G125" s="2"/>
      <c r="H125" s="2"/>
      <c r="I125" s="2"/>
      <c r="J125" s="2"/>
      <c r="K125" s="2"/>
      <c r="L125" s="2"/>
      <c r="M125" s="2"/>
      <c r="N125" s="2"/>
      <c r="O125" s="2"/>
    </row>
    <row r="126" spans="1:15">
      <c r="A126" s="12"/>
      <c r="B126" s="2"/>
      <c r="C126" s="2"/>
      <c r="D126" s="2"/>
      <c r="E126" s="2"/>
      <c r="F126" s="2"/>
      <c r="G126" s="2"/>
      <c r="H126" s="2"/>
      <c r="I126" s="2"/>
      <c r="J126" s="2"/>
      <c r="K126" s="2"/>
      <c r="L126" s="2"/>
      <c r="M126" s="2"/>
      <c r="N126" s="2"/>
      <c r="O126" s="2"/>
    </row>
    <row r="127" spans="1:15">
      <c r="A127" s="12"/>
      <c r="B127" s="2"/>
      <c r="C127" s="2"/>
      <c r="D127" s="2"/>
      <c r="E127" s="2"/>
      <c r="F127" s="2"/>
      <c r="G127" s="2"/>
      <c r="H127" s="2"/>
      <c r="I127" s="2"/>
      <c r="J127" s="2"/>
      <c r="K127" s="2"/>
      <c r="L127" s="2"/>
      <c r="M127" s="2"/>
      <c r="N127" s="2"/>
      <c r="O127" s="2"/>
    </row>
    <row r="128" spans="1:15">
      <c r="A128" s="12"/>
      <c r="B128" s="2"/>
      <c r="C128" s="2"/>
      <c r="D128" s="2"/>
      <c r="E128" s="2"/>
      <c r="F128" s="2"/>
      <c r="G128" s="2"/>
      <c r="H128" s="2"/>
      <c r="I128" s="2"/>
      <c r="J128" s="2"/>
      <c r="K128" s="2"/>
      <c r="L128" s="2"/>
      <c r="M128" s="2"/>
      <c r="N128" s="2"/>
      <c r="O128" s="2"/>
    </row>
    <row r="129" spans="1:15">
      <c r="A129" s="12"/>
      <c r="B129" s="2"/>
      <c r="C129" s="2"/>
      <c r="D129" s="2"/>
      <c r="E129" s="2"/>
      <c r="F129" s="2"/>
      <c r="G129" s="2"/>
      <c r="H129" s="2"/>
      <c r="I129" s="2"/>
      <c r="J129" s="2"/>
      <c r="K129" s="2"/>
      <c r="L129" s="2"/>
      <c r="M129" s="2"/>
      <c r="N129" s="2"/>
      <c r="O129" s="2"/>
    </row>
    <row r="130" spans="1:15">
      <c r="A130" s="12"/>
      <c r="B130" s="2"/>
      <c r="C130" s="2"/>
      <c r="D130" s="2"/>
      <c r="E130" s="2"/>
      <c r="F130" s="2"/>
      <c r="G130" s="2"/>
      <c r="H130" s="2"/>
      <c r="I130" s="2"/>
      <c r="J130" s="2"/>
      <c r="K130" s="2"/>
      <c r="L130" s="2"/>
      <c r="M130" s="2"/>
      <c r="N130" s="2"/>
      <c r="O130" s="2"/>
    </row>
    <row r="131" spans="1:15">
      <c r="A131" s="12"/>
      <c r="B131" s="2"/>
      <c r="C131" s="2"/>
      <c r="D131" s="2"/>
      <c r="E131" s="2"/>
      <c r="F131" s="2"/>
      <c r="G131" s="2"/>
      <c r="H131" s="2"/>
      <c r="I131" s="2"/>
      <c r="J131" s="2"/>
      <c r="K131" s="2"/>
      <c r="L131" s="2"/>
      <c r="M131" s="2"/>
      <c r="N131" s="2"/>
      <c r="O131" s="2"/>
    </row>
    <row r="132" spans="1:15">
      <c r="A132" s="12"/>
      <c r="B132" s="2"/>
      <c r="C132" s="2"/>
      <c r="D132" s="2"/>
      <c r="E132" s="2"/>
      <c r="F132" s="2"/>
      <c r="G132" s="2"/>
      <c r="H132" s="2"/>
      <c r="I132" s="2"/>
      <c r="J132" s="2"/>
      <c r="K132" s="2"/>
      <c r="L132" s="2"/>
      <c r="M132" s="2"/>
      <c r="N132" s="2"/>
      <c r="O132" s="2"/>
    </row>
    <row r="133" spans="1:15">
      <c r="A133" s="12"/>
      <c r="B133" s="2"/>
      <c r="C133" s="2"/>
      <c r="D133" s="2"/>
      <c r="E133" s="2"/>
      <c r="F133" s="2"/>
      <c r="G133" s="2"/>
      <c r="H133" s="2"/>
      <c r="I133" s="2"/>
      <c r="J133" s="2"/>
      <c r="K133" s="2"/>
      <c r="L133" s="2"/>
      <c r="M133" s="2"/>
      <c r="N133" s="2"/>
      <c r="O133" s="2"/>
    </row>
    <row r="134" spans="1:15">
      <c r="A134" s="12"/>
      <c r="B134" s="2"/>
      <c r="C134" s="2"/>
      <c r="D134" s="2"/>
      <c r="E134" s="2"/>
      <c r="F134" s="2"/>
      <c r="G134" s="2"/>
      <c r="H134" s="2"/>
      <c r="I134" s="2"/>
      <c r="J134" s="2"/>
      <c r="K134" s="2"/>
      <c r="L134" s="2"/>
      <c r="M134" s="2"/>
      <c r="N134" s="2"/>
      <c r="O134" s="2"/>
    </row>
    <row r="135" spans="1:15">
      <c r="A135" s="12"/>
      <c r="B135" s="2"/>
      <c r="C135" s="2"/>
      <c r="D135" s="2"/>
      <c r="E135" s="2"/>
      <c r="F135" s="2"/>
      <c r="G135" s="2"/>
      <c r="H135" s="2"/>
      <c r="I135" s="2"/>
      <c r="J135" s="2"/>
      <c r="K135" s="2"/>
      <c r="L135" s="2"/>
      <c r="M135" s="2"/>
      <c r="N135" s="2"/>
      <c r="O135" s="2"/>
    </row>
    <row r="136" spans="1:15">
      <c r="A136" s="12"/>
      <c r="B136" s="2"/>
      <c r="C136" s="2"/>
      <c r="D136" s="2"/>
      <c r="E136" s="2"/>
      <c r="F136" s="2"/>
      <c r="G136" s="2"/>
      <c r="H136" s="2"/>
      <c r="I136" s="2"/>
      <c r="J136" s="2"/>
      <c r="K136" s="2"/>
      <c r="L136" s="2"/>
      <c r="M136" s="2"/>
      <c r="N136" s="2"/>
      <c r="O136" s="2"/>
    </row>
    <row r="137" spans="1:15">
      <c r="A137" s="12"/>
      <c r="B137" s="2"/>
      <c r="C137" s="2"/>
      <c r="D137" s="2"/>
      <c r="E137" s="2"/>
      <c r="F137" s="2"/>
      <c r="G137" s="2"/>
      <c r="H137" s="2"/>
      <c r="I137" s="2"/>
      <c r="J137" s="2"/>
      <c r="K137" s="2"/>
      <c r="L137" s="2"/>
      <c r="M137" s="2"/>
      <c r="N137" s="2"/>
      <c r="O137" s="2"/>
    </row>
    <row r="138" spans="1:15">
      <c r="A138" s="12"/>
      <c r="B138" s="2"/>
      <c r="C138" s="2"/>
      <c r="D138" s="2"/>
      <c r="E138" s="2"/>
      <c r="F138" s="2"/>
      <c r="G138" s="2"/>
      <c r="H138" s="2"/>
      <c r="I138" s="2"/>
      <c r="J138" s="2"/>
      <c r="K138" s="2"/>
      <c r="L138" s="2"/>
      <c r="M138" s="2"/>
      <c r="N138" s="2"/>
      <c r="O138" s="2"/>
    </row>
    <row r="139" spans="1:15">
      <c r="A139" s="12"/>
      <c r="B139" s="2"/>
      <c r="C139" s="2"/>
      <c r="D139" s="2"/>
      <c r="E139" s="2"/>
      <c r="F139" s="2"/>
      <c r="G139" s="2"/>
      <c r="H139" s="2"/>
      <c r="I139" s="2"/>
      <c r="J139" s="2"/>
      <c r="K139" s="2"/>
      <c r="L139" s="2"/>
      <c r="M139" s="2"/>
      <c r="N139" s="2"/>
      <c r="O139" s="2"/>
    </row>
    <row r="140" spans="1:15">
      <c r="A140" s="12"/>
      <c r="B140" s="2"/>
      <c r="C140" s="2"/>
      <c r="D140" s="2"/>
      <c r="E140" s="2"/>
      <c r="F140" s="2"/>
      <c r="G140" s="2"/>
      <c r="H140" s="2"/>
      <c r="I140" s="2"/>
      <c r="J140" s="2"/>
      <c r="K140" s="2"/>
      <c r="L140" s="2"/>
      <c r="M140" s="2"/>
      <c r="N140" s="2"/>
      <c r="O140" s="2"/>
    </row>
    <row r="141" spans="1:15">
      <c r="A141" s="12"/>
      <c r="B141" s="2"/>
      <c r="C141" s="2"/>
      <c r="D141" s="2"/>
      <c r="E141" s="2"/>
      <c r="F141" s="2"/>
      <c r="G141" s="2"/>
      <c r="H141" s="2"/>
      <c r="I141" s="2"/>
      <c r="J141" s="2"/>
      <c r="K141" s="2"/>
      <c r="L141" s="2"/>
      <c r="M141" s="2"/>
      <c r="N141" s="2"/>
      <c r="O141" s="2"/>
    </row>
    <row r="142" spans="1:15">
      <c r="A142" s="12"/>
      <c r="B142" s="2"/>
      <c r="C142" s="2"/>
      <c r="D142" s="2"/>
      <c r="E142" s="2"/>
      <c r="F142" s="2"/>
      <c r="G142" s="2"/>
      <c r="H142" s="2"/>
      <c r="I142" s="2"/>
      <c r="J142" s="2"/>
      <c r="K142" s="2"/>
      <c r="L142" s="2"/>
      <c r="M142" s="2"/>
      <c r="N142" s="2"/>
      <c r="O142" s="2"/>
    </row>
    <row r="143" spans="1:15">
      <c r="A143" s="12"/>
      <c r="B143" s="2"/>
      <c r="C143" s="2"/>
      <c r="D143" s="2"/>
      <c r="E143" s="2"/>
      <c r="F143" s="2"/>
      <c r="G143" s="2"/>
      <c r="H143" s="2"/>
      <c r="I143" s="2"/>
      <c r="J143" s="2"/>
      <c r="K143" s="2"/>
      <c r="L143" s="2"/>
      <c r="M143" s="2"/>
      <c r="N143" s="2"/>
      <c r="O143" s="2"/>
    </row>
    <row r="144" spans="1:15">
      <c r="A144" s="12"/>
      <c r="B144" s="2"/>
      <c r="C144" s="2"/>
      <c r="D144" s="2"/>
      <c r="E144" s="2"/>
      <c r="F144" s="2"/>
      <c r="G144" s="2"/>
      <c r="H144" s="2"/>
      <c r="I144" s="2"/>
      <c r="J144" s="2"/>
      <c r="K144" s="2"/>
      <c r="L144" s="2"/>
      <c r="M144" s="2"/>
      <c r="N144" s="2"/>
      <c r="O144" s="2"/>
    </row>
    <row r="145" spans="1:15">
      <c r="A145" s="12"/>
      <c r="B145" s="2"/>
      <c r="C145" s="2"/>
      <c r="D145" s="2"/>
      <c r="E145" s="2"/>
      <c r="F145" s="2"/>
      <c r="G145" s="2"/>
      <c r="H145" s="2"/>
      <c r="I145" s="2"/>
      <c r="J145" s="2"/>
      <c r="K145" s="2"/>
      <c r="L145" s="2"/>
      <c r="M145" s="2"/>
      <c r="N145" s="2"/>
      <c r="O145" s="2"/>
    </row>
    <row r="146" spans="1:15">
      <c r="A146" s="12"/>
      <c r="B146" s="2"/>
      <c r="C146" s="2"/>
      <c r="D146" s="2"/>
      <c r="E146" s="2"/>
      <c r="F146" s="2"/>
      <c r="G146" s="2"/>
      <c r="H146" s="2"/>
      <c r="I146" s="2"/>
      <c r="J146" s="2"/>
      <c r="K146" s="2"/>
      <c r="L146" s="2"/>
      <c r="M146" s="2"/>
      <c r="N146" s="2"/>
      <c r="O146" s="2"/>
    </row>
    <row r="147" spans="1:15">
      <c r="A147" s="12"/>
      <c r="B147" s="2"/>
      <c r="C147" s="2"/>
      <c r="D147" s="2"/>
      <c r="E147" s="2"/>
      <c r="F147" s="2"/>
      <c r="G147" s="2"/>
      <c r="H147" s="2"/>
      <c r="I147" s="2"/>
      <c r="J147" s="2"/>
      <c r="K147" s="2"/>
      <c r="L147" s="2"/>
      <c r="M147" s="2"/>
      <c r="N147" s="2"/>
      <c r="O147" s="2"/>
    </row>
    <row r="148" spans="1:15">
      <c r="A148" s="12"/>
      <c r="B148" s="2"/>
      <c r="C148" s="2"/>
      <c r="D148" s="2"/>
      <c r="E148" s="2"/>
      <c r="F148" s="2"/>
      <c r="G148" s="2"/>
      <c r="H148" s="2"/>
      <c r="I148" s="2"/>
      <c r="J148" s="2"/>
      <c r="K148" s="2"/>
      <c r="L148" s="2"/>
      <c r="M148" s="2"/>
      <c r="N148" s="2"/>
      <c r="O148" s="2"/>
    </row>
    <row r="149" spans="1:15">
      <c r="A149" s="12"/>
      <c r="B149" s="2"/>
      <c r="C149" s="2"/>
      <c r="D149" s="2"/>
      <c r="E149" s="2"/>
      <c r="F149" s="2"/>
      <c r="G149" s="2"/>
      <c r="H149" s="2"/>
      <c r="I149" s="2"/>
      <c r="J149" s="2"/>
      <c r="K149" s="2"/>
      <c r="L149" s="2"/>
      <c r="M149" s="2"/>
      <c r="N149" s="2"/>
      <c r="O149" s="2"/>
    </row>
    <row r="150" spans="1:15">
      <c r="A150" s="12"/>
      <c r="B150" s="2"/>
      <c r="C150" s="2"/>
      <c r="D150" s="2"/>
      <c r="E150" s="2"/>
      <c r="F150" s="2"/>
      <c r="G150" s="2"/>
      <c r="H150" s="2"/>
      <c r="I150" s="2"/>
      <c r="J150" s="2"/>
      <c r="K150" s="2"/>
      <c r="L150" s="2"/>
      <c r="M150" s="2"/>
      <c r="N150" s="2"/>
      <c r="O150" s="2"/>
    </row>
    <row r="151" spans="1:15">
      <c r="A151" s="12"/>
      <c r="B151" s="2"/>
      <c r="C151" s="2"/>
      <c r="D151" s="2"/>
      <c r="E151" s="2"/>
      <c r="F151" s="2"/>
      <c r="G151" s="2"/>
      <c r="H151" s="2"/>
      <c r="I151" s="2"/>
      <c r="J151" s="2"/>
      <c r="K151" s="2"/>
      <c r="L151" s="2"/>
      <c r="M151" s="2"/>
      <c r="N151" s="2"/>
      <c r="O151" s="2"/>
    </row>
    <row r="152" spans="1:15">
      <c r="A152" s="12"/>
      <c r="B152" s="2"/>
      <c r="C152" s="2"/>
      <c r="D152" s="2"/>
      <c r="E152" s="2"/>
      <c r="F152" s="2"/>
      <c r="G152" s="2"/>
      <c r="H152" s="2"/>
      <c r="I152" s="2"/>
      <c r="J152" s="2"/>
      <c r="K152" s="2"/>
      <c r="L152" s="2"/>
      <c r="M152" s="2"/>
      <c r="N152" s="2"/>
      <c r="O152" s="2"/>
    </row>
    <row r="153" spans="1:15">
      <c r="A153" s="12"/>
      <c r="B153" s="2"/>
      <c r="C153" s="2"/>
      <c r="D153" s="2"/>
      <c r="E153" s="2"/>
      <c r="F153" s="2"/>
      <c r="G153" s="2"/>
      <c r="H153" s="2"/>
      <c r="I153" s="2"/>
      <c r="J153" s="2"/>
      <c r="K153" s="2"/>
      <c r="L153" s="2"/>
      <c r="M153" s="2"/>
      <c r="N153" s="2"/>
      <c r="O153" s="2"/>
    </row>
    <row r="154" spans="1:15">
      <c r="A154" s="12"/>
      <c r="B154" s="2"/>
      <c r="C154" s="2"/>
      <c r="D154" s="2"/>
      <c r="E154" s="2"/>
      <c r="F154" s="2"/>
      <c r="G154" s="2"/>
      <c r="H154" s="2"/>
      <c r="I154" s="2"/>
      <c r="J154" s="2"/>
      <c r="K154" s="2"/>
      <c r="L154" s="2"/>
      <c r="M154" s="2"/>
      <c r="N154" s="2"/>
      <c r="O154" s="2"/>
    </row>
    <row r="155" spans="1:15">
      <c r="A155" s="12"/>
      <c r="B155" s="2"/>
      <c r="C155" s="2"/>
      <c r="D155" s="2"/>
      <c r="E155" s="2"/>
      <c r="F155" s="2"/>
      <c r="G155" s="2"/>
      <c r="H155" s="2"/>
      <c r="I155" s="2"/>
      <c r="J155" s="2"/>
      <c r="K155" s="2"/>
      <c r="L155" s="2"/>
      <c r="M155" s="2"/>
      <c r="N155" s="2"/>
      <c r="O155" s="2"/>
    </row>
    <row r="156" spans="1:15">
      <c r="A156" s="12"/>
      <c r="B156" s="2"/>
      <c r="C156" s="2"/>
      <c r="D156" s="2"/>
      <c r="E156" s="2"/>
      <c r="F156" s="2"/>
      <c r="G156" s="2"/>
      <c r="H156" s="2"/>
      <c r="I156" s="2"/>
      <c r="J156" s="2"/>
      <c r="K156" s="2"/>
      <c r="L156" s="2"/>
      <c r="M156" s="2"/>
      <c r="N156" s="2"/>
      <c r="O156" s="2"/>
    </row>
    <row r="157" spans="1:15">
      <c r="A157" s="12"/>
      <c r="B157" s="2"/>
      <c r="C157" s="2"/>
      <c r="D157" s="2"/>
      <c r="E157" s="2"/>
      <c r="F157" s="2"/>
      <c r="G157" s="2"/>
      <c r="H157" s="2"/>
      <c r="I157" s="2"/>
      <c r="J157" s="2"/>
      <c r="K157" s="2"/>
      <c r="L157" s="2"/>
      <c r="M157" s="2"/>
      <c r="N157" s="2"/>
      <c r="O157" s="2"/>
    </row>
    <row r="158" spans="1:15">
      <c r="A158" s="12"/>
      <c r="B158" s="2"/>
      <c r="C158" s="2"/>
      <c r="D158" s="2"/>
      <c r="E158" s="2"/>
      <c r="F158" s="2"/>
      <c r="G158" s="2"/>
      <c r="H158" s="2"/>
      <c r="I158" s="2"/>
      <c r="J158" s="2"/>
      <c r="K158" s="2"/>
      <c r="L158" s="2"/>
      <c r="M158" s="2"/>
      <c r="N158" s="2"/>
      <c r="O158" s="2"/>
    </row>
    <row r="159" spans="1:15">
      <c r="A159" s="12"/>
      <c r="B159" s="2"/>
      <c r="C159" s="2"/>
      <c r="D159" s="2"/>
      <c r="E159" s="2"/>
      <c r="F159" s="2"/>
      <c r="G159" s="2"/>
      <c r="H159" s="2"/>
      <c r="I159" s="2"/>
      <c r="J159" s="2"/>
      <c r="K159" s="2"/>
      <c r="L159" s="2"/>
      <c r="M159" s="2"/>
      <c r="N159" s="2"/>
      <c r="O159" s="2"/>
    </row>
    <row r="160" spans="1:15">
      <c r="A160" s="12"/>
      <c r="B160" s="2"/>
      <c r="C160" s="2"/>
      <c r="D160" s="2"/>
      <c r="E160" s="2"/>
      <c r="F160" s="2"/>
      <c r="G160" s="2"/>
      <c r="H160" s="2"/>
      <c r="I160" s="2"/>
      <c r="J160" s="2"/>
      <c r="K160" s="2"/>
      <c r="L160" s="2"/>
      <c r="M160" s="2"/>
      <c r="N160" s="2"/>
      <c r="O160" s="2"/>
    </row>
    <row r="161" spans="1:15">
      <c r="A161" s="12"/>
      <c r="B161" s="2"/>
      <c r="C161" s="2"/>
      <c r="D161" s="2"/>
      <c r="E161" s="2"/>
      <c r="F161" s="2"/>
      <c r="G161" s="2"/>
      <c r="H161" s="2"/>
      <c r="I161" s="2"/>
      <c r="J161" s="2"/>
      <c r="K161" s="2"/>
      <c r="L161" s="2"/>
      <c r="M161" s="2"/>
      <c r="N161" s="2"/>
      <c r="O161" s="2"/>
    </row>
    <row r="162" spans="1:15">
      <c r="A162" s="12"/>
      <c r="B162" s="2"/>
      <c r="C162" s="2"/>
      <c r="D162" s="2"/>
      <c r="E162" s="2"/>
      <c r="F162" s="2"/>
      <c r="G162" s="2"/>
      <c r="H162" s="2"/>
      <c r="I162" s="2"/>
      <c r="J162" s="2"/>
      <c r="K162" s="2"/>
      <c r="L162" s="2"/>
      <c r="M162" s="2"/>
      <c r="N162" s="2"/>
      <c r="O162" s="2"/>
    </row>
    <row r="163" spans="1:15">
      <c r="A163" s="12"/>
      <c r="B163" s="2"/>
      <c r="C163" s="2"/>
      <c r="D163" s="2"/>
      <c r="E163" s="2"/>
      <c r="F163" s="2"/>
      <c r="G163" s="2"/>
      <c r="H163" s="2"/>
      <c r="I163" s="2"/>
      <c r="J163" s="2"/>
      <c r="K163" s="2"/>
      <c r="L163" s="2"/>
      <c r="M163" s="2"/>
      <c r="N163" s="2"/>
      <c r="O163" s="2"/>
    </row>
    <row r="164" spans="1:15">
      <c r="A164" s="12"/>
      <c r="B164" s="2"/>
      <c r="C164" s="2"/>
      <c r="D164" s="2"/>
      <c r="E164" s="2"/>
      <c r="F164" s="2"/>
      <c r="G164" s="2"/>
      <c r="H164" s="2"/>
      <c r="I164" s="2"/>
      <c r="J164" s="2"/>
      <c r="K164" s="2"/>
      <c r="L164" s="2"/>
      <c r="M164" s="2"/>
      <c r="N164" s="2"/>
      <c r="O164" s="2"/>
    </row>
    <row r="165" spans="1:15">
      <c r="A165" s="12"/>
      <c r="B165" s="2"/>
      <c r="C165" s="2"/>
      <c r="D165" s="2"/>
      <c r="E165" s="2"/>
      <c r="F165" s="2"/>
      <c r="G165" s="2"/>
      <c r="H165" s="2"/>
      <c r="I165" s="2"/>
      <c r="J165" s="2"/>
      <c r="K165" s="2"/>
      <c r="L165" s="2"/>
      <c r="M165" s="2"/>
      <c r="N165" s="2"/>
      <c r="O165" s="2"/>
    </row>
    <row r="166" spans="1:15">
      <c r="A166" s="12"/>
      <c r="B166" s="2"/>
      <c r="C166" s="2"/>
      <c r="D166" s="2"/>
      <c r="E166" s="2"/>
      <c r="F166" s="2"/>
      <c r="G166" s="2"/>
      <c r="H166" s="2"/>
      <c r="I166" s="2"/>
      <c r="J166" s="2"/>
      <c r="K166" s="2"/>
      <c r="L166" s="2"/>
      <c r="M166" s="2"/>
      <c r="N166" s="2"/>
      <c r="O166" s="2"/>
    </row>
    <row r="167" spans="1:15">
      <c r="A167" s="12"/>
      <c r="B167" s="2"/>
      <c r="C167" s="2"/>
      <c r="D167" s="2"/>
      <c r="E167" s="2"/>
      <c r="F167" s="2"/>
      <c r="G167" s="2"/>
      <c r="H167" s="2"/>
      <c r="I167" s="2"/>
      <c r="J167" s="2"/>
      <c r="K167" s="2"/>
      <c r="L167" s="2"/>
      <c r="M167" s="2"/>
      <c r="N167" s="2"/>
      <c r="O167" s="2"/>
    </row>
    <row r="168" spans="1:15">
      <c r="A168" s="12"/>
      <c r="B168" s="2"/>
      <c r="C168" s="2"/>
      <c r="D168" s="2"/>
      <c r="E168" s="2"/>
      <c r="F168" s="2"/>
      <c r="G168" s="2"/>
      <c r="H168" s="2"/>
      <c r="I168" s="2"/>
      <c r="J168" s="2"/>
      <c r="K168" s="2"/>
      <c r="L168" s="2"/>
      <c r="M168" s="2"/>
      <c r="N168" s="2"/>
      <c r="O168" s="2"/>
    </row>
    <row r="169" spans="1:15">
      <c r="A169" s="12"/>
      <c r="B169" s="2"/>
      <c r="C169" s="2"/>
      <c r="D169" s="2"/>
      <c r="E169" s="2"/>
      <c r="F169" s="2"/>
      <c r="G169" s="2"/>
      <c r="H169" s="2"/>
      <c r="I169" s="2"/>
      <c r="J169" s="2"/>
      <c r="K169" s="2"/>
      <c r="L169" s="2"/>
      <c r="M169" s="2"/>
      <c r="N169" s="2"/>
      <c r="O169" s="2"/>
    </row>
    <row r="170" spans="1:15">
      <c r="A170" s="12"/>
      <c r="B170" s="2"/>
      <c r="C170" s="2"/>
      <c r="D170" s="2"/>
      <c r="E170" s="2"/>
      <c r="F170" s="2"/>
      <c r="G170" s="2"/>
      <c r="H170" s="2"/>
      <c r="I170" s="2"/>
      <c r="J170" s="2"/>
      <c r="K170" s="2"/>
      <c r="L170" s="2"/>
      <c r="M170" s="2"/>
      <c r="N170" s="2"/>
      <c r="O170" s="2"/>
    </row>
    <row r="171" spans="1:15">
      <c r="A171" s="12"/>
      <c r="B171" s="2"/>
      <c r="C171" s="2"/>
      <c r="D171" s="2"/>
      <c r="E171" s="2"/>
      <c r="F171" s="2"/>
      <c r="G171" s="2"/>
      <c r="H171" s="2"/>
      <c r="I171" s="2"/>
      <c r="J171" s="2"/>
      <c r="K171" s="2"/>
      <c r="L171" s="2"/>
      <c r="M171" s="2"/>
      <c r="N171" s="2"/>
      <c r="O171" s="2"/>
    </row>
    <row r="172" spans="1:15">
      <c r="A172" s="12"/>
      <c r="B172" s="2"/>
      <c r="C172" s="2"/>
      <c r="D172" s="2"/>
      <c r="E172" s="2"/>
      <c r="F172" s="2"/>
      <c r="G172" s="2"/>
      <c r="H172" s="2"/>
      <c r="I172" s="2"/>
      <c r="J172" s="2"/>
      <c r="K172" s="2"/>
      <c r="L172" s="2"/>
      <c r="M172" s="2"/>
      <c r="N172" s="2"/>
      <c r="O172" s="2"/>
    </row>
    <row r="173" spans="1:15">
      <c r="A173" s="12"/>
      <c r="B173" s="2"/>
      <c r="C173" s="2"/>
      <c r="D173" s="2"/>
      <c r="E173" s="2"/>
      <c r="F173" s="2"/>
      <c r="G173" s="2"/>
      <c r="H173" s="2"/>
      <c r="I173" s="2"/>
      <c r="J173" s="2"/>
      <c r="K173" s="2"/>
      <c r="L173" s="2"/>
      <c r="M173" s="2"/>
      <c r="N173" s="2"/>
      <c r="O173" s="2"/>
    </row>
    <row r="174" spans="1:15">
      <c r="A174" s="12"/>
      <c r="B174" s="2"/>
      <c r="C174" s="2"/>
      <c r="D174" s="2"/>
      <c r="E174" s="2"/>
      <c r="F174" s="2"/>
      <c r="G174" s="2"/>
      <c r="H174" s="2"/>
      <c r="I174" s="2"/>
      <c r="J174" s="2"/>
      <c r="K174" s="2"/>
      <c r="L174" s="2"/>
      <c r="M174" s="2"/>
      <c r="N174" s="2"/>
      <c r="O174" s="2"/>
    </row>
    <row r="175" spans="1:15">
      <c r="A175" s="12"/>
      <c r="B175" s="2"/>
      <c r="C175" s="2"/>
      <c r="D175" s="2"/>
      <c r="E175" s="2"/>
      <c r="F175" s="2"/>
      <c r="G175" s="2"/>
      <c r="H175" s="2"/>
      <c r="I175" s="2"/>
      <c r="J175" s="2"/>
      <c r="K175" s="2"/>
      <c r="L175" s="2"/>
      <c r="M175" s="2"/>
      <c r="N175" s="2"/>
      <c r="O175" s="2"/>
    </row>
    <row r="176" spans="1:15">
      <c r="A176" s="12"/>
      <c r="B176" s="2"/>
      <c r="C176" s="2"/>
      <c r="D176" s="2"/>
      <c r="E176" s="2"/>
      <c r="F176" s="2"/>
      <c r="G176" s="2"/>
      <c r="H176" s="2"/>
      <c r="I176" s="2"/>
      <c r="J176" s="2"/>
      <c r="K176" s="2"/>
      <c r="L176" s="2"/>
      <c r="M176" s="2"/>
      <c r="N176" s="2"/>
      <c r="O176" s="2"/>
    </row>
    <row r="177" spans="1:15">
      <c r="A177" s="12"/>
      <c r="B177" s="2"/>
      <c r="C177" s="2"/>
      <c r="D177" s="2"/>
      <c r="E177" s="2"/>
      <c r="F177" s="2"/>
      <c r="G177" s="2"/>
      <c r="H177" s="2"/>
      <c r="I177" s="2"/>
      <c r="J177" s="2"/>
      <c r="K177" s="2"/>
      <c r="L177" s="2"/>
      <c r="M177" s="2"/>
      <c r="N177" s="2"/>
      <c r="O177" s="2"/>
    </row>
    <row r="178" spans="1:15">
      <c r="A178" s="12"/>
      <c r="B178" s="2"/>
      <c r="C178" s="2"/>
      <c r="D178" s="2"/>
      <c r="E178" s="2"/>
      <c r="F178" s="2"/>
      <c r="G178" s="2"/>
      <c r="H178" s="2"/>
      <c r="I178" s="2"/>
      <c r="J178" s="2"/>
      <c r="K178" s="2"/>
      <c r="L178" s="2"/>
      <c r="M178" s="2"/>
      <c r="N178" s="2"/>
      <c r="O178" s="2"/>
    </row>
    <row r="179" spans="1:15">
      <c r="A179" s="12"/>
      <c r="B179" s="2"/>
      <c r="C179" s="2"/>
      <c r="D179" s="2"/>
      <c r="E179" s="2"/>
      <c r="F179" s="2"/>
      <c r="G179" s="2"/>
      <c r="H179" s="2"/>
      <c r="I179" s="2"/>
      <c r="J179" s="2"/>
      <c r="K179" s="2"/>
      <c r="L179" s="2"/>
      <c r="M179" s="2"/>
      <c r="N179" s="2"/>
      <c r="O179" s="2"/>
    </row>
    <row r="180" spans="1:15">
      <c r="A180" s="12"/>
      <c r="B180" s="2"/>
      <c r="C180" s="2"/>
      <c r="D180" s="2"/>
      <c r="E180" s="2"/>
      <c r="F180" s="2"/>
      <c r="G180" s="2"/>
      <c r="H180" s="2"/>
      <c r="I180" s="2"/>
      <c r="J180" s="2"/>
      <c r="K180" s="2"/>
      <c r="L180" s="2"/>
      <c r="M180" s="2"/>
      <c r="N180" s="2"/>
      <c r="O180" s="2"/>
    </row>
    <row r="181" spans="1:15">
      <c r="A181" s="12"/>
      <c r="B181" s="2"/>
      <c r="C181" s="2"/>
      <c r="D181" s="2"/>
      <c r="E181" s="2"/>
      <c r="F181" s="2"/>
      <c r="G181" s="2"/>
      <c r="H181" s="2"/>
      <c r="I181" s="2"/>
      <c r="J181" s="2"/>
      <c r="K181" s="2"/>
      <c r="L181" s="2"/>
      <c r="M181" s="2"/>
      <c r="N181" s="2"/>
      <c r="O181" s="2"/>
    </row>
    <row r="182" spans="1:15">
      <c r="A182" s="12"/>
      <c r="B182" s="2"/>
      <c r="C182" s="2"/>
      <c r="D182" s="2"/>
      <c r="E182" s="2"/>
      <c r="F182" s="2"/>
      <c r="G182" s="2"/>
      <c r="H182" s="2"/>
      <c r="I182" s="2"/>
      <c r="J182" s="2"/>
      <c r="K182" s="2"/>
      <c r="L182" s="2"/>
      <c r="M182" s="2"/>
      <c r="N182" s="2"/>
      <c r="O182" s="2"/>
    </row>
    <row r="183" spans="1:15">
      <c r="A183" s="12"/>
      <c r="B183" s="2"/>
      <c r="C183" s="2"/>
      <c r="D183" s="2"/>
      <c r="E183" s="2"/>
      <c r="F183" s="2"/>
      <c r="G183" s="2"/>
      <c r="H183" s="2"/>
      <c r="I183" s="2"/>
      <c r="J183" s="2"/>
      <c r="K183" s="2"/>
      <c r="L183" s="2"/>
      <c r="M183" s="2"/>
      <c r="N183" s="2"/>
      <c r="O183" s="2"/>
    </row>
    <row r="184" spans="1:15">
      <c r="A184" s="12"/>
      <c r="B184" s="2"/>
      <c r="C184" s="2"/>
      <c r="D184" s="2"/>
      <c r="E184" s="2"/>
      <c r="F184" s="2"/>
      <c r="G184" s="2"/>
      <c r="H184" s="2"/>
      <c r="I184" s="2"/>
      <c r="J184" s="2"/>
      <c r="K184" s="2"/>
      <c r="L184" s="2"/>
      <c r="M184" s="2"/>
      <c r="N184" s="2"/>
      <c r="O184" s="2"/>
    </row>
    <row r="185" spans="1:15">
      <c r="A185" s="12"/>
      <c r="B185" s="2"/>
      <c r="C185" s="2"/>
      <c r="D185" s="2"/>
      <c r="E185" s="2"/>
      <c r="F185" s="2"/>
      <c r="G185" s="2"/>
      <c r="H185" s="2"/>
      <c r="I185" s="2"/>
      <c r="J185" s="2"/>
      <c r="K185" s="2"/>
      <c r="L185" s="2"/>
      <c r="M185" s="2"/>
      <c r="N185" s="2"/>
      <c r="O185" s="2"/>
    </row>
    <row r="186" spans="1:15">
      <c r="A186" s="12"/>
      <c r="B186" s="2"/>
      <c r="C186" s="2"/>
      <c r="D186" s="2"/>
      <c r="E186" s="2"/>
      <c r="F186" s="2"/>
      <c r="G186" s="2"/>
      <c r="H186" s="2"/>
      <c r="I186" s="2"/>
      <c r="J186" s="2"/>
      <c r="K186" s="2"/>
      <c r="L186" s="2"/>
      <c r="M186" s="2"/>
      <c r="N186" s="2"/>
      <c r="O186" s="2"/>
    </row>
    <row r="187" spans="1:15">
      <c r="A187" s="12"/>
      <c r="B187" s="2"/>
      <c r="C187" s="2"/>
      <c r="D187" s="2"/>
      <c r="E187" s="2"/>
      <c r="F187" s="2"/>
      <c r="G187" s="2"/>
      <c r="H187" s="2"/>
      <c r="I187" s="2"/>
      <c r="J187" s="2"/>
      <c r="K187" s="2"/>
      <c r="L187" s="2"/>
      <c r="M187" s="2"/>
      <c r="N187" s="2"/>
      <c r="O187" s="2"/>
    </row>
    <row r="188" spans="1:15">
      <c r="A188" s="12"/>
      <c r="B188" s="2"/>
      <c r="C188" s="2"/>
      <c r="D188" s="2"/>
      <c r="E188" s="2"/>
      <c r="F188" s="2"/>
      <c r="G188" s="2"/>
      <c r="H188" s="2"/>
      <c r="I188" s="2"/>
      <c r="J188" s="2"/>
      <c r="K188" s="2"/>
      <c r="L188" s="2"/>
      <c r="M188" s="2"/>
      <c r="N188" s="2"/>
      <c r="O188" s="2"/>
    </row>
    <row r="189" spans="1:15">
      <c r="A189" s="12"/>
      <c r="B189" s="2"/>
      <c r="C189" s="2"/>
      <c r="D189" s="2"/>
      <c r="E189" s="2"/>
      <c r="F189" s="2"/>
      <c r="G189" s="2"/>
      <c r="H189" s="2"/>
      <c r="I189" s="2"/>
      <c r="J189" s="2"/>
      <c r="K189" s="2"/>
      <c r="L189" s="2"/>
      <c r="M189" s="2"/>
      <c r="N189" s="2"/>
      <c r="O189" s="2"/>
    </row>
    <row r="190" spans="1:15">
      <c r="A190" s="12"/>
      <c r="B190" s="2"/>
      <c r="C190" s="2"/>
      <c r="D190" s="2"/>
      <c r="E190" s="2"/>
      <c r="F190" s="2"/>
      <c r="G190" s="2"/>
      <c r="H190" s="2"/>
      <c r="I190" s="2"/>
      <c r="J190" s="2"/>
      <c r="K190" s="2"/>
      <c r="L190" s="2"/>
      <c r="M190" s="2"/>
      <c r="N190" s="2"/>
      <c r="O190" s="2"/>
    </row>
    <row r="191" spans="1:15">
      <c r="A191" s="12"/>
      <c r="B191" s="2"/>
      <c r="C191" s="2"/>
      <c r="D191" s="2"/>
      <c r="E191" s="2"/>
      <c r="F191" s="2"/>
      <c r="G191" s="2"/>
      <c r="H191" s="2"/>
      <c r="I191" s="2"/>
      <c r="J191" s="2"/>
      <c r="K191" s="2"/>
      <c r="L191" s="2"/>
      <c r="M191" s="2"/>
      <c r="N191" s="2"/>
      <c r="O191" s="2"/>
    </row>
    <row r="192" spans="1:15">
      <c r="A192" s="12"/>
      <c r="B192" s="2"/>
      <c r="C192" s="2"/>
      <c r="D192" s="2"/>
      <c r="E192" s="2"/>
      <c r="F192" s="2"/>
      <c r="G192" s="2"/>
      <c r="H192" s="2"/>
      <c r="I192" s="2"/>
      <c r="J192" s="2"/>
      <c r="K192" s="2"/>
      <c r="L192" s="2"/>
      <c r="M192" s="2"/>
      <c r="N192" s="2"/>
      <c r="O192" s="2"/>
    </row>
    <row r="193" spans="1:15">
      <c r="A193" s="12"/>
      <c r="B193" s="2"/>
      <c r="C193" s="2"/>
      <c r="D193" s="2"/>
      <c r="E193" s="2"/>
      <c r="F193" s="2"/>
      <c r="G193" s="2"/>
      <c r="H193" s="2"/>
      <c r="I193" s="2"/>
      <c r="J193" s="2"/>
      <c r="K193" s="2"/>
      <c r="L193" s="2"/>
      <c r="M193" s="2"/>
      <c r="N193" s="2"/>
      <c r="O193" s="2"/>
    </row>
    <row r="194" spans="1:15">
      <c r="A194" s="12"/>
      <c r="B194" s="2"/>
      <c r="C194" s="2"/>
      <c r="D194" s="2"/>
      <c r="E194" s="2"/>
      <c r="F194" s="2"/>
      <c r="G194" s="2"/>
      <c r="H194" s="2"/>
      <c r="I194" s="2"/>
      <c r="J194" s="2"/>
      <c r="K194" s="2"/>
      <c r="L194" s="2"/>
      <c r="M194" s="2"/>
      <c r="N194" s="2"/>
      <c r="O194" s="2"/>
    </row>
    <row r="195" spans="1:15">
      <c r="A195" s="12"/>
      <c r="B195" s="2"/>
      <c r="C195" s="2"/>
      <c r="D195" s="2"/>
      <c r="E195" s="2"/>
      <c r="F195" s="2"/>
      <c r="G195" s="2"/>
      <c r="H195" s="2"/>
      <c r="I195" s="2"/>
      <c r="J195" s="2"/>
      <c r="K195" s="2"/>
      <c r="L195" s="2"/>
      <c r="M195" s="2"/>
      <c r="N195" s="2"/>
      <c r="O195" s="2"/>
    </row>
    <row r="196" spans="1:15">
      <c r="A196" s="12"/>
      <c r="B196" s="2"/>
      <c r="C196" s="2"/>
      <c r="D196" s="2"/>
      <c r="E196" s="2"/>
      <c r="F196" s="2"/>
      <c r="G196" s="2"/>
      <c r="H196" s="2"/>
      <c r="I196" s="2"/>
      <c r="J196" s="2"/>
      <c r="K196" s="2"/>
      <c r="L196" s="2"/>
      <c r="M196" s="2"/>
      <c r="N196" s="2"/>
      <c r="O196" s="2"/>
    </row>
    <row r="197" spans="1:15">
      <c r="A197" s="12"/>
      <c r="B197" s="2"/>
      <c r="C197" s="2"/>
      <c r="D197" s="2"/>
      <c r="E197" s="2"/>
      <c r="F197" s="2"/>
      <c r="G197" s="2"/>
      <c r="H197" s="2"/>
      <c r="I197" s="2"/>
      <c r="J197" s="2"/>
      <c r="K197" s="2"/>
      <c r="L197" s="2"/>
      <c r="M197" s="2"/>
      <c r="N197" s="2"/>
      <c r="O197" s="2"/>
    </row>
    <row r="198" spans="1:15">
      <c r="A198" s="12"/>
      <c r="B198" s="2"/>
      <c r="C198" s="2"/>
      <c r="D198" s="2"/>
      <c r="E198" s="2"/>
      <c r="F198" s="2"/>
      <c r="G198" s="2"/>
      <c r="H198" s="2"/>
      <c r="I198" s="2"/>
      <c r="J198" s="2"/>
      <c r="K198" s="2"/>
      <c r="L198" s="2"/>
      <c r="M198" s="2"/>
      <c r="N198" s="2"/>
      <c r="O198" s="2"/>
    </row>
    <row r="199" spans="1:15">
      <c r="A199" s="12"/>
      <c r="B199" s="2"/>
      <c r="C199" s="2"/>
      <c r="D199" s="2"/>
      <c r="E199" s="2"/>
      <c r="F199" s="2"/>
      <c r="G199" s="2"/>
      <c r="H199" s="2"/>
      <c r="I199" s="2"/>
      <c r="J199" s="2"/>
      <c r="K199" s="2"/>
      <c r="L199" s="2"/>
      <c r="M199" s="2"/>
      <c r="N199" s="2"/>
      <c r="O199" s="2"/>
    </row>
    <row r="200" spans="1:15">
      <c r="A200" s="12"/>
      <c r="B200" s="2"/>
      <c r="C200" s="2"/>
      <c r="D200" s="2"/>
      <c r="E200" s="2"/>
      <c r="F200" s="2"/>
      <c r="G200" s="2"/>
      <c r="H200" s="2"/>
      <c r="I200" s="2"/>
      <c r="J200" s="2"/>
      <c r="K200" s="2"/>
      <c r="L200" s="2"/>
      <c r="M200" s="2"/>
      <c r="N200" s="2"/>
      <c r="O200" s="2"/>
    </row>
    <row r="201" spans="1:15">
      <c r="A201" s="12"/>
      <c r="B201" s="2"/>
      <c r="C201" s="2"/>
      <c r="D201" s="2"/>
      <c r="E201" s="2"/>
      <c r="F201" s="2"/>
      <c r="G201" s="2"/>
      <c r="H201" s="2"/>
      <c r="I201" s="2"/>
      <c r="J201" s="2"/>
      <c r="K201" s="2"/>
      <c r="L201" s="2"/>
      <c r="M201" s="2"/>
      <c r="N201" s="2"/>
      <c r="O201" s="2"/>
    </row>
    <row r="202" spans="1:15">
      <c r="A202" s="12"/>
      <c r="B202" s="2"/>
      <c r="C202" s="2"/>
      <c r="D202" s="2"/>
      <c r="E202" s="2"/>
      <c r="F202" s="2"/>
      <c r="G202" s="2"/>
      <c r="H202" s="2"/>
      <c r="I202" s="2"/>
      <c r="J202" s="2"/>
      <c r="K202" s="2"/>
      <c r="L202" s="2"/>
      <c r="M202" s="2"/>
      <c r="N202" s="2"/>
      <c r="O202" s="2"/>
    </row>
    <row r="203" spans="1:15">
      <c r="A203" s="12"/>
      <c r="B203" s="2"/>
      <c r="C203" s="2"/>
      <c r="D203" s="2"/>
      <c r="E203" s="2"/>
      <c r="F203" s="2"/>
      <c r="G203" s="2"/>
      <c r="H203" s="2"/>
      <c r="I203" s="2"/>
      <c r="J203" s="2"/>
      <c r="K203" s="2"/>
      <c r="L203" s="2"/>
      <c r="M203" s="2"/>
      <c r="N203" s="2"/>
      <c r="O203" s="2"/>
    </row>
    <row r="204" spans="1:15">
      <c r="A204" s="12"/>
      <c r="B204" s="2"/>
      <c r="C204" s="2"/>
      <c r="D204" s="2"/>
      <c r="E204" s="2"/>
      <c r="F204" s="2"/>
      <c r="G204" s="2"/>
      <c r="H204" s="2"/>
      <c r="I204" s="2"/>
      <c r="J204" s="2"/>
      <c r="K204" s="2"/>
      <c r="L204" s="2"/>
      <c r="M204" s="2"/>
      <c r="N204" s="2"/>
      <c r="O204" s="2"/>
    </row>
    <row r="205" spans="1:15">
      <c r="A205" s="12"/>
      <c r="B205" s="2"/>
      <c r="C205" s="2"/>
      <c r="D205" s="2"/>
      <c r="E205" s="2"/>
      <c r="F205" s="2"/>
      <c r="G205" s="2"/>
      <c r="H205" s="2"/>
      <c r="I205" s="2"/>
      <c r="J205" s="2"/>
      <c r="K205" s="2"/>
      <c r="L205" s="2"/>
      <c r="M205" s="2"/>
      <c r="N205" s="2"/>
      <c r="O205" s="2"/>
    </row>
    <row r="206" spans="1:15">
      <c r="A206" s="12"/>
      <c r="B206" s="2"/>
      <c r="C206" s="2"/>
      <c r="D206" s="2"/>
      <c r="E206" s="2"/>
      <c r="F206" s="2"/>
      <c r="G206" s="2"/>
      <c r="H206" s="2"/>
      <c r="I206" s="2"/>
      <c r="J206" s="2"/>
      <c r="K206" s="2"/>
      <c r="L206" s="2"/>
      <c r="M206" s="2"/>
      <c r="N206" s="2"/>
      <c r="O206" s="2"/>
    </row>
    <row r="207" spans="1:15">
      <c r="A207" s="12"/>
      <c r="B207" s="2"/>
      <c r="C207" s="2"/>
      <c r="D207" s="2"/>
      <c r="E207" s="2"/>
      <c r="F207" s="2"/>
      <c r="G207" s="2"/>
      <c r="H207" s="2"/>
      <c r="I207" s="2"/>
      <c r="J207" s="2"/>
      <c r="K207" s="2"/>
      <c r="L207" s="2"/>
      <c r="M207" s="2"/>
      <c r="N207" s="2"/>
      <c r="O207" s="2"/>
    </row>
    <row r="208" spans="1:15">
      <c r="A208" s="12"/>
      <c r="B208" s="2"/>
      <c r="C208" s="2"/>
      <c r="D208" s="2"/>
      <c r="E208" s="2"/>
      <c r="F208" s="2"/>
      <c r="G208" s="2"/>
      <c r="H208" s="2"/>
      <c r="I208" s="2"/>
      <c r="J208" s="2"/>
      <c r="K208" s="2"/>
      <c r="L208" s="2"/>
      <c r="M208" s="2"/>
      <c r="N208" s="2"/>
      <c r="O208" s="2"/>
    </row>
    <row r="209" spans="1:15">
      <c r="A209" s="12"/>
      <c r="B209" s="2"/>
      <c r="C209" s="2"/>
      <c r="D209" s="2"/>
      <c r="E209" s="2"/>
      <c r="F209" s="2"/>
      <c r="G209" s="2"/>
      <c r="H209" s="2"/>
      <c r="I209" s="2"/>
      <c r="J209" s="2"/>
      <c r="K209" s="2"/>
      <c r="L209" s="2"/>
      <c r="M209" s="2"/>
      <c r="N209" s="2"/>
      <c r="O209" s="2"/>
    </row>
    <row r="210" spans="1:15">
      <c r="A210" s="12"/>
      <c r="B210" s="2"/>
      <c r="C210" s="2"/>
      <c r="D210" s="2"/>
      <c r="E210" s="2"/>
      <c r="F210" s="2"/>
      <c r="G210" s="2"/>
      <c r="H210" s="2"/>
      <c r="I210" s="2"/>
      <c r="J210" s="2"/>
      <c r="K210" s="2"/>
      <c r="L210" s="2"/>
      <c r="M210" s="2"/>
      <c r="N210" s="2"/>
      <c r="O210" s="2"/>
    </row>
    <row r="211" spans="1:15">
      <c r="A211" s="12"/>
      <c r="B211" s="2"/>
      <c r="C211" s="2"/>
      <c r="D211" s="2"/>
      <c r="E211" s="2"/>
      <c r="F211" s="2"/>
      <c r="G211" s="2"/>
      <c r="H211" s="2"/>
      <c r="I211" s="2"/>
      <c r="J211" s="2"/>
      <c r="K211" s="2"/>
      <c r="L211" s="2"/>
      <c r="M211" s="2"/>
      <c r="N211" s="2"/>
      <c r="O211" s="2"/>
    </row>
    <row r="212" spans="1:15">
      <c r="A212" s="12"/>
      <c r="B212" s="2"/>
      <c r="C212" s="2"/>
      <c r="D212" s="2"/>
      <c r="E212" s="2"/>
      <c r="F212" s="2"/>
      <c r="G212" s="2"/>
      <c r="H212" s="2"/>
      <c r="I212" s="2"/>
      <c r="J212" s="2"/>
      <c r="K212" s="2"/>
      <c r="L212" s="2"/>
      <c r="M212" s="2"/>
      <c r="N212" s="2"/>
      <c r="O212" s="2"/>
    </row>
    <row r="213" spans="1:15">
      <c r="A213" s="12"/>
      <c r="B213" s="2"/>
      <c r="C213" s="2"/>
      <c r="D213" s="2"/>
      <c r="E213" s="2"/>
      <c r="F213" s="2"/>
      <c r="G213" s="2"/>
      <c r="H213" s="2"/>
      <c r="I213" s="2"/>
      <c r="J213" s="2"/>
      <c r="K213" s="2"/>
      <c r="L213" s="2"/>
      <c r="M213" s="2"/>
      <c r="N213" s="2"/>
      <c r="O213" s="2"/>
    </row>
    <row r="214" spans="1:15">
      <c r="A214" s="12"/>
      <c r="B214" s="2"/>
      <c r="C214" s="2"/>
      <c r="D214" s="2"/>
      <c r="E214" s="2"/>
      <c r="F214" s="2"/>
      <c r="G214" s="2"/>
      <c r="H214" s="2"/>
      <c r="I214" s="2"/>
      <c r="J214" s="2"/>
      <c r="K214" s="2"/>
      <c r="L214" s="2"/>
      <c r="M214" s="2"/>
      <c r="N214" s="2"/>
      <c r="O214" s="2"/>
    </row>
    <row r="215" spans="1:15">
      <c r="A215" s="12"/>
      <c r="B215" s="2"/>
      <c r="C215" s="2"/>
      <c r="D215" s="2"/>
      <c r="E215" s="2"/>
      <c r="F215" s="2"/>
      <c r="G215" s="2"/>
      <c r="H215" s="2"/>
      <c r="I215" s="2"/>
      <c r="J215" s="2"/>
      <c r="K215" s="2"/>
      <c r="L215" s="2"/>
      <c r="M215" s="2"/>
      <c r="N215" s="2"/>
      <c r="O215" s="2"/>
    </row>
    <row r="216" spans="1:15">
      <c r="A216" s="12"/>
      <c r="B216" s="2"/>
      <c r="C216" s="2"/>
      <c r="D216" s="2"/>
      <c r="E216" s="2"/>
      <c r="F216" s="2"/>
      <c r="G216" s="2"/>
      <c r="H216" s="2"/>
      <c r="I216" s="2"/>
      <c r="J216" s="2"/>
      <c r="K216" s="2"/>
      <c r="L216" s="2"/>
      <c r="M216" s="2"/>
      <c r="N216" s="2"/>
      <c r="O216" s="2"/>
    </row>
    <row r="217" spans="1:15">
      <c r="A217" s="12"/>
      <c r="B217" s="2"/>
      <c r="C217" s="2"/>
      <c r="D217" s="2"/>
      <c r="E217" s="2"/>
      <c r="F217" s="2"/>
      <c r="G217" s="2"/>
      <c r="H217" s="2"/>
      <c r="I217" s="2"/>
      <c r="J217" s="2"/>
      <c r="K217" s="2"/>
      <c r="L217" s="2"/>
      <c r="M217" s="2"/>
      <c r="N217" s="2"/>
      <c r="O217" s="2"/>
    </row>
    <row r="218" spans="1:15">
      <c r="A218" s="12"/>
      <c r="B218" s="2"/>
      <c r="C218" s="2"/>
      <c r="D218" s="2"/>
      <c r="E218" s="2"/>
      <c r="F218" s="2"/>
      <c r="G218" s="2"/>
      <c r="H218" s="2"/>
      <c r="I218" s="2"/>
      <c r="J218" s="2"/>
      <c r="K218" s="2"/>
      <c r="L218" s="2"/>
      <c r="M218" s="2"/>
      <c r="N218" s="2"/>
      <c r="O218" s="2"/>
    </row>
    <row r="219" spans="1:15">
      <c r="A219" s="12"/>
      <c r="B219" s="2"/>
      <c r="C219" s="2"/>
      <c r="D219" s="2"/>
      <c r="E219" s="2"/>
      <c r="F219" s="2"/>
      <c r="G219" s="2"/>
      <c r="H219" s="2"/>
      <c r="I219" s="2"/>
      <c r="J219" s="2"/>
      <c r="K219" s="2"/>
      <c r="L219" s="2"/>
      <c r="M219" s="2"/>
      <c r="N219" s="2"/>
      <c r="O219" s="2"/>
    </row>
    <row r="220" spans="1:15">
      <c r="A220" s="12"/>
      <c r="B220" s="2"/>
      <c r="C220" s="2"/>
      <c r="D220" s="2"/>
      <c r="E220" s="2"/>
      <c r="F220" s="2"/>
      <c r="G220" s="2"/>
      <c r="H220" s="2"/>
      <c r="I220" s="2"/>
      <c r="J220" s="2"/>
      <c r="K220" s="2"/>
      <c r="L220" s="2"/>
      <c r="M220" s="2"/>
      <c r="N220" s="2"/>
      <c r="O220" s="2"/>
    </row>
    <row r="221" spans="1:15">
      <c r="A221" s="12"/>
      <c r="B221" s="2"/>
      <c r="C221" s="2"/>
      <c r="D221" s="2"/>
      <c r="E221" s="2"/>
      <c r="F221" s="2"/>
      <c r="G221" s="2"/>
      <c r="H221" s="2"/>
      <c r="I221" s="2"/>
      <c r="J221" s="2"/>
      <c r="K221" s="2"/>
      <c r="L221" s="2"/>
      <c r="M221" s="2"/>
      <c r="N221" s="2"/>
      <c r="O221" s="2"/>
    </row>
    <row r="222" spans="1:15">
      <c r="A222" s="12"/>
      <c r="B222" s="2"/>
      <c r="C222" s="2"/>
      <c r="D222" s="2"/>
      <c r="E222" s="2"/>
      <c r="F222" s="2"/>
      <c r="G222" s="2"/>
      <c r="H222" s="2"/>
      <c r="I222" s="2"/>
      <c r="J222" s="2"/>
      <c r="K222" s="2"/>
      <c r="L222" s="2"/>
      <c r="M222" s="2"/>
      <c r="N222" s="2"/>
      <c r="O222" s="2"/>
    </row>
    <row r="223" spans="1:15">
      <c r="A223" s="12"/>
      <c r="B223" s="2"/>
      <c r="C223" s="2"/>
      <c r="D223" s="2"/>
      <c r="E223" s="2"/>
      <c r="F223" s="2"/>
      <c r="G223" s="2"/>
      <c r="H223" s="2"/>
      <c r="I223" s="2"/>
      <c r="J223" s="2"/>
      <c r="K223" s="2"/>
      <c r="L223" s="2"/>
      <c r="M223" s="2"/>
      <c r="N223" s="2"/>
      <c r="O223" s="2"/>
    </row>
    <row r="224" spans="1:15">
      <c r="A224" s="12"/>
      <c r="B224" s="2"/>
      <c r="C224" s="2"/>
      <c r="D224" s="2"/>
      <c r="E224" s="2"/>
      <c r="F224" s="2"/>
      <c r="G224" s="2"/>
      <c r="H224" s="2"/>
      <c r="I224" s="2"/>
      <c r="J224" s="2"/>
      <c r="K224" s="2"/>
      <c r="L224" s="2"/>
      <c r="M224" s="2"/>
      <c r="N224" s="2"/>
      <c r="O224" s="2"/>
    </row>
    <row r="225" spans="1:15">
      <c r="A225" s="12"/>
      <c r="B225" s="2"/>
      <c r="C225" s="2"/>
      <c r="D225" s="2"/>
      <c r="E225" s="2"/>
      <c r="F225" s="2"/>
      <c r="G225" s="2"/>
      <c r="H225" s="2"/>
      <c r="I225" s="2"/>
      <c r="J225" s="2"/>
      <c r="K225" s="2"/>
      <c r="L225" s="2"/>
      <c r="M225" s="2"/>
      <c r="N225" s="2"/>
      <c r="O225" s="2"/>
    </row>
    <row r="226" spans="1:15">
      <c r="A226" s="12"/>
      <c r="B226" s="2"/>
      <c r="C226" s="2"/>
      <c r="D226" s="2"/>
      <c r="E226" s="2"/>
      <c r="F226" s="2"/>
      <c r="G226" s="2"/>
      <c r="H226" s="2"/>
      <c r="I226" s="2"/>
      <c r="J226" s="2"/>
      <c r="K226" s="2"/>
      <c r="L226" s="2"/>
      <c r="M226" s="2"/>
      <c r="N226" s="2"/>
      <c r="O226" s="2"/>
    </row>
    <row r="227" spans="1:15">
      <c r="A227" s="12"/>
      <c r="B227" s="2"/>
      <c r="C227" s="2"/>
      <c r="D227" s="2"/>
      <c r="E227" s="2"/>
      <c r="F227" s="2"/>
      <c r="G227" s="2"/>
      <c r="H227" s="2"/>
      <c r="I227" s="2"/>
      <c r="J227" s="2"/>
      <c r="K227" s="2"/>
      <c r="L227" s="2"/>
      <c r="M227" s="2"/>
      <c r="N227" s="2"/>
      <c r="O227" s="2"/>
    </row>
    <row r="228" spans="1:15">
      <c r="A228" s="12"/>
      <c r="B228" s="2"/>
      <c r="C228" s="2"/>
      <c r="D228" s="2"/>
      <c r="E228" s="2"/>
      <c r="F228" s="2"/>
      <c r="G228" s="2"/>
      <c r="H228" s="2"/>
      <c r="I228" s="2"/>
      <c r="J228" s="2"/>
      <c r="K228" s="2"/>
      <c r="L228" s="2"/>
      <c r="M228" s="2"/>
      <c r="N228" s="2"/>
      <c r="O228" s="2"/>
    </row>
    <row r="229" spans="1:15">
      <c r="A229" s="12"/>
      <c r="B229" s="2"/>
      <c r="C229" s="2"/>
      <c r="D229" s="2"/>
      <c r="E229" s="2"/>
      <c r="F229" s="2"/>
      <c r="G229" s="2"/>
      <c r="H229" s="2"/>
      <c r="I229" s="2"/>
      <c r="J229" s="2"/>
      <c r="K229" s="2"/>
      <c r="L229" s="2"/>
      <c r="M229" s="2"/>
      <c r="N229" s="2"/>
      <c r="O229" s="2"/>
    </row>
    <row r="230" spans="1:15">
      <c r="A230" s="12"/>
      <c r="B230" s="2"/>
      <c r="C230" s="2"/>
      <c r="D230" s="2"/>
      <c r="E230" s="2"/>
      <c r="F230" s="2"/>
      <c r="G230" s="2"/>
      <c r="H230" s="2"/>
      <c r="I230" s="2"/>
      <c r="J230" s="2"/>
      <c r="K230" s="2"/>
      <c r="L230" s="2"/>
      <c r="M230" s="2"/>
      <c r="N230" s="2"/>
      <c r="O230" s="2"/>
    </row>
    <row r="231" spans="1:15">
      <c r="A231" s="12"/>
      <c r="B231" s="2"/>
      <c r="C231" s="2"/>
      <c r="D231" s="2"/>
      <c r="E231" s="2"/>
      <c r="F231" s="2"/>
      <c r="G231" s="2"/>
      <c r="H231" s="2"/>
      <c r="I231" s="2"/>
      <c r="J231" s="2"/>
      <c r="K231" s="2"/>
      <c r="L231" s="2"/>
      <c r="M231" s="2"/>
      <c r="N231" s="2"/>
      <c r="O231" s="2"/>
    </row>
    <row r="232" spans="1:15">
      <c r="A232" s="12"/>
      <c r="B232" s="2"/>
      <c r="C232" s="2"/>
      <c r="D232" s="2"/>
      <c r="E232" s="2"/>
      <c r="F232" s="2"/>
      <c r="G232" s="2"/>
      <c r="H232" s="2"/>
      <c r="I232" s="2"/>
      <c r="J232" s="2"/>
      <c r="K232" s="2"/>
      <c r="L232" s="2"/>
      <c r="M232" s="2"/>
      <c r="N232" s="2"/>
      <c r="O232" s="2"/>
    </row>
    <row r="233" spans="1:15">
      <c r="A233" s="12"/>
      <c r="B233" s="2"/>
      <c r="C233" s="2"/>
      <c r="D233" s="2"/>
      <c r="E233" s="2"/>
      <c r="F233" s="2"/>
      <c r="G233" s="2"/>
      <c r="H233" s="2"/>
      <c r="I233" s="2"/>
      <c r="J233" s="2"/>
      <c r="K233" s="2"/>
      <c r="L233" s="2"/>
      <c r="M233" s="2"/>
      <c r="N233" s="2"/>
      <c r="O233" s="2"/>
    </row>
    <row r="234" spans="1:15">
      <c r="A234" s="12"/>
      <c r="B234" s="2"/>
      <c r="C234" s="2"/>
      <c r="D234" s="2"/>
      <c r="E234" s="2"/>
      <c r="F234" s="2"/>
      <c r="G234" s="2"/>
      <c r="H234" s="2"/>
      <c r="I234" s="2"/>
      <c r="J234" s="2"/>
      <c r="K234" s="2"/>
      <c r="L234" s="2"/>
      <c r="M234" s="2"/>
      <c r="N234" s="2"/>
      <c r="O234" s="2"/>
    </row>
    <row r="235" spans="1:15">
      <c r="A235" s="12"/>
      <c r="B235" s="2"/>
      <c r="C235" s="2"/>
      <c r="D235" s="2"/>
      <c r="E235" s="2"/>
      <c r="F235" s="2"/>
      <c r="G235" s="2"/>
      <c r="H235" s="2"/>
      <c r="I235" s="2"/>
      <c r="J235" s="2"/>
      <c r="K235" s="2"/>
      <c r="L235" s="2"/>
      <c r="M235" s="2"/>
      <c r="N235" s="2"/>
      <c r="O235" s="2"/>
    </row>
    <row r="236" spans="1:15">
      <c r="A236" s="12"/>
      <c r="B236" s="2"/>
      <c r="C236" s="2"/>
      <c r="D236" s="2"/>
      <c r="E236" s="2"/>
      <c r="F236" s="2"/>
      <c r="G236" s="2"/>
      <c r="H236" s="2"/>
      <c r="I236" s="2"/>
      <c r="J236" s="2"/>
      <c r="K236" s="2"/>
      <c r="L236" s="2"/>
      <c r="M236" s="2"/>
      <c r="N236" s="2"/>
      <c r="O236" s="2"/>
    </row>
    <row r="237" spans="1:15">
      <c r="A237" s="12"/>
      <c r="B237" s="2"/>
      <c r="C237" s="2"/>
      <c r="D237" s="2"/>
      <c r="E237" s="2"/>
      <c r="F237" s="2"/>
      <c r="G237" s="2"/>
      <c r="H237" s="2"/>
      <c r="I237" s="2"/>
      <c r="J237" s="2"/>
      <c r="K237" s="2"/>
      <c r="L237" s="2"/>
      <c r="M237" s="2"/>
      <c r="N237" s="2"/>
      <c r="O237" s="2"/>
    </row>
    <row r="238" spans="1:15">
      <c r="A238" s="12"/>
      <c r="B238" s="2"/>
      <c r="C238" s="2"/>
      <c r="D238" s="2"/>
      <c r="E238" s="2"/>
      <c r="F238" s="2"/>
      <c r="G238" s="2"/>
      <c r="H238" s="2"/>
      <c r="I238" s="2"/>
      <c r="J238" s="2"/>
      <c r="K238" s="2"/>
      <c r="L238" s="2"/>
      <c r="M238" s="2"/>
      <c r="N238" s="2"/>
      <c r="O238" s="2"/>
    </row>
    <row r="239" spans="1:15">
      <c r="A239" s="12"/>
      <c r="B239" s="2"/>
      <c r="C239" s="2"/>
      <c r="D239" s="2"/>
      <c r="E239" s="2"/>
      <c r="F239" s="2"/>
      <c r="G239" s="2"/>
      <c r="H239" s="2"/>
      <c r="I239" s="2"/>
      <c r="J239" s="2"/>
      <c r="K239" s="2"/>
      <c r="L239" s="2"/>
      <c r="M239" s="2"/>
      <c r="N239" s="2"/>
      <c r="O239" s="2"/>
    </row>
    <row r="240" spans="1:15">
      <c r="A240" s="12"/>
      <c r="B240" s="2"/>
      <c r="C240" s="2"/>
      <c r="D240" s="2"/>
      <c r="E240" s="2"/>
      <c r="F240" s="2"/>
      <c r="G240" s="2"/>
      <c r="H240" s="2"/>
      <c r="I240" s="2"/>
      <c r="J240" s="2"/>
      <c r="K240" s="2"/>
      <c r="L240" s="2"/>
      <c r="M240" s="2"/>
      <c r="N240" s="2"/>
      <c r="O240" s="2"/>
    </row>
    <row r="241" spans="1:15">
      <c r="A241" s="12"/>
      <c r="B241" s="2"/>
      <c r="C241" s="2"/>
      <c r="D241" s="2"/>
      <c r="E241" s="2"/>
      <c r="F241" s="2"/>
      <c r="G241" s="2"/>
      <c r="H241" s="2"/>
      <c r="I241" s="2"/>
      <c r="J241" s="2"/>
      <c r="K241" s="2"/>
      <c r="L241" s="2"/>
      <c r="M241" s="2"/>
      <c r="N241" s="2"/>
      <c r="O241" s="2"/>
    </row>
    <row r="242" spans="1:15">
      <c r="A242" s="12"/>
      <c r="B242" s="2"/>
      <c r="C242" s="2"/>
      <c r="D242" s="2"/>
      <c r="E242" s="2"/>
      <c r="F242" s="2"/>
      <c r="G242" s="2"/>
      <c r="H242" s="2"/>
      <c r="I242" s="2"/>
      <c r="J242" s="2"/>
      <c r="K242" s="2"/>
      <c r="L242" s="2"/>
      <c r="M242" s="2"/>
      <c r="N242" s="2"/>
      <c r="O242" s="2"/>
    </row>
    <row r="243" spans="1:15">
      <c r="A243" s="12"/>
      <c r="B243" s="2"/>
      <c r="C243" s="2"/>
      <c r="D243" s="2"/>
      <c r="E243" s="2"/>
      <c r="F243" s="2"/>
      <c r="G243" s="2"/>
      <c r="H243" s="2"/>
      <c r="I243" s="2"/>
      <c r="J243" s="2"/>
      <c r="K243" s="2"/>
      <c r="L243" s="2"/>
      <c r="M243" s="2"/>
      <c r="N243" s="2"/>
      <c r="O243" s="2"/>
    </row>
    <row r="244" spans="1:15">
      <c r="A244" s="12"/>
      <c r="B244" s="2"/>
      <c r="C244" s="2"/>
      <c r="D244" s="2"/>
      <c r="E244" s="2"/>
      <c r="F244" s="2"/>
      <c r="G244" s="2"/>
      <c r="H244" s="2"/>
      <c r="I244" s="2"/>
      <c r="J244" s="2"/>
      <c r="K244" s="2"/>
      <c r="L244" s="2"/>
      <c r="M244" s="2"/>
      <c r="N244" s="2"/>
      <c r="O244" s="2"/>
    </row>
    <row r="245" spans="1:15">
      <c r="A245" s="12"/>
      <c r="B245" s="2"/>
      <c r="C245" s="2"/>
      <c r="D245" s="2"/>
      <c r="E245" s="2"/>
      <c r="F245" s="2"/>
      <c r="G245" s="2"/>
      <c r="H245" s="2"/>
      <c r="I245" s="2"/>
      <c r="J245" s="2"/>
      <c r="K245" s="2"/>
      <c r="L245" s="2"/>
      <c r="M245" s="2"/>
      <c r="N245" s="2"/>
      <c r="O245" s="2"/>
    </row>
    <row r="246" spans="1:15">
      <c r="A246" s="12"/>
      <c r="B246" s="2"/>
      <c r="C246" s="2"/>
      <c r="D246" s="2"/>
      <c r="E246" s="2"/>
      <c r="F246" s="2"/>
      <c r="G246" s="2"/>
      <c r="H246" s="2"/>
      <c r="I246" s="2"/>
      <c r="J246" s="2"/>
      <c r="K246" s="2"/>
      <c r="L246" s="2"/>
      <c r="M246" s="2"/>
      <c r="N246" s="2"/>
      <c r="O246" s="2"/>
    </row>
    <row r="247" spans="1:15">
      <c r="A247" s="12"/>
      <c r="B247" s="2"/>
      <c r="C247" s="2"/>
      <c r="D247" s="2"/>
      <c r="E247" s="2"/>
      <c r="F247" s="2"/>
      <c r="G247" s="2"/>
      <c r="H247" s="2"/>
      <c r="I247" s="2"/>
      <c r="J247" s="2"/>
      <c r="K247" s="2"/>
      <c r="L247" s="2"/>
      <c r="M247" s="2"/>
      <c r="N247" s="2"/>
      <c r="O247" s="2"/>
    </row>
    <row r="248" spans="1:15">
      <c r="A248" s="12"/>
      <c r="B248" s="2"/>
      <c r="C248" s="2"/>
      <c r="D248" s="2"/>
      <c r="E248" s="2"/>
      <c r="F248" s="2"/>
      <c r="G248" s="2"/>
      <c r="H248" s="2"/>
      <c r="I248" s="2"/>
      <c r="J248" s="2"/>
      <c r="K248" s="2"/>
      <c r="L248" s="2"/>
      <c r="M248" s="2"/>
      <c r="N248" s="2"/>
      <c r="O248" s="2"/>
    </row>
    <row r="249" spans="1:15">
      <c r="A249" s="12"/>
      <c r="B249" s="2"/>
      <c r="C249" s="2"/>
      <c r="D249" s="2"/>
      <c r="E249" s="2"/>
      <c r="F249" s="2"/>
      <c r="G249" s="2"/>
      <c r="H249" s="2"/>
      <c r="I249" s="2"/>
      <c r="J249" s="2"/>
      <c r="K249" s="2"/>
      <c r="L249" s="2"/>
      <c r="M249" s="2"/>
      <c r="N249" s="2"/>
      <c r="O249" s="2"/>
    </row>
    <row r="250" spans="1:15">
      <c r="A250" s="12"/>
      <c r="B250" s="2"/>
      <c r="C250" s="2"/>
      <c r="D250" s="2"/>
      <c r="E250" s="2"/>
      <c r="F250" s="2"/>
      <c r="G250" s="2"/>
      <c r="H250" s="2"/>
      <c r="I250" s="2"/>
      <c r="J250" s="2"/>
      <c r="K250" s="2"/>
      <c r="L250" s="2"/>
      <c r="M250" s="2"/>
      <c r="N250" s="2"/>
      <c r="O250" s="2"/>
    </row>
    <row r="251" spans="1:15">
      <c r="A251" s="12"/>
      <c r="B251" s="2"/>
      <c r="C251" s="2"/>
      <c r="D251" s="2"/>
      <c r="E251" s="2"/>
      <c r="F251" s="2"/>
      <c r="G251" s="2"/>
      <c r="H251" s="2"/>
      <c r="I251" s="2"/>
      <c r="J251" s="2"/>
      <c r="K251" s="2"/>
      <c r="L251" s="2"/>
      <c r="M251" s="2"/>
      <c r="N251" s="2"/>
      <c r="O251" s="2"/>
    </row>
    <row r="252" spans="1:15">
      <c r="A252" s="12"/>
      <c r="B252" s="2"/>
      <c r="C252" s="2"/>
      <c r="D252" s="2"/>
      <c r="E252" s="2"/>
      <c r="F252" s="2"/>
      <c r="G252" s="2"/>
      <c r="H252" s="2"/>
      <c r="I252" s="2"/>
      <c r="J252" s="2"/>
      <c r="K252" s="2"/>
      <c r="L252" s="2"/>
      <c r="M252" s="2"/>
      <c r="N252" s="2"/>
      <c r="O252" s="2"/>
    </row>
    <row r="253" spans="1:15">
      <c r="A253" s="12"/>
      <c r="B253" s="2"/>
      <c r="C253" s="2"/>
      <c r="D253" s="2"/>
      <c r="E253" s="2"/>
      <c r="F253" s="2"/>
      <c r="G253" s="2"/>
      <c r="H253" s="2"/>
      <c r="I253" s="2"/>
      <c r="J253" s="2"/>
      <c r="K253" s="2"/>
      <c r="L253" s="2"/>
      <c r="M253" s="2"/>
      <c r="N253" s="2"/>
      <c r="O253" s="2"/>
    </row>
    <row r="254" spans="1:15">
      <c r="A254" s="12"/>
      <c r="B254" s="2"/>
      <c r="C254" s="2"/>
      <c r="D254" s="2"/>
      <c r="E254" s="2"/>
      <c r="F254" s="2"/>
      <c r="G254" s="2"/>
      <c r="H254" s="2"/>
      <c r="I254" s="2"/>
      <c r="J254" s="2"/>
      <c r="K254" s="2"/>
      <c r="L254" s="2"/>
      <c r="M254" s="2"/>
      <c r="N254" s="2"/>
      <c r="O254" s="2"/>
    </row>
    <row r="255" spans="1:15">
      <c r="A255" s="12"/>
      <c r="B255" s="2"/>
      <c r="C255" s="2"/>
      <c r="D255" s="2"/>
      <c r="E255" s="2"/>
      <c r="F255" s="2"/>
      <c r="G255" s="2"/>
      <c r="H255" s="2"/>
      <c r="I255" s="2"/>
      <c r="J255" s="2"/>
      <c r="K255" s="2"/>
      <c r="L255" s="2"/>
      <c r="M255" s="2"/>
      <c r="N255" s="2"/>
      <c r="O255" s="2"/>
    </row>
    <row r="256" spans="1:15">
      <c r="A256" s="12"/>
      <c r="B256" s="2"/>
      <c r="C256" s="2"/>
      <c r="D256" s="2"/>
      <c r="E256" s="2"/>
      <c r="F256" s="2"/>
      <c r="G256" s="2"/>
      <c r="H256" s="2"/>
      <c r="I256" s="2"/>
      <c r="J256" s="2"/>
      <c r="K256" s="2"/>
      <c r="L256" s="2"/>
      <c r="M256" s="2"/>
      <c r="N256" s="2"/>
      <c r="O256" s="2"/>
    </row>
    <row r="257" spans="1:15">
      <c r="A257" s="12"/>
      <c r="B257" s="2"/>
      <c r="C257" s="2"/>
      <c r="D257" s="2"/>
      <c r="E257" s="2"/>
      <c r="F257" s="2"/>
      <c r="G257" s="2"/>
      <c r="H257" s="2"/>
      <c r="I257" s="2"/>
      <c r="J257" s="2"/>
      <c r="K257" s="2"/>
      <c r="L257" s="2"/>
      <c r="M257" s="2"/>
      <c r="N257" s="2"/>
      <c r="O257" s="2"/>
    </row>
    <row r="258" spans="1:15">
      <c r="A258" s="12"/>
      <c r="B258" s="2"/>
      <c r="C258" s="2"/>
      <c r="D258" s="2"/>
      <c r="E258" s="2"/>
      <c r="F258" s="2"/>
      <c r="G258" s="2"/>
      <c r="H258" s="2"/>
      <c r="I258" s="2"/>
      <c r="J258" s="2"/>
      <c r="K258" s="2"/>
      <c r="L258" s="2"/>
      <c r="M258" s="2"/>
      <c r="N258" s="2"/>
      <c r="O258" s="2"/>
    </row>
    <row r="259" spans="1:15">
      <c r="A259" s="12"/>
      <c r="B259" s="2"/>
      <c r="C259" s="2"/>
      <c r="D259" s="2"/>
      <c r="E259" s="2"/>
      <c r="F259" s="2"/>
      <c r="G259" s="2"/>
      <c r="H259" s="2"/>
      <c r="I259" s="2"/>
      <c r="J259" s="2"/>
      <c r="K259" s="2"/>
      <c r="L259" s="2"/>
      <c r="M259" s="2"/>
      <c r="N259" s="2"/>
      <c r="O259" s="2"/>
    </row>
    <row r="260" spans="1:15">
      <c r="A260" s="12"/>
      <c r="B260" s="2"/>
      <c r="C260" s="2"/>
      <c r="D260" s="2"/>
      <c r="E260" s="2"/>
      <c r="F260" s="2"/>
      <c r="G260" s="2"/>
      <c r="H260" s="2"/>
      <c r="I260" s="2"/>
      <c r="J260" s="2"/>
      <c r="K260" s="2"/>
      <c r="L260" s="2"/>
      <c r="M260" s="2"/>
      <c r="N260" s="2"/>
      <c r="O260" s="2"/>
    </row>
    <row r="261" spans="1:15">
      <c r="A261" s="12"/>
      <c r="B261" s="2"/>
      <c r="C261" s="2"/>
      <c r="D261" s="2"/>
      <c r="E261" s="2"/>
      <c r="F261" s="2"/>
      <c r="G261" s="2"/>
      <c r="H261" s="2"/>
      <c r="I261" s="2"/>
      <c r="J261" s="2"/>
      <c r="K261" s="2"/>
      <c r="L261" s="2"/>
      <c r="M261" s="2"/>
      <c r="N261" s="2"/>
      <c r="O261" s="2"/>
    </row>
    <row r="262" spans="1:15">
      <c r="A262" s="12"/>
      <c r="B262" s="2"/>
      <c r="C262" s="2"/>
      <c r="D262" s="2"/>
      <c r="E262" s="2"/>
      <c r="F262" s="2"/>
      <c r="G262" s="2"/>
      <c r="H262" s="2"/>
      <c r="I262" s="2"/>
      <c r="J262" s="2"/>
      <c r="K262" s="2"/>
      <c r="L262" s="2"/>
      <c r="M262" s="2"/>
      <c r="N262" s="2"/>
      <c r="O262" s="2"/>
    </row>
    <row r="263" spans="1:15">
      <c r="A263" s="12"/>
      <c r="B263" s="2"/>
      <c r="C263" s="2"/>
      <c r="D263" s="2"/>
      <c r="E263" s="2"/>
      <c r="F263" s="2"/>
      <c r="G263" s="2"/>
      <c r="H263" s="2"/>
      <c r="I263" s="2"/>
      <c r="J263" s="2"/>
      <c r="K263" s="2"/>
      <c r="L263" s="2"/>
      <c r="M263" s="2"/>
      <c r="N263" s="2"/>
      <c r="O263" s="2"/>
    </row>
    <row r="264" spans="1:15">
      <c r="A264" s="12"/>
      <c r="B264" s="2"/>
      <c r="C264" s="2"/>
      <c r="D264" s="2"/>
      <c r="E264" s="2"/>
      <c r="F264" s="2"/>
      <c r="G264" s="2"/>
      <c r="H264" s="2"/>
      <c r="I264" s="2"/>
      <c r="J264" s="2"/>
      <c r="K264" s="2"/>
      <c r="L264" s="2"/>
      <c r="M264" s="2"/>
      <c r="N264" s="2"/>
      <c r="O264" s="2"/>
    </row>
    <row r="265" spans="1:15">
      <c r="A265" s="12"/>
      <c r="B265" s="2"/>
      <c r="C265" s="2"/>
      <c r="D265" s="2"/>
      <c r="E265" s="2"/>
      <c r="F265" s="2"/>
      <c r="G265" s="2"/>
      <c r="H265" s="2"/>
      <c r="I265" s="2"/>
      <c r="J265" s="2"/>
      <c r="K265" s="2"/>
      <c r="L265" s="2"/>
      <c r="M265" s="2"/>
      <c r="N265" s="2"/>
      <c r="O265" s="2"/>
    </row>
    <row r="266" spans="1:15">
      <c r="A266" s="12"/>
      <c r="B266" s="2"/>
      <c r="C266" s="2"/>
      <c r="D266" s="2"/>
      <c r="E266" s="2"/>
      <c r="F266" s="2"/>
      <c r="G266" s="2"/>
      <c r="H266" s="2"/>
      <c r="I266" s="2"/>
      <c r="J266" s="2"/>
      <c r="K266" s="2"/>
      <c r="L266" s="2"/>
      <c r="M266" s="2"/>
      <c r="N266" s="2"/>
      <c r="O266" s="2"/>
    </row>
    <row r="267" spans="1:15">
      <c r="A267" s="12"/>
      <c r="B267" s="2"/>
      <c r="C267" s="2"/>
      <c r="D267" s="2"/>
      <c r="E267" s="2"/>
      <c r="F267" s="2"/>
      <c r="G267" s="2"/>
      <c r="H267" s="2"/>
      <c r="I267" s="2"/>
      <c r="J267" s="2"/>
      <c r="K267" s="2"/>
      <c r="L267" s="2"/>
      <c r="M267" s="2"/>
      <c r="N267" s="2"/>
      <c r="O267" s="2"/>
    </row>
    <row r="268" spans="1:15">
      <c r="A268" s="12"/>
      <c r="B268" s="2"/>
      <c r="C268" s="2"/>
      <c r="D268" s="2"/>
      <c r="E268" s="2"/>
      <c r="F268" s="2"/>
      <c r="G268" s="2"/>
      <c r="H268" s="2"/>
      <c r="I268" s="2"/>
      <c r="J268" s="2"/>
      <c r="K268" s="2"/>
      <c r="L268" s="2"/>
      <c r="M268" s="2"/>
      <c r="N268" s="2"/>
      <c r="O268" s="2"/>
    </row>
    <row r="269" spans="1:15">
      <c r="A269" s="12"/>
      <c r="B269" s="2"/>
      <c r="C269" s="2"/>
      <c r="D269" s="2"/>
      <c r="E269" s="2"/>
      <c r="F269" s="2"/>
      <c r="G269" s="2"/>
      <c r="H269" s="2"/>
      <c r="I269" s="2"/>
      <c r="J269" s="2"/>
      <c r="K269" s="2"/>
      <c r="L269" s="2"/>
      <c r="M269" s="2"/>
      <c r="N269" s="2"/>
      <c r="O269" s="2"/>
    </row>
    <row r="270" spans="1:15">
      <c r="A270" s="12"/>
      <c r="B270" s="2"/>
      <c r="C270" s="2"/>
      <c r="D270" s="2"/>
      <c r="E270" s="2"/>
      <c r="F270" s="2"/>
      <c r="G270" s="2"/>
      <c r="H270" s="2"/>
      <c r="I270" s="2"/>
      <c r="J270" s="2"/>
      <c r="K270" s="2"/>
      <c r="L270" s="2"/>
      <c r="M270" s="2"/>
      <c r="N270" s="2"/>
      <c r="O270" s="2"/>
    </row>
    <row r="271" spans="1:15">
      <c r="A271" s="12"/>
      <c r="B271" s="2"/>
      <c r="C271" s="2"/>
      <c r="D271" s="2"/>
      <c r="E271" s="2"/>
      <c r="F271" s="2"/>
      <c r="G271" s="2"/>
      <c r="H271" s="2"/>
      <c r="I271" s="2"/>
      <c r="J271" s="2"/>
      <c r="K271" s="2"/>
      <c r="L271" s="2"/>
      <c r="M271" s="2"/>
      <c r="N271" s="2"/>
      <c r="O271" s="2"/>
    </row>
    <row r="272" spans="1:15">
      <c r="A272" s="12"/>
      <c r="B272" s="2"/>
      <c r="C272" s="2"/>
      <c r="D272" s="2"/>
      <c r="E272" s="2"/>
      <c r="F272" s="2"/>
      <c r="G272" s="2"/>
      <c r="H272" s="2"/>
      <c r="I272" s="2"/>
      <c r="J272" s="2"/>
      <c r="K272" s="2"/>
      <c r="L272" s="2"/>
      <c r="M272" s="2"/>
      <c r="N272" s="2"/>
      <c r="O272" s="2"/>
    </row>
    <row r="273" spans="1:15">
      <c r="A273" s="12"/>
      <c r="B273" s="2"/>
      <c r="C273" s="2"/>
      <c r="D273" s="2"/>
      <c r="E273" s="2"/>
      <c r="F273" s="2"/>
      <c r="G273" s="2"/>
      <c r="H273" s="2"/>
      <c r="I273" s="2"/>
      <c r="J273" s="2"/>
      <c r="K273" s="2"/>
      <c r="L273" s="2"/>
      <c r="M273" s="2"/>
      <c r="N273" s="2"/>
      <c r="O273" s="2"/>
    </row>
    <row r="274" spans="1:15">
      <c r="A274" s="12"/>
      <c r="B274" s="2"/>
      <c r="C274" s="2"/>
      <c r="D274" s="2"/>
      <c r="E274" s="2"/>
      <c r="F274" s="2"/>
      <c r="G274" s="2"/>
      <c r="H274" s="2"/>
      <c r="I274" s="2"/>
      <c r="J274" s="2"/>
      <c r="K274" s="2"/>
      <c r="L274" s="2"/>
      <c r="M274" s="2"/>
      <c r="N274" s="2"/>
      <c r="O274" s="2"/>
    </row>
    <row r="275" spans="1:15">
      <c r="A275" s="12"/>
      <c r="B275" s="2"/>
      <c r="C275" s="2"/>
      <c r="D275" s="2"/>
      <c r="E275" s="2"/>
      <c r="F275" s="2"/>
      <c r="G275" s="2"/>
      <c r="H275" s="2"/>
      <c r="I275" s="2"/>
      <c r="J275" s="2"/>
      <c r="K275" s="2"/>
      <c r="L275" s="2"/>
      <c r="M275" s="2"/>
      <c r="N275" s="2"/>
      <c r="O275" s="2"/>
    </row>
    <row r="276" spans="1:15">
      <c r="A276" s="12"/>
      <c r="B276" s="2"/>
      <c r="C276" s="2"/>
      <c r="D276" s="2"/>
      <c r="E276" s="2"/>
      <c r="F276" s="2"/>
      <c r="G276" s="2"/>
      <c r="H276" s="2"/>
      <c r="I276" s="2"/>
      <c r="J276" s="2"/>
      <c r="K276" s="2"/>
      <c r="L276" s="2"/>
      <c r="M276" s="2"/>
      <c r="N276" s="2"/>
      <c r="O276" s="2"/>
    </row>
    <row r="277" spans="1:15">
      <c r="A277" s="12"/>
      <c r="B277" s="2"/>
      <c r="C277" s="2"/>
      <c r="D277" s="2"/>
      <c r="E277" s="2"/>
      <c r="F277" s="2"/>
      <c r="G277" s="2"/>
      <c r="H277" s="2"/>
      <c r="I277" s="2"/>
      <c r="J277" s="2"/>
      <c r="K277" s="2"/>
      <c r="L277" s="2"/>
      <c r="M277" s="2"/>
      <c r="N277" s="2"/>
      <c r="O277" s="2"/>
    </row>
    <row r="278" spans="1:15">
      <c r="A278" s="12"/>
      <c r="B278" s="2"/>
      <c r="C278" s="2"/>
      <c r="D278" s="2"/>
      <c r="E278" s="2"/>
      <c r="F278" s="2"/>
      <c r="G278" s="2"/>
      <c r="H278" s="2"/>
      <c r="I278" s="2"/>
      <c r="J278" s="2"/>
      <c r="K278" s="2"/>
      <c r="L278" s="2"/>
      <c r="M278" s="2"/>
      <c r="N278" s="2"/>
      <c r="O278" s="2"/>
    </row>
    <row r="279" spans="1:15">
      <c r="A279" s="12"/>
      <c r="B279" s="2"/>
      <c r="C279" s="2"/>
      <c r="D279" s="2"/>
      <c r="E279" s="2"/>
      <c r="F279" s="2"/>
      <c r="G279" s="2"/>
      <c r="H279" s="2"/>
      <c r="I279" s="2"/>
      <c r="J279" s="2"/>
      <c r="K279" s="2"/>
      <c r="L279" s="2"/>
      <c r="M279" s="2"/>
      <c r="N279" s="2"/>
      <c r="O279" s="2"/>
    </row>
    <row r="280" spans="1:15">
      <c r="A280" s="12"/>
      <c r="B280" s="2"/>
      <c r="C280" s="2"/>
      <c r="D280" s="2"/>
      <c r="E280" s="2"/>
      <c r="F280" s="2"/>
      <c r="G280" s="2"/>
      <c r="H280" s="2"/>
      <c r="I280" s="2"/>
      <c r="J280" s="2"/>
      <c r="K280" s="2"/>
      <c r="L280" s="2"/>
      <c r="M280" s="2"/>
      <c r="N280" s="2"/>
      <c r="O280" s="2"/>
    </row>
    <row r="281" spans="1:15">
      <c r="A281" s="12"/>
      <c r="B281" s="2"/>
      <c r="C281" s="2"/>
      <c r="D281" s="2"/>
      <c r="E281" s="2"/>
      <c r="F281" s="2"/>
      <c r="G281" s="2"/>
      <c r="H281" s="2"/>
      <c r="I281" s="2"/>
      <c r="J281" s="2"/>
      <c r="K281" s="2"/>
      <c r="L281" s="2"/>
      <c r="M281" s="2"/>
      <c r="N281" s="2"/>
      <c r="O281" s="2"/>
    </row>
    <row r="282" spans="1:15">
      <c r="A282" s="12"/>
      <c r="B282" s="2"/>
      <c r="C282" s="2"/>
      <c r="D282" s="2"/>
      <c r="E282" s="2"/>
      <c r="F282" s="2"/>
      <c r="G282" s="2"/>
      <c r="H282" s="2"/>
      <c r="I282" s="2"/>
      <c r="J282" s="2"/>
      <c r="K282" s="2"/>
      <c r="L282" s="2"/>
      <c r="M282" s="2"/>
      <c r="N282" s="2"/>
      <c r="O282" s="2"/>
    </row>
    <row r="283" spans="1:15">
      <c r="A283" s="12"/>
      <c r="B283" s="2"/>
      <c r="C283" s="2"/>
      <c r="D283" s="2"/>
      <c r="E283" s="2"/>
      <c r="F283" s="2"/>
      <c r="G283" s="2"/>
      <c r="H283" s="2"/>
      <c r="I283" s="2"/>
      <c r="J283" s="2"/>
      <c r="K283" s="2"/>
      <c r="L283" s="2"/>
      <c r="M283" s="2"/>
      <c r="N283" s="2"/>
      <c r="O283" s="2"/>
    </row>
    <row r="284" spans="1:15">
      <c r="A284" s="12"/>
      <c r="B284" s="2"/>
      <c r="C284" s="2"/>
      <c r="D284" s="2"/>
      <c r="E284" s="2"/>
      <c r="F284" s="2"/>
      <c r="G284" s="2"/>
      <c r="H284" s="2"/>
      <c r="I284" s="2"/>
      <c r="J284" s="2"/>
      <c r="K284" s="2"/>
      <c r="L284" s="2"/>
      <c r="M284" s="2"/>
      <c r="N284" s="2"/>
      <c r="O284" s="2"/>
    </row>
    <row r="285" spans="1:15">
      <c r="A285" s="12"/>
      <c r="B285" s="2"/>
      <c r="C285" s="2"/>
      <c r="D285" s="2"/>
      <c r="E285" s="2"/>
      <c r="F285" s="2"/>
      <c r="G285" s="2"/>
      <c r="H285" s="2"/>
      <c r="I285" s="2"/>
      <c r="J285" s="2"/>
      <c r="K285" s="2"/>
      <c r="L285" s="2"/>
      <c r="M285" s="2"/>
      <c r="N285" s="2"/>
      <c r="O285" s="2"/>
    </row>
    <row r="286" spans="1:15">
      <c r="A286" s="12"/>
      <c r="B286" s="2"/>
      <c r="C286" s="2"/>
      <c r="D286" s="2"/>
      <c r="E286" s="2"/>
      <c r="F286" s="2"/>
      <c r="G286" s="2"/>
      <c r="H286" s="2"/>
      <c r="I286" s="2"/>
      <c r="J286" s="2"/>
      <c r="K286" s="2"/>
      <c r="L286" s="2"/>
      <c r="M286" s="2"/>
      <c r="N286" s="2"/>
      <c r="O286" s="2"/>
    </row>
    <row r="287" spans="1:15">
      <c r="A287" s="12"/>
      <c r="B287" s="2"/>
      <c r="C287" s="2"/>
      <c r="D287" s="2"/>
      <c r="E287" s="2"/>
      <c r="F287" s="2"/>
      <c r="G287" s="2"/>
      <c r="H287" s="2"/>
      <c r="I287" s="2"/>
      <c r="J287" s="2"/>
      <c r="K287" s="2"/>
      <c r="L287" s="2"/>
      <c r="M287" s="2"/>
      <c r="N287" s="2"/>
      <c r="O287" s="2"/>
    </row>
    <row r="288" spans="1:15">
      <c r="A288" s="12"/>
      <c r="B288" s="2"/>
      <c r="C288" s="2"/>
      <c r="D288" s="2"/>
      <c r="E288" s="2"/>
      <c r="F288" s="2"/>
      <c r="G288" s="2"/>
      <c r="H288" s="2"/>
      <c r="I288" s="2"/>
      <c r="J288" s="2"/>
      <c r="K288" s="2"/>
      <c r="L288" s="2"/>
      <c r="M288" s="2"/>
      <c r="N288" s="2"/>
      <c r="O288" s="2"/>
    </row>
    <row r="289" spans="1:15">
      <c r="A289" s="12"/>
      <c r="B289" s="2"/>
      <c r="C289" s="2"/>
      <c r="D289" s="2"/>
      <c r="E289" s="2"/>
      <c r="F289" s="2"/>
      <c r="G289" s="2"/>
      <c r="H289" s="2"/>
      <c r="I289" s="2"/>
      <c r="J289" s="2"/>
      <c r="K289" s="2"/>
      <c r="L289" s="2"/>
      <c r="M289" s="2"/>
      <c r="N289" s="2"/>
      <c r="O289" s="2"/>
    </row>
    <row r="290" spans="1:15">
      <c r="A290" s="12"/>
      <c r="B290" s="2"/>
      <c r="C290" s="2"/>
      <c r="D290" s="2"/>
      <c r="E290" s="2"/>
      <c r="F290" s="2"/>
      <c r="G290" s="2"/>
      <c r="H290" s="2"/>
      <c r="I290" s="2"/>
      <c r="J290" s="2"/>
      <c r="K290" s="2"/>
      <c r="L290" s="2"/>
      <c r="M290" s="2"/>
      <c r="N290" s="2"/>
      <c r="O290" s="2"/>
    </row>
    <row r="291" spans="1:15">
      <c r="A291" s="12"/>
      <c r="B291" s="2"/>
      <c r="C291" s="2"/>
      <c r="D291" s="2"/>
      <c r="E291" s="2"/>
      <c r="F291" s="2"/>
      <c r="G291" s="2"/>
      <c r="H291" s="2"/>
      <c r="I291" s="2"/>
      <c r="J291" s="2"/>
      <c r="K291" s="2"/>
      <c r="L291" s="2"/>
      <c r="M291" s="2"/>
      <c r="N291" s="2"/>
      <c r="O291" s="2"/>
    </row>
    <row r="292" spans="1:15">
      <c r="A292" s="12"/>
      <c r="B292" s="2"/>
      <c r="C292" s="2"/>
      <c r="D292" s="2"/>
      <c r="E292" s="2"/>
      <c r="F292" s="2"/>
      <c r="G292" s="2"/>
      <c r="H292" s="2"/>
      <c r="I292" s="2"/>
      <c r="J292" s="2"/>
      <c r="K292" s="2"/>
      <c r="L292" s="2"/>
      <c r="M292" s="2"/>
      <c r="N292" s="2"/>
      <c r="O292" s="2"/>
    </row>
    <row r="293" spans="1:15">
      <c r="A293" s="12"/>
      <c r="B293" s="2"/>
      <c r="C293" s="2"/>
      <c r="D293" s="2"/>
      <c r="E293" s="2"/>
      <c r="F293" s="2"/>
      <c r="G293" s="2"/>
      <c r="H293" s="2"/>
      <c r="I293" s="2"/>
      <c r="J293" s="2"/>
      <c r="K293" s="2"/>
      <c r="L293" s="2"/>
      <c r="M293" s="2"/>
      <c r="N293" s="2"/>
      <c r="O293" s="2"/>
    </row>
    <row r="294" spans="1:15">
      <c r="A294" s="12"/>
      <c r="B294" s="2"/>
      <c r="C294" s="2"/>
      <c r="D294" s="2"/>
      <c r="E294" s="2"/>
      <c r="F294" s="2"/>
      <c r="G294" s="2"/>
      <c r="H294" s="2"/>
      <c r="I294" s="2"/>
      <c r="J294" s="2"/>
      <c r="K294" s="2"/>
      <c r="L294" s="2"/>
      <c r="M294" s="2"/>
      <c r="N294" s="2"/>
      <c r="O294" s="2"/>
    </row>
    <row r="295" spans="1:15">
      <c r="A295" s="12"/>
      <c r="B295" s="2"/>
      <c r="C295" s="2"/>
      <c r="D295" s="2"/>
      <c r="E295" s="2"/>
      <c r="F295" s="2"/>
      <c r="G295" s="2"/>
      <c r="H295" s="2"/>
      <c r="I295" s="2"/>
      <c r="J295" s="2"/>
      <c r="K295" s="2"/>
      <c r="L295" s="2"/>
      <c r="M295" s="2"/>
      <c r="N295" s="2"/>
      <c r="O295" s="2"/>
    </row>
    <row r="296" spans="1:15">
      <c r="A296" s="12"/>
      <c r="B296" s="2"/>
      <c r="C296" s="2"/>
      <c r="D296" s="2"/>
      <c r="E296" s="2"/>
      <c r="F296" s="2"/>
      <c r="G296" s="2"/>
      <c r="H296" s="2"/>
      <c r="I296" s="2"/>
      <c r="J296" s="2"/>
      <c r="K296" s="2"/>
      <c r="L296" s="2"/>
      <c r="M296" s="2"/>
      <c r="N296" s="2"/>
      <c r="O296" s="2"/>
    </row>
    <row r="297" spans="1:15">
      <c r="A297" s="12"/>
      <c r="B297" s="2"/>
      <c r="C297" s="2"/>
      <c r="D297" s="2"/>
      <c r="E297" s="2"/>
      <c r="F297" s="2"/>
      <c r="G297" s="2"/>
      <c r="H297" s="2"/>
      <c r="I297" s="2"/>
      <c r="J297" s="2"/>
      <c r="K297" s="2"/>
      <c r="L297" s="2"/>
      <c r="M297" s="2"/>
      <c r="N297" s="2"/>
      <c r="O297" s="2"/>
    </row>
    <row r="298" spans="1:15">
      <c r="A298" s="12"/>
      <c r="B298" s="2"/>
      <c r="C298" s="2"/>
      <c r="D298" s="2"/>
      <c r="E298" s="2"/>
      <c r="F298" s="2"/>
      <c r="G298" s="2"/>
      <c r="H298" s="2"/>
      <c r="I298" s="2"/>
      <c r="J298" s="2"/>
      <c r="K298" s="2"/>
      <c r="L298" s="2"/>
      <c r="M298" s="2"/>
      <c r="N298" s="2"/>
      <c r="O298" s="2"/>
    </row>
    <row r="299" spans="1:15">
      <c r="A299" s="12"/>
      <c r="B299" s="2"/>
      <c r="C299" s="2"/>
      <c r="D299" s="2"/>
      <c r="E299" s="2"/>
      <c r="F299" s="2"/>
      <c r="G299" s="2"/>
      <c r="H299" s="2"/>
      <c r="I299" s="2"/>
      <c r="J299" s="2"/>
      <c r="K299" s="2"/>
      <c r="L299" s="2"/>
      <c r="M299" s="2"/>
      <c r="N299" s="2"/>
      <c r="O299" s="2"/>
    </row>
    <row r="300" spans="1:15">
      <c r="A300" s="12"/>
      <c r="B300" s="2"/>
      <c r="C300" s="2"/>
      <c r="D300" s="2"/>
      <c r="E300" s="2"/>
      <c r="F300" s="2"/>
      <c r="G300" s="2"/>
      <c r="H300" s="2"/>
      <c r="I300" s="2"/>
      <c r="J300" s="2"/>
      <c r="K300" s="2"/>
      <c r="L300" s="2"/>
      <c r="M300" s="2"/>
      <c r="N300" s="2"/>
      <c r="O300" s="2"/>
    </row>
    <row r="301" spans="1:15">
      <c r="A301" s="12"/>
      <c r="B301" s="2"/>
      <c r="C301" s="2"/>
      <c r="D301" s="2"/>
      <c r="E301" s="2"/>
      <c r="F301" s="2"/>
      <c r="G301" s="2"/>
      <c r="H301" s="2"/>
      <c r="I301" s="2"/>
      <c r="J301" s="2"/>
      <c r="K301" s="2"/>
      <c r="L301" s="2"/>
      <c r="M301" s="2"/>
      <c r="N301" s="2"/>
      <c r="O301" s="2"/>
    </row>
    <row r="302" spans="1:15">
      <c r="A302" s="12"/>
      <c r="B302" s="2"/>
      <c r="C302" s="2"/>
      <c r="D302" s="2"/>
      <c r="E302" s="2"/>
      <c r="F302" s="2"/>
      <c r="G302" s="2"/>
      <c r="H302" s="2"/>
      <c r="I302" s="2"/>
      <c r="J302" s="2"/>
      <c r="K302" s="2"/>
      <c r="L302" s="2"/>
      <c r="M302" s="2"/>
      <c r="N302" s="2"/>
      <c r="O302" s="2"/>
    </row>
    <row r="303" spans="1:15">
      <c r="A303" s="12"/>
      <c r="B303" s="2"/>
      <c r="C303" s="2"/>
      <c r="D303" s="2"/>
      <c r="E303" s="2"/>
      <c r="F303" s="2"/>
      <c r="G303" s="2"/>
      <c r="H303" s="2"/>
      <c r="I303" s="2"/>
      <c r="J303" s="2"/>
      <c r="K303" s="2"/>
      <c r="L303" s="2"/>
      <c r="M303" s="2"/>
      <c r="N303" s="2"/>
      <c r="O303" s="2"/>
    </row>
    <row r="304" spans="1:15">
      <c r="A304" s="12"/>
      <c r="B304" s="2"/>
      <c r="C304" s="2"/>
      <c r="D304" s="2"/>
      <c r="E304" s="2"/>
      <c r="F304" s="2"/>
      <c r="G304" s="2"/>
      <c r="H304" s="2"/>
      <c r="I304" s="2"/>
      <c r="J304" s="2"/>
      <c r="K304" s="2"/>
      <c r="L304" s="2"/>
      <c r="M304" s="2"/>
      <c r="N304" s="2"/>
      <c r="O304" s="2"/>
    </row>
    <row r="305" spans="1:15">
      <c r="A305" s="12"/>
      <c r="B305" s="2"/>
      <c r="C305" s="2"/>
      <c r="D305" s="2"/>
      <c r="E305" s="2"/>
      <c r="F305" s="2"/>
      <c r="G305" s="2"/>
      <c r="H305" s="2"/>
      <c r="I305" s="2"/>
      <c r="J305" s="2"/>
      <c r="K305" s="2"/>
      <c r="L305" s="2"/>
      <c r="M305" s="2"/>
      <c r="N305" s="2"/>
      <c r="O305" s="2"/>
    </row>
    <row r="306" spans="1:15">
      <c r="A306" s="12"/>
      <c r="B306" s="2"/>
      <c r="C306" s="2"/>
      <c r="D306" s="2"/>
      <c r="E306" s="2"/>
      <c r="F306" s="2"/>
      <c r="G306" s="2"/>
      <c r="H306" s="2"/>
      <c r="I306" s="2"/>
      <c r="J306" s="2"/>
      <c r="K306" s="2"/>
      <c r="L306" s="2"/>
      <c r="M306" s="2"/>
      <c r="N306" s="2"/>
      <c r="O306" s="2"/>
    </row>
    <row r="307" spans="1:15">
      <c r="A307" s="12"/>
      <c r="B307" s="2"/>
      <c r="C307" s="2"/>
      <c r="D307" s="2"/>
      <c r="E307" s="2"/>
      <c r="F307" s="2"/>
      <c r="G307" s="2"/>
      <c r="H307" s="2"/>
      <c r="I307" s="2"/>
      <c r="J307" s="2"/>
      <c r="K307" s="2"/>
      <c r="L307" s="2"/>
      <c r="M307" s="2"/>
      <c r="N307" s="2"/>
      <c r="O307" s="2"/>
    </row>
    <row r="308" spans="1:15">
      <c r="A308" s="12"/>
      <c r="B308" s="2"/>
      <c r="C308" s="2"/>
      <c r="D308" s="2"/>
      <c r="E308" s="2"/>
      <c r="F308" s="2"/>
      <c r="G308" s="2"/>
      <c r="H308" s="2"/>
      <c r="I308" s="2"/>
      <c r="J308" s="2"/>
      <c r="K308" s="2"/>
      <c r="L308" s="2"/>
      <c r="M308" s="2"/>
      <c r="N308" s="2"/>
      <c r="O308" s="2"/>
    </row>
    <row r="309" spans="1:15">
      <c r="A309" s="12"/>
      <c r="B309" s="2"/>
      <c r="C309" s="2"/>
      <c r="D309" s="2"/>
      <c r="E309" s="2"/>
      <c r="F309" s="2"/>
      <c r="G309" s="2"/>
      <c r="H309" s="2"/>
      <c r="I309" s="2"/>
      <c r="J309" s="2"/>
      <c r="K309" s="2"/>
      <c r="L309" s="2"/>
      <c r="M309" s="2"/>
      <c r="N309" s="2"/>
      <c r="O309" s="2"/>
    </row>
    <row r="310" spans="1:15">
      <c r="A310" s="12"/>
      <c r="B310" s="2"/>
      <c r="C310" s="2"/>
      <c r="D310" s="2"/>
      <c r="E310" s="2"/>
      <c r="F310" s="2"/>
      <c r="G310" s="2"/>
      <c r="H310" s="2"/>
      <c r="I310" s="2"/>
      <c r="J310" s="2"/>
      <c r="K310" s="2"/>
      <c r="L310" s="2"/>
      <c r="M310" s="2"/>
      <c r="N310" s="2"/>
      <c r="O310" s="2"/>
    </row>
    <row r="311" spans="1:15">
      <c r="A311" s="12"/>
      <c r="B311" s="2"/>
      <c r="C311" s="2"/>
      <c r="D311" s="2"/>
      <c r="E311" s="2"/>
      <c r="F311" s="2"/>
      <c r="G311" s="2"/>
      <c r="H311" s="2"/>
      <c r="I311" s="2"/>
      <c r="J311" s="2"/>
      <c r="K311" s="2"/>
      <c r="L311" s="2"/>
      <c r="M311" s="2"/>
      <c r="N311" s="2"/>
      <c r="O311" s="2"/>
    </row>
    <row r="312" spans="1:15">
      <c r="A312" s="12"/>
      <c r="B312" s="2"/>
      <c r="C312" s="2"/>
      <c r="D312" s="2"/>
      <c r="E312" s="2"/>
      <c r="F312" s="2"/>
      <c r="G312" s="2"/>
      <c r="H312" s="2"/>
      <c r="I312" s="2"/>
      <c r="J312" s="2"/>
      <c r="K312" s="2"/>
      <c r="L312" s="2"/>
      <c r="M312" s="2"/>
      <c r="N312" s="2"/>
      <c r="O312" s="2"/>
    </row>
    <row r="313" spans="1:15">
      <c r="A313" s="12"/>
      <c r="B313" s="2"/>
      <c r="C313" s="2"/>
      <c r="D313" s="2"/>
      <c r="E313" s="2"/>
      <c r="F313" s="2"/>
      <c r="G313" s="2"/>
      <c r="H313" s="2"/>
      <c r="I313" s="2"/>
      <c r="J313" s="2"/>
      <c r="K313" s="2"/>
      <c r="L313" s="2"/>
      <c r="M313" s="2"/>
      <c r="N313" s="2"/>
      <c r="O313" s="2"/>
    </row>
    <row r="314" spans="1:15">
      <c r="A314" s="12"/>
      <c r="B314" s="2"/>
      <c r="C314" s="2"/>
      <c r="D314" s="2"/>
      <c r="E314" s="2"/>
      <c r="F314" s="2"/>
      <c r="G314" s="2"/>
      <c r="H314" s="2"/>
      <c r="I314" s="2"/>
      <c r="J314" s="2"/>
      <c r="K314" s="2"/>
      <c r="L314" s="2"/>
      <c r="M314" s="2"/>
      <c r="N314" s="2"/>
      <c r="O314" s="2"/>
    </row>
    <row r="315" spans="1:15">
      <c r="A315" s="12"/>
      <c r="B315" s="2"/>
      <c r="C315" s="2"/>
      <c r="D315" s="2"/>
      <c r="E315" s="2"/>
      <c r="F315" s="2"/>
      <c r="G315" s="2"/>
      <c r="H315" s="2"/>
      <c r="I315" s="2"/>
      <c r="J315" s="2"/>
      <c r="K315" s="2"/>
      <c r="L315" s="2"/>
      <c r="M315" s="2"/>
      <c r="N315" s="2"/>
      <c r="O315" s="2"/>
    </row>
    <row r="316" spans="1:15">
      <c r="A316" s="12"/>
      <c r="B316" s="2"/>
      <c r="C316" s="2"/>
      <c r="D316" s="2"/>
      <c r="E316" s="2"/>
      <c r="F316" s="2"/>
      <c r="G316" s="2"/>
      <c r="H316" s="2"/>
      <c r="I316" s="2"/>
      <c r="J316" s="2"/>
      <c r="K316" s="2"/>
      <c r="L316" s="2"/>
      <c r="M316" s="2"/>
      <c r="N316" s="2"/>
      <c r="O316" s="2"/>
    </row>
    <row r="317" spans="1:15">
      <c r="A317" s="12"/>
      <c r="B317" s="2"/>
      <c r="C317" s="2"/>
      <c r="D317" s="2"/>
      <c r="E317" s="2"/>
      <c r="F317" s="2"/>
      <c r="G317" s="2"/>
      <c r="H317" s="2"/>
      <c r="I317" s="2"/>
      <c r="J317" s="2"/>
      <c r="K317" s="2"/>
      <c r="L317" s="2"/>
      <c r="M317" s="2"/>
      <c r="N317" s="2"/>
      <c r="O317" s="2"/>
    </row>
    <row r="318" spans="1:15">
      <c r="A318" s="12"/>
      <c r="B318" s="2"/>
      <c r="C318" s="2"/>
      <c r="D318" s="2"/>
      <c r="E318" s="2"/>
      <c r="F318" s="2"/>
      <c r="G318" s="2"/>
      <c r="H318" s="2"/>
      <c r="I318" s="2"/>
      <c r="J318" s="2"/>
      <c r="K318" s="2"/>
      <c r="L318" s="2"/>
      <c r="M318" s="2"/>
      <c r="N318" s="2"/>
      <c r="O318" s="2"/>
    </row>
    <row r="319" spans="1:15">
      <c r="A319" s="12"/>
      <c r="B319" s="2"/>
      <c r="C319" s="2"/>
      <c r="D319" s="2"/>
      <c r="E319" s="2"/>
      <c r="F319" s="2"/>
      <c r="G319" s="2"/>
      <c r="H319" s="2"/>
      <c r="I319" s="2"/>
      <c r="J319" s="2"/>
      <c r="K319" s="2"/>
      <c r="L319" s="2"/>
      <c r="M319" s="2"/>
      <c r="N319" s="2"/>
      <c r="O319" s="2"/>
    </row>
    <row r="320" spans="1:15">
      <c r="A320" s="12"/>
      <c r="B320" s="2"/>
      <c r="C320" s="2"/>
      <c r="D320" s="2"/>
      <c r="E320" s="2"/>
      <c r="F320" s="2"/>
      <c r="G320" s="2"/>
      <c r="H320" s="2"/>
      <c r="I320" s="2"/>
      <c r="J320" s="2"/>
      <c r="K320" s="2"/>
      <c r="L320" s="2"/>
      <c r="M320" s="2"/>
      <c r="N320" s="2"/>
      <c r="O320" s="2"/>
    </row>
    <row r="321" spans="1:15">
      <c r="A321" s="12"/>
      <c r="B321" s="2"/>
      <c r="C321" s="2"/>
      <c r="D321" s="2"/>
      <c r="E321" s="2"/>
      <c r="F321" s="2"/>
      <c r="G321" s="2"/>
      <c r="H321" s="2"/>
      <c r="I321" s="2"/>
      <c r="J321" s="2"/>
      <c r="K321" s="2"/>
      <c r="L321" s="2"/>
      <c r="M321" s="2"/>
      <c r="N321" s="2"/>
      <c r="O321" s="2"/>
    </row>
    <row r="322" spans="1:15">
      <c r="A322" s="12"/>
      <c r="B322" s="2"/>
      <c r="C322" s="2"/>
      <c r="D322" s="2"/>
      <c r="E322" s="2"/>
      <c r="F322" s="2"/>
      <c r="G322" s="2"/>
      <c r="H322" s="2"/>
      <c r="I322" s="2"/>
      <c r="J322" s="2"/>
      <c r="K322" s="2"/>
      <c r="L322" s="2"/>
      <c r="M322" s="2"/>
      <c r="N322" s="2"/>
      <c r="O322" s="2"/>
    </row>
    <row r="323" spans="1:15">
      <c r="A323" s="12"/>
      <c r="B323" s="2"/>
      <c r="C323" s="2"/>
      <c r="D323" s="2"/>
      <c r="E323" s="2"/>
      <c r="F323" s="2"/>
      <c r="G323" s="2"/>
      <c r="H323" s="2"/>
      <c r="I323" s="2"/>
      <c r="J323" s="2"/>
      <c r="K323" s="2"/>
      <c r="L323" s="2"/>
      <c r="M323" s="2"/>
      <c r="N323" s="2"/>
      <c r="O323" s="2"/>
    </row>
    <row r="324" spans="1:15">
      <c r="A324" s="12"/>
      <c r="B324" s="2"/>
      <c r="C324" s="2"/>
      <c r="D324" s="2"/>
      <c r="E324" s="2"/>
      <c r="F324" s="2"/>
      <c r="G324" s="2"/>
      <c r="H324" s="2"/>
      <c r="I324" s="2"/>
      <c r="J324" s="2"/>
      <c r="K324" s="2"/>
      <c r="L324" s="2"/>
      <c r="M324" s="2"/>
      <c r="N324" s="2"/>
      <c r="O324" s="2"/>
    </row>
    <row r="325" spans="1:15">
      <c r="A325" s="12"/>
      <c r="B325" s="2"/>
      <c r="C325" s="2"/>
      <c r="D325" s="2"/>
      <c r="E325" s="2"/>
      <c r="F325" s="2"/>
      <c r="G325" s="2"/>
      <c r="H325" s="2"/>
      <c r="I325" s="2"/>
      <c r="J325" s="2"/>
      <c r="K325" s="2"/>
      <c r="L325" s="2"/>
      <c r="M325" s="2"/>
      <c r="N325" s="2"/>
      <c r="O325" s="2"/>
    </row>
    <row r="326" spans="1:15">
      <c r="A326" s="12"/>
      <c r="B326" s="2"/>
      <c r="C326" s="2"/>
      <c r="D326" s="2"/>
      <c r="E326" s="2"/>
      <c r="F326" s="2"/>
      <c r="G326" s="2"/>
      <c r="H326" s="2"/>
      <c r="I326" s="2"/>
      <c r="J326" s="2"/>
      <c r="K326" s="2"/>
      <c r="L326" s="2"/>
      <c r="M326" s="2"/>
      <c r="N326" s="2"/>
      <c r="O326" s="2"/>
    </row>
    <row r="327" spans="1:15">
      <c r="A327" s="12"/>
      <c r="B327" s="2"/>
      <c r="C327" s="2"/>
      <c r="D327" s="2"/>
      <c r="E327" s="2"/>
      <c r="F327" s="2"/>
      <c r="G327" s="2"/>
      <c r="H327" s="2"/>
      <c r="I327" s="2"/>
      <c r="J327" s="2"/>
      <c r="K327" s="2"/>
      <c r="L327" s="2"/>
      <c r="M327" s="2"/>
      <c r="N327" s="2"/>
      <c r="O327" s="2"/>
    </row>
    <row r="328" spans="1:15">
      <c r="A328" s="12"/>
      <c r="B328" s="2"/>
      <c r="C328" s="2"/>
      <c r="D328" s="2"/>
      <c r="E328" s="2"/>
      <c r="F328" s="2"/>
      <c r="G328" s="2"/>
      <c r="H328" s="2"/>
      <c r="I328" s="2"/>
      <c r="J328" s="2"/>
      <c r="K328" s="2"/>
      <c r="L328" s="2"/>
      <c r="M328" s="2"/>
      <c r="N328" s="2"/>
      <c r="O328" s="2"/>
    </row>
    <row r="329" spans="1:15">
      <c r="A329" s="12"/>
      <c r="B329" s="2"/>
      <c r="C329" s="2"/>
      <c r="D329" s="2"/>
      <c r="E329" s="2"/>
      <c r="F329" s="2"/>
      <c r="G329" s="2"/>
      <c r="H329" s="2"/>
      <c r="I329" s="2"/>
      <c r="J329" s="2"/>
      <c r="K329" s="2"/>
      <c r="L329" s="2"/>
      <c r="M329" s="2"/>
      <c r="N329" s="2"/>
      <c r="O329" s="2"/>
    </row>
    <row r="330" spans="1:15">
      <c r="A330" s="12"/>
      <c r="B330" s="2"/>
      <c r="C330" s="2"/>
      <c r="D330" s="2"/>
      <c r="E330" s="2"/>
      <c r="F330" s="2"/>
      <c r="G330" s="2"/>
      <c r="H330" s="2"/>
      <c r="I330" s="2"/>
      <c r="J330" s="2"/>
      <c r="K330" s="2"/>
      <c r="L330" s="2"/>
      <c r="M330" s="2"/>
      <c r="N330" s="2"/>
      <c r="O330" s="2"/>
    </row>
    <row r="331" spans="1:15">
      <c r="A331" s="12"/>
      <c r="B331" s="2"/>
      <c r="C331" s="2"/>
      <c r="D331" s="2"/>
      <c r="E331" s="2"/>
      <c r="F331" s="2"/>
      <c r="G331" s="2"/>
      <c r="H331" s="2"/>
      <c r="I331" s="2"/>
      <c r="J331" s="2"/>
      <c r="K331" s="2"/>
      <c r="L331" s="2"/>
      <c r="M331" s="2"/>
      <c r="N331" s="2"/>
      <c r="O331" s="2"/>
    </row>
    <row r="332" spans="1:15">
      <c r="A332" s="12"/>
      <c r="B332" s="2"/>
      <c r="C332" s="2"/>
      <c r="D332" s="2"/>
      <c r="E332" s="2"/>
      <c r="F332" s="2"/>
      <c r="G332" s="2"/>
      <c r="H332" s="2"/>
      <c r="I332" s="2"/>
      <c r="J332" s="2"/>
      <c r="K332" s="2"/>
      <c r="L332" s="2"/>
      <c r="M332" s="2"/>
      <c r="N332" s="2"/>
      <c r="O332" s="2"/>
    </row>
    <row r="333" spans="1:15">
      <c r="A333" s="12"/>
      <c r="B333" s="2"/>
      <c r="C333" s="2"/>
      <c r="D333" s="2"/>
      <c r="E333" s="2"/>
      <c r="F333" s="2"/>
      <c r="G333" s="2"/>
      <c r="H333" s="2"/>
      <c r="I333" s="2"/>
      <c r="J333" s="2"/>
      <c r="K333" s="2"/>
      <c r="L333" s="2"/>
      <c r="M333" s="2"/>
      <c r="N333" s="2"/>
      <c r="O333" s="2"/>
    </row>
    <row r="334" spans="1:15">
      <c r="A334" s="12"/>
      <c r="B334" s="2"/>
      <c r="C334" s="2"/>
      <c r="D334" s="2"/>
      <c r="E334" s="2"/>
      <c r="F334" s="2"/>
      <c r="G334" s="2"/>
      <c r="H334" s="2"/>
      <c r="I334" s="2"/>
      <c r="J334" s="2"/>
      <c r="K334" s="2"/>
      <c r="L334" s="2"/>
      <c r="M334" s="2"/>
      <c r="N334" s="2"/>
      <c r="O334" s="2"/>
    </row>
    <row r="335" spans="1:15">
      <c r="A335" s="12"/>
      <c r="B335" s="2"/>
      <c r="C335" s="2"/>
      <c r="D335" s="2"/>
      <c r="E335" s="2"/>
      <c r="F335" s="2"/>
      <c r="G335" s="2"/>
      <c r="H335" s="2"/>
      <c r="I335" s="2"/>
      <c r="J335" s="2"/>
      <c r="K335" s="2"/>
      <c r="L335" s="2"/>
      <c r="M335" s="2"/>
      <c r="N335" s="2"/>
      <c r="O335" s="2"/>
    </row>
    <row r="336" spans="1:15">
      <c r="A336" s="12"/>
      <c r="B336" s="2"/>
      <c r="C336" s="2"/>
      <c r="D336" s="2"/>
      <c r="E336" s="2"/>
      <c r="F336" s="2"/>
      <c r="G336" s="2"/>
      <c r="H336" s="2"/>
      <c r="I336" s="2"/>
      <c r="J336" s="2"/>
      <c r="K336" s="2"/>
      <c r="L336" s="2"/>
      <c r="M336" s="2"/>
      <c r="N336" s="2"/>
      <c r="O336" s="2"/>
    </row>
    <row r="337" spans="1:15">
      <c r="A337" s="12"/>
      <c r="B337" s="2"/>
      <c r="C337" s="2"/>
      <c r="D337" s="2"/>
      <c r="E337" s="2"/>
      <c r="F337" s="2"/>
      <c r="G337" s="2"/>
      <c r="H337" s="2"/>
      <c r="I337" s="2"/>
      <c r="J337" s="2"/>
      <c r="K337" s="2"/>
      <c r="L337" s="2"/>
      <c r="M337" s="2"/>
      <c r="N337" s="2"/>
      <c r="O337" s="2"/>
    </row>
    <row r="338" spans="1:15">
      <c r="A338" s="12"/>
      <c r="B338" s="2"/>
      <c r="C338" s="2"/>
      <c r="D338" s="2"/>
      <c r="E338" s="2"/>
      <c r="F338" s="2"/>
      <c r="G338" s="2"/>
      <c r="H338" s="2"/>
      <c r="I338" s="2"/>
      <c r="J338" s="2"/>
      <c r="K338" s="2"/>
      <c r="L338" s="2"/>
      <c r="M338" s="2"/>
      <c r="N338" s="2"/>
      <c r="O338" s="2"/>
    </row>
    <row r="339" spans="1:15">
      <c r="A339" s="12"/>
      <c r="B339" s="2"/>
      <c r="C339" s="2"/>
      <c r="D339" s="2"/>
      <c r="E339" s="2"/>
      <c r="F339" s="2"/>
      <c r="G339" s="2"/>
      <c r="H339" s="2"/>
      <c r="I339" s="2"/>
      <c r="J339" s="2"/>
      <c r="K339" s="2"/>
      <c r="L339" s="2"/>
      <c r="M339" s="2"/>
      <c r="N339" s="2"/>
      <c r="O339" s="2"/>
    </row>
    <row r="340" spans="1:15">
      <c r="A340" s="12"/>
      <c r="B340" s="2"/>
      <c r="C340" s="2"/>
      <c r="D340" s="2"/>
      <c r="E340" s="2"/>
      <c r="F340" s="2"/>
      <c r="G340" s="2"/>
      <c r="H340" s="2"/>
      <c r="I340" s="2"/>
      <c r="J340" s="2"/>
      <c r="K340" s="2"/>
      <c r="L340" s="2"/>
      <c r="M340" s="2"/>
      <c r="N340" s="2"/>
      <c r="O340" s="2"/>
    </row>
    <row r="341" spans="1:15">
      <c r="A341" s="12"/>
      <c r="B341" s="2"/>
      <c r="C341" s="2"/>
      <c r="D341" s="2"/>
      <c r="E341" s="2"/>
      <c r="F341" s="2"/>
      <c r="G341" s="2"/>
      <c r="H341" s="2"/>
      <c r="I341" s="2"/>
      <c r="J341" s="2"/>
      <c r="K341" s="2"/>
      <c r="L341" s="2"/>
      <c r="M341" s="2"/>
      <c r="N341" s="2"/>
      <c r="O341" s="2"/>
    </row>
    <row r="342" spans="1:15">
      <c r="A342" s="12"/>
      <c r="B342" s="2"/>
      <c r="C342" s="2"/>
      <c r="D342" s="2"/>
      <c r="E342" s="2"/>
      <c r="F342" s="2"/>
      <c r="G342" s="2"/>
      <c r="H342" s="2"/>
      <c r="I342" s="2"/>
      <c r="J342" s="2"/>
      <c r="K342" s="2"/>
      <c r="L342" s="2"/>
      <c r="M342" s="2"/>
      <c r="N342" s="2"/>
      <c r="O342" s="2"/>
    </row>
    <row r="343" spans="1:15">
      <c r="A343" s="12"/>
      <c r="B343" s="2"/>
      <c r="C343" s="2"/>
      <c r="D343" s="2"/>
      <c r="E343" s="2"/>
      <c r="F343" s="2"/>
      <c r="G343" s="2"/>
      <c r="H343" s="2"/>
      <c r="I343" s="2"/>
      <c r="J343" s="2"/>
      <c r="K343" s="2"/>
      <c r="L343" s="2"/>
      <c r="M343" s="2"/>
      <c r="N343" s="2"/>
      <c r="O343" s="2"/>
    </row>
    <row r="344" spans="1:15">
      <c r="A344" s="12"/>
      <c r="B344" s="2"/>
      <c r="C344" s="2"/>
      <c r="D344" s="2"/>
      <c r="E344" s="2"/>
      <c r="F344" s="2"/>
      <c r="G344" s="2"/>
      <c r="H344" s="2"/>
      <c r="I344" s="2"/>
      <c r="J344" s="2"/>
      <c r="K344" s="2"/>
      <c r="L344" s="2"/>
      <c r="M344" s="2"/>
      <c r="N344" s="2"/>
      <c r="O344" s="2"/>
    </row>
    <row r="345" spans="1:15">
      <c r="A345" s="12"/>
      <c r="B345" s="2"/>
      <c r="C345" s="2"/>
      <c r="D345" s="2"/>
      <c r="E345" s="2"/>
      <c r="F345" s="2"/>
      <c r="G345" s="2"/>
      <c r="H345" s="2"/>
      <c r="I345" s="2"/>
      <c r="J345" s="2"/>
      <c r="K345" s="2"/>
      <c r="L345" s="2"/>
      <c r="M345" s="2"/>
      <c r="N345" s="2"/>
      <c r="O345" s="2"/>
    </row>
    <row r="346" spans="1:15">
      <c r="A346" s="12"/>
      <c r="B346" s="2"/>
      <c r="C346" s="2"/>
      <c r="D346" s="2"/>
      <c r="E346" s="2"/>
      <c r="F346" s="2"/>
      <c r="G346" s="2"/>
      <c r="H346" s="2"/>
      <c r="I346" s="2"/>
      <c r="J346" s="2"/>
      <c r="K346" s="2"/>
      <c r="L346" s="2"/>
      <c r="M346" s="2"/>
      <c r="N346" s="2"/>
      <c r="O346" s="2"/>
    </row>
  </sheetData>
  <mergeCells count="25">
    <mergeCell ref="N8:N9"/>
    <mergeCell ref="M7:N7"/>
    <mergeCell ref="L6:N6"/>
    <mergeCell ref="O6:O9"/>
    <mergeCell ref="J6:K6"/>
    <mergeCell ref="J7:J9"/>
    <mergeCell ref="K7:K9"/>
    <mergeCell ref="L7:L9"/>
    <mergeCell ref="M8:M9"/>
    <mergeCell ref="A1:O1"/>
    <mergeCell ref="A2:O2"/>
    <mergeCell ref="A3:O3"/>
    <mergeCell ref="A4:O4"/>
    <mergeCell ref="A6:A9"/>
    <mergeCell ref="B6:B9"/>
    <mergeCell ref="D6:D9"/>
    <mergeCell ref="C6:C9"/>
    <mergeCell ref="G7:G9"/>
    <mergeCell ref="H7:I7"/>
    <mergeCell ref="H8:H9"/>
    <mergeCell ref="E6:E9"/>
    <mergeCell ref="F6:F9"/>
    <mergeCell ref="G6:I6"/>
    <mergeCell ref="I8:I9"/>
    <mergeCell ref="L5:O5"/>
  </mergeCells>
  <conditionalFormatting sqref="B14">
    <cfRule type="duplicateValues" dxfId="8" priority="1" stopIfTrue="1"/>
  </conditionalFormatting>
  <printOptions horizontalCentered="1"/>
  <pageMargins left="0.23622047244094499" right="0.15748031496063" top="0.59055118110236204" bottom="0.59055118110236204" header="0.31496062992126" footer="0.31496062992126"/>
  <pageSetup paperSize="9" scale="75" fitToHeight="0" orientation="landscape" useFirstPageNumber="1" r:id="rId1"/>
  <headerFooter differentFirst="1" scaleWithDoc="0" alignWithMargins="0">
    <oddFooter>&amp;R&amp;P/&amp;N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24"/>
  <sheetViews>
    <sheetView zoomScale="84" zoomScaleNormal="84" zoomScalePageLayoutView="55" workbookViewId="0">
      <selection activeCell="T14" sqref="T14"/>
    </sheetView>
  </sheetViews>
  <sheetFormatPr defaultRowHeight="18.75"/>
  <cols>
    <col min="1" max="1" width="5.140625" style="11" customWidth="1"/>
    <col min="2" max="2" width="32.42578125" style="8" customWidth="1"/>
    <col min="3" max="3" width="10" style="9" customWidth="1"/>
    <col min="4" max="4" width="18.5703125" style="9" customWidth="1"/>
    <col min="5" max="6" width="10" style="9" customWidth="1"/>
    <col min="7" max="7" width="10.42578125" style="9" customWidth="1"/>
    <col min="8" max="8" width="9.5703125" style="9" customWidth="1"/>
    <col min="9" max="9" width="12" style="9" customWidth="1"/>
    <col min="10" max="10" width="11.85546875" style="7" customWidth="1"/>
    <col min="11" max="11" width="10.85546875" style="7" customWidth="1"/>
    <col min="12" max="19" width="10.85546875" style="7" hidden="1" customWidth="1"/>
    <col min="20" max="20" width="12.5703125" style="7" customWidth="1"/>
    <col min="21" max="21" width="11.5703125" style="7" customWidth="1"/>
    <col min="22" max="22" width="11.85546875" style="7" customWidth="1"/>
    <col min="23" max="23" width="11.5703125" style="7" customWidth="1"/>
    <col min="24" max="24" width="13.28515625" style="7" hidden="1" customWidth="1"/>
    <col min="25" max="25" width="14.140625" style="7" hidden="1" customWidth="1"/>
    <col min="26" max="43" width="14" style="7" hidden="1" customWidth="1"/>
    <col min="44" max="44" width="12.7109375" style="7" customWidth="1"/>
    <col min="45" max="45" width="11.7109375" style="7" customWidth="1"/>
    <col min="46" max="46" width="11.85546875" style="7" customWidth="1"/>
    <col min="47" max="47" width="11.42578125" style="7" customWidth="1"/>
    <col min="48" max="48" width="12" style="7" customWidth="1"/>
    <col min="49" max="49" width="7.5703125" style="7" customWidth="1"/>
    <col min="50" max="256" width="9.140625" style="2"/>
    <col min="257" max="257" width="5.140625" style="2" customWidth="1"/>
    <col min="258" max="258" width="32.42578125" style="2" customWidth="1"/>
    <col min="259" max="262" width="10" style="2" customWidth="1"/>
    <col min="263" max="263" width="10.42578125" style="2" customWidth="1"/>
    <col min="264" max="264" width="9.5703125" style="2" customWidth="1"/>
    <col min="265" max="265" width="12" style="2" customWidth="1"/>
    <col min="266" max="266" width="11.85546875" style="2" customWidth="1"/>
    <col min="267" max="275" width="10.85546875" style="2" customWidth="1"/>
    <col min="276" max="276" width="12.5703125" style="2" customWidth="1"/>
    <col min="277" max="278" width="12.7109375" style="2" customWidth="1"/>
    <col min="279" max="279" width="13.140625" style="2" customWidth="1"/>
    <col min="280" max="280" width="13.28515625" style="2" customWidth="1"/>
    <col min="281" max="281" width="14.140625" style="2" customWidth="1"/>
    <col min="282" max="299" width="14" style="2" customWidth="1"/>
    <col min="300" max="300" width="12.7109375" style="2" customWidth="1"/>
    <col min="301" max="301" width="11.7109375" style="2" customWidth="1"/>
    <col min="302" max="303" width="14.7109375" style="2" customWidth="1"/>
    <col min="304" max="304" width="14" style="2" customWidth="1"/>
    <col min="305" max="305" width="10.42578125" style="2" customWidth="1"/>
    <col min="306" max="512" width="9.140625" style="2"/>
    <col min="513" max="513" width="5.140625" style="2" customWidth="1"/>
    <col min="514" max="514" width="32.42578125" style="2" customWidth="1"/>
    <col min="515" max="518" width="10" style="2" customWidth="1"/>
    <col min="519" max="519" width="10.42578125" style="2" customWidth="1"/>
    <col min="520" max="520" width="9.5703125" style="2" customWidth="1"/>
    <col min="521" max="521" width="12" style="2" customWidth="1"/>
    <col min="522" max="522" width="11.85546875" style="2" customWidth="1"/>
    <col min="523" max="531" width="10.85546875" style="2" customWidth="1"/>
    <col min="532" max="532" width="12.5703125" style="2" customWidth="1"/>
    <col min="533" max="534" width="12.7109375" style="2" customWidth="1"/>
    <col min="535" max="535" width="13.140625" style="2" customWidth="1"/>
    <col min="536" max="536" width="13.28515625" style="2" customWidth="1"/>
    <col min="537" max="537" width="14.140625" style="2" customWidth="1"/>
    <col min="538" max="555" width="14" style="2" customWidth="1"/>
    <col min="556" max="556" width="12.7109375" style="2" customWidth="1"/>
    <col min="557" max="557" width="11.7109375" style="2" customWidth="1"/>
    <col min="558" max="559" width="14.7109375" style="2" customWidth="1"/>
    <col min="560" max="560" width="14" style="2" customWidth="1"/>
    <col min="561" max="561" width="10.42578125" style="2" customWidth="1"/>
    <col min="562" max="768" width="9.140625" style="2"/>
    <col min="769" max="769" width="5.140625" style="2" customWidth="1"/>
    <col min="770" max="770" width="32.42578125" style="2" customWidth="1"/>
    <col min="771" max="774" width="10" style="2" customWidth="1"/>
    <col min="775" max="775" width="10.42578125" style="2" customWidth="1"/>
    <col min="776" max="776" width="9.5703125" style="2" customWidth="1"/>
    <col min="777" max="777" width="12" style="2" customWidth="1"/>
    <col min="778" max="778" width="11.85546875" style="2" customWidth="1"/>
    <col min="779" max="787" width="10.85546875" style="2" customWidth="1"/>
    <col min="788" max="788" width="12.5703125" style="2" customWidth="1"/>
    <col min="789" max="790" width="12.7109375" style="2" customWidth="1"/>
    <col min="791" max="791" width="13.140625" style="2" customWidth="1"/>
    <col min="792" max="792" width="13.28515625" style="2" customWidth="1"/>
    <col min="793" max="793" width="14.140625" style="2" customWidth="1"/>
    <col min="794" max="811" width="14" style="2" customWidth="1"/>
    <col min="812" max="812" width="12.7109375" style="2" customWidth="1"/>
    <col min="813" max="813" width="11.7109375" style="2" customWidth="1"/>
    <col min="814" max="815" width="14.7109375" style="2" customWidth="1"/>
    <col min="816" max="816" width="14" style="2" customWidth="1"/>
    <col min="817" max="817" width="10.42578125" style="2" customWidth="1"/>
    <col min="818" max="1024" width="9.140625" style="2"/>
    <col min="1025" max="1025" width="5.140625" style="2" customWidth="1"/>
    <col min="1026" max="1026" width="32.42578125" style="2" customWidth="1"/>
    <col min="1027" max="1030" width="10" style="2" customWidth="1"/>
    <col min="1031" max="1031" width="10.42578125" style="2" customWidth="1"/>
    <col min="1032" max="1032" width="9.5703125" style="2" customWidth="1"/>
    <col min="1033" max="1033" width="12" style="2" customWidth="1"/>
    <col min="1034" max="1034" width="11.85546875" style="2" customWidth="1"/>
    <col min="1035" max="1043" width="10.85546875" style="2" customWidth="1"/>
    <col min="1044" max="1044" width="12.5703125" style="2" customWidth="1"/>
    <col min="1045" max="1046" width="12.7109375" style="2" customWidth="1"/>
    <col min="1047" max="1047" width="13.140625" style="2" customWidth="1"/>
    <col min="1048" max="1048" width="13.28515625" style="2" customWidth="1"/>
    <col min="1049" max="1049" width="14.140625" style="2" customWidth="1"/>
    <col min="1050" max="1067" width="14" style="2" customWidth="1"/>
    <col min="1068" max="1068" width="12.7109375" style="2" customWidth="1"/>
    <col min="1069" max="1069" width="11.7109375" style="2" customWidth="1"/>
    <col min="1070" max="1071" width="14.7109375" style="2" customWidth="1"/>
    <col min="1072" max="1072" width="14" style="2" customWidth="1"/>
    <col min="1073" max="1073" width="10.42578125" style="2" customWidth="1"/>
    <col min="1074" max="1280" width="9.140625" style="2"/>
    <col min="1281" max="1281" width="5.140625" style="2" customWidth="1"/>
    <col min="1282" max="1282" width="32.42578125" style="2" customWidth="1"/>
    <col min="1283" max="1286" width="10" style="2" customWidth="1"/>
    <col min="1287" max="1287" width="10.42578125" style="2" customWidth="1"/>
    <col min="1288" max="1288" width="9.5703125" style="2" customWidth="1"/>
    <col min="1289" max="1289" width="12" style="2" customWidth="1"/>
    <col min="1290" max="1290" width="11.85546875" style="2" customWidth="1"/>
    <col min="1291" max="1299" width="10.85546875" style="2" customWidth="1"/>
    <col min="1300" max="1300" width="12.5703125" style="2" customWidth="1"/>
    <col min="1301" max="1302" width="12.7109375" style="2" customWidth="1"/>
    <col min="1303" max="1303" width="13.140625" style="2" customWidth="1"/>
    <col min="1304" max="1304" width="13.28515625" style="2" customWidth="1"/>
    <col min="1305" max="1305" width="14.140625" style="2" customWidth="1"/>
    <col min="1306" max="1323" width="14" style="2" customWidth="1"/>
    <col min="1324" max="1324" width="12.7109375" style="2" customWidth="1"/>
    <col min="1325" max="1325" width="11.7109375" style="2" customWidth="1"/>
    <col min="1326" max="1327" width="14.7109375" style="2" customWidth="1"/>
    <col min="1328" max="1328" width="14" style="2" customWidth="1"/>
    <col min="1329" max="1329" width="10.42578125" style="2" customWidth="1"/>
    <col min="1330" max="1536" width="9.140625" style="2"/>
    <col min="1537" max="1537" width="5.140625" style="2" customWidth="1"/>
    <col min="1538" max="1538" width="32.42578125" style="2" customWidth="1"/>
    <col min="1539" max="1542" width="10" style="2" customWidth="1"/>
    <col min="1543" max="1543" width="10.42578125" style="2" customWidth="1"/>
    <col min="1544" max="1544" width="9.5703125" style="2" customWidth="1"/>
    <col min="1545" max="1545" width="12" style="2" customWidth="1"/>
    <col min="1546" max="1546" width="11.85546875" style="2" customWidth="1"/>
    <col min="1547" max="1555" width="10.85546875" style="2" customWidth="1"/>
    <col min="1556" max="1556" width="12.5703125" style="2" customWidth="1"/>
    <col min="1557" max="1558" width="12.7109375" style="2" customWidth="1"/>
    <col min="1559" max="1559" width="13.140625" style="2" customWidth="1"/>
    <col min="1560" max="1560" width="13.28515625" style="2" customWidth="1"/>
    <col min="1561" max="1561" width="14.140625" style="2" customWidth="1"/>
    <col min="1562" max="1579" width="14" style="2" customWidth="1"/>
    <col min="1580" max="1580" width="12.7109375" style="2" customWidth="1"/>
    <col min="1581" max="1581" width="11.7109375" style="2" customWidth="1"/>
    <col min="1582" max="1583" width="14.7109375" style="2" customWidth="1"/>
    <col min="1584" max="1584" width="14" style="2" customWidth="1"/>
    <col min="1585" max="1585" width="10.42578125" style="2" customWidth="1"/>
    <col min="1586" max="1792" width="9.140625" style="2"/>
    <col min="1793" max="1793" width="5.140625" style="2" customWidth="1"/>
    <col min="1794" max="1794" width="32.42578125" style="2" customWidth="1"/>
    <col min="1795" max="1798" width="10" style="2" customWidth="1"/>
    <col min="1799" max="1799" width="10.42578125" style="2" customWidth="1"/>
    <col min="1800" max="1800" width="9.5703125" style="2" customWidth="1"/>
    <col min="1801" max="1801" width="12" style="2" customWidth="1"/>
    <col min="1802" max="1802" width="11.85546875" style="2" customWidth="1"/>
    <col min="1803" max="1811" width="10.85546875" style="2" customWidth="1"/>
    <col min="1812" max="1812" width="12.5703125" style="2" customWidth="1"/>
    <col min="1813" max="1814" width="12.7109375" style="2" customWidth="1"/>
    <col min="1815" max="1815" width="13.140625" style="2" customWidth="1"/>
    <col min="1816" max="1816" width="13.28515625" style="2" customWidth="1"/>
    <col min="1817" max="1817" width="14.140625" style="2" customWidth="1"/>
    <col min="1818" max="1835" width="14" style="2" customWidth="1"/>
    <col min="1836" max="1836" width="12.7109375" style="2" customWidth="1"/>
    <col min="1837" max="1837" width="11.7109375" style="2" customWidth="1"/>
    <col min="1838" max="1839" width="14.7109375" style="2" customWidth="1"/>
    <col min="1840" max="1840" width="14" style="2" customWidth="1"/>
    <col min="1841" max="1841" width="10.42578125" style="2" customWidth="1"/>
    <col min="1842" max="2048" width="9.140625" style="2"/>
    <col min="2049" max="2049" width="5.140625" style="2" customWidth="1"/>
    <col min="2050" max="2050" width="32.42578125" style="2" customWidth="1"/>
    <col min="2051" max="2054" width="10" style="2" customWidth="1"/>
    <col min="2055" max="2055" width="10.42578125" style="2" customWidth="1"/>
    <col min="2056" max="2056" width="9.5703125" style="2" customWidth="1"/>
    <col min="2057" max="2057" width="12" style="2" customWidth="1"/>
    <col min="2058" max="2058" width="11.85546875" style="2" customWidth="1"/>
    <col min="2059" max="2067" width="10.85546875" style="2" customWidth="1"/>
    <col min="2068" max="2068" width="12.5703125" style="2" customWidth="1"/>
    <col min="2069" max="2070" width="12.7109375" style="2" customWidth="1"/>
    <col min="2071" max="2071" width="13.140625" style="2" customWidth="1"/>
    <col min="2072" max="2072" width="13.28515625" style="2" customWidth="1"/>
    <col min="2073" max="2073" width="14.140625" style="2" customWidth="1"/>
    <col min="2074" max="2091" width="14" style="2" customWidth="1"/>
    <col min="2092" max="2092" width="12.7109375" style="2" customWidth="1"/>
    <col min="2093" max="2093" width="11.7109375" style="2" customWidth="1"/>
    <col min="2094" max="2095" width="14.7109375" style="2" customWidth="1"/>
    <col min="2096" max="2096" width="14" style="2" customWidth="1"/>
    <col min="2097" max="2097" width="10.42578125" style="2" customWidth="1"/>
    <col min="2098" max="2304" width="9.140625" style="2"/>
    <col min="2305" max="2305" width="5.140625" style="2" customWidth="1"/>
    <col min="2306" max="2306" width="32.42578125" style="2" customWidth="1"/>
    <col min="2307" max="2310" width="10" style="2" customWidth="1"/>
    <col min="2311" max="2311" width="10.42578125" style="2" customWidth="1"/>
    <col min="2312" max="2312" width="9.5703125" style="2" customWidth="1"/>
    <col min="2313" max="2313" width="12" style="2" customWidth="1"/>
    <col min="2314" max="2314" width="11.85546875" style="2" customWidth="1"/>
    <col min="2315" max="2323" width="10.85546875" style="2" customWidth="1"/>
    <col min="2324" max="2324" width="12.5703125" style="2" customWidth="1"/>
    <col min="2325" max="2326" width="12.7109375" style="2" customWidth="1"/>
    <col min="2327" max="2327" width="13.140625" style="2" customWidth="1"/>
    <col min="2328" max="2328" width="13.28515625" style="2" customWidth="1"/>
    <col min="2329" max="2329" width="14.140625" style="2" customWidth="1"/>
    <col min="2330" max="2347" width="14" style="2" customWidth="1"/>
    <col min="2348" max="2348" width="12.7109375" style="2" customWidth="1"/>
    <col min="2349" max="2349" width="11.7109375" style="2" customWidth="1"/>
    <col min="2350" max="2351" width="14.7109375" style="2" customWidth="1"/>
    <col min="2352" max="2352" width="14" style="2" customWidth="1"/>
    <col min="2353" max="2353" width="10.42578125" style="2" customWidth="1"/>
    <col min="2354" max="2560" width="9.140625" style="2"/>
    <col min="2561" max="2561" width="5.140625" style="2" customWidth="1"/>
    <col min="2562" max="2562" width="32.42578125" style="2" customWidth="1"/>
    <col min="2563" max="2566" width="10" style="2" customWidth="1"/>
    <col min="2567" max="2567" width="10.42578125" style="2" customWidth="1"/>
    <col min="2568" max="2568" width="9.5703125" style="2" customWidth="1"/>
    <col min="2569" max="2569" width="12" style="2" customWidth="1"/>
    <col min="2570" max="2570" width="11.85546875" style="2" customWidth="1"/>
    <col min="2571" max="2579" width="10.85546875" style="2" customWidth="1"/>
    <col min="2580" max="2580" width="12.5703125" style="2" customWidth="1"/>
    <col min="2581" max="2582" width="12.7109375" style="2" customWidth="1"/>
    <col min="2583" max="2583" width="13.140625" style="2" customWidth="1"/>
    <col min="2584" max="2584" width="13.28515625" style="2" customWidth="1"/>
    <col min="2585" max="2585" width="14.140625" style="2" customWidth="1"/>
    <col min="2586" max="2603" width="14" style="2" customWidth="1"/>
    <col min="2604" max="2604" width="12.7109375" style="2" customWidth="1"/>
    <col min="2605" max="2605" width="11.7109375" style="2" customWidth="1"/>
    <col min="2606" max="2607" width="14.7109375" style="2" customWidth="1"/>
    <col min="2608" max="2608" width="14" style="2" customWidth="1"/>
    <col min="2609" max="2609" width="10.42578125" style="2" customWidth="1"/>
    <col min="2610" max="2816" width="9.140625" style="2"/>
    <col min="2817" max="2817" width="5.140625" style="2" customWidth="1"/>
    <col min="2818" max="2818" width="32.42578125" style="2" customWidth="1"/>
    <col min="2819" max="2822" width="10" style="2" customWidth="1"/>
    <col min="2823" max="2823" width="10.42578125" style="2" customWidth="1"/>
    <col min="2824" max="2824" width="9.5703125" style="2" customWidth="1"/>
    <col min="2825" max="2825" width="12" style="2" customWidth="1"/>
    <col min="2826" max="2826" width="11.85546875" style="2" customWidth="1"/>
    <col min="2827" max="2835" width="10.85546875" style="2" customWidth="1"/>
    <col min="2836" max="2836" width="12.5703125" style="2" customWidth="1"/>
    <col min="2837" max="2838" width="12.7109375" style="2" customWidth="1"/>
    <col min="2839" max="2839" width="13.140625" style="2" customWidth="1"/>
    <col min="2840" max="2840" width="13.28515625" style="2" customWidth="1"/>
    <col min="2841" max="2841" width="14.140625" style="2" customWidth="1"/>
    <col min="2842" max="2859" width="14" style="2" customWidth="1"/>
    <col min="2860" max="2860" width="12.7109375" style="2" customWidth="1"/>
    <col min="2861" max="2861" width="11.7109375" style="2" customWidth="1"/>
    <col min="2862" max="2863" width="14.7109375" style="2" customWidth="1"/>
    <col min="2864" max="2864" width="14" style="2" customWidth="1"/>
    <col min="2865" max="2865" width="10.42578125" style="2" customWidth="1"/>
    <col min="2866" max="3072" width="9.140625" style="2"/>
    <col min="3073" max="3073" width="5.140625" style="2" customWidth="1"/>
    <col min="3074" max="3074" width="32.42578125" style="2" customWidth="1"/>
    <col min="3075" max="3078" width="10" style="2" customWidth="1"/>
    <col min="3079" max="3079" width="10.42578125" style="2" customWidth="1"/>
    <col min="3080" max="3080" width="9.5703125" style="2" customWidth="1"/>
    <col min="3081" max="3081" width="12" style="2" customWidth="1"/>
    <col min="3082" max="3082" width="11.85546875" style="2" customWidth="1"/>
    <col min="3083" max="3091" width="10.85546875" style="2" customWidth="1"/>
    <col min="3092" max="3092" width="12.5703125" style="2" customWidth="1"/>
    <col min="3093" max="3094" width="12.7109375" style="2" customWidth="1"/>
    <col min="3095" max="3095" width="13.140625" style="2" customWidth="1"/>
    <col min="3096" max="3096" width="13.28515625" style="2" customWidth="1"/>
    <col min="3097" max="3097" width="14.140625" style="2" customWidth="1"/>
    <col min="3098" max="3115" width="14" style="2" customWidth="1"/>
    <col min="3116" max="3116" width="12.7109375" style="2" customWidth="1"/>
    <col min="3117" max="3117" width="11.7109375" style="2" customWidth="1"/>
    <col min="3118" max="3119" width="14.7109375" style="2" customWidth="1"/>
    <col min="3120" max="3120" width="14" style="2" customWidth="1"/>
    <col min="3121" max="3121" width="10.42578125" style="2" customWidth="1"/>
    <col min="3122" max="3328" width="9.140625" style="2"/>
    <col min="3329" max="3329" width="5.140625" style="2" customWidth="1"/>
    <col min="3330" max="3330" width="32.42578125" style="2" customWidth="1"/>
    <col min="3331" max="3334" width="10" style="2" customWidth="1"/>
    <col min="3335" max="3335" width="10.42578125" style="2" customWidth="1"/>
    <col min="3336" max="3336" width="9.5703125" style="2" customWidth="1"/>
    <col min="3337" max="3337" width="12" style="2" customWidth="1"/>
    <col min="3338" max="3338" width="11.85546875" style="2" customWidth="1"/>
    <col min="3339" max="3347" width="10.85546875" style="2" customWidth="1"/>
    <col min="3348" max="3348" width="12.5703125" style="2" customWidth="1"/>
    <col min="3349" max="3350" width="12.7109375" style="2" customWidth="1"/>
    <col min="3351" max="3351" width="13.140625" style="2" customWidth="1"/>
    <col min="3352" max="3352" width="13.28515625" style="2" customWidth="1"/>
    <col min="3353" max="3353" width="14.140625" style="2" customWidth="1"/>
    <col min="3354" max="3371" width="14" style="2" customWidth="1"/>
    <col min="3372" max="3372" width="12.7109375" style="2" customWidth="1"/>
    <col min="3373" max="3373" width="11.7109375" style="2" customWidth="1"/>
    <col min="3374" max="3375" width="14.7109375" style="2" customWidth="1"/>
    <col min="3376" max="3376" width="14" style="2" customWidth="1"/>
    <col min="3377" max="3377" width="10.42578125" style="2" customWidth="1"/>
    <col min="3378" max="3584" width="9.140625" style="2"/>
    <col min="3585" max="3585" width="5.140625" style="2" customWidth="1"/>
    <col min="3586" max="3586" width="32.42578125" style="2" customWidth="1"/>
    <col min="3587" max="3590" width="10" style="2" customWidth="1"/>
    <col min="3591" max="3591" width="10.42578125" style="2" customWidth="1"/>
    <col min="3592" max="3592" width="9.5703125" style="2" customWidth="1"/>
    <col min="3593" max="3593" width="12" style="2" customWidth="1"/>
    <col min="3594" max="3594" width="11.85546875" style="2" customWidth="1"/>
    <col min="3595" max="3603" width="10.85546875" style="2" customWidth="1"/>
    <col min="3604" max="3604" width="12.5703125" style="2" customWidth="1"/>
    <col min="3605" max="3606" width="12.7109375" style="2" customWidth="1"/>
    <col min="3607" max="3607" width="13.140625" style="2" customWidth="1"/>
    <col min="3608" max="3608" width="13.28515625" style="2" customWidth="1"/>
    <col min="3609" max="3609" width="14.140625" style="2" customWidth="1"/>
    <col min="3610" max="3627" width="14" style="2" customWidth="1"/>
    <col min="3628" max="3628" width="12.7109375" style="2" customWidth="1"/>
    <col min="3629" max="3629" width="11.7109375" style="2" customWidth="1"/>
    <col min="3630" max="3631" width="14.7109375" style="2" customWidth="1"/>
    <col min="3632" max="3632" width="14" style="2" customWidth="1"/>
    <col min="3633" max="3633" width="10.42578125" style="2" customWidth="1"/>
    <col min="3634" max="3840" width="9.140625" style="2"/>
    <col min="3841" max="3841" width="5.140625" style="2" customWidth="1"/>
    <col min="3842" max="3842" width="32.42578125" style="2" customWidth="1"/>
    <col min="3843" max="3846" width="10" style="2" customWidth="1"/>
    <col min="3847" max="3847" width="10.42578125" style="2" customWidth="1"/>
    <col min="3848" max="3848" width="9.5703125" style="2" customWidth="1"/>
    <col min="3849" max="3849" width="12" style="2" customWidth="1"/>
    <col min="3850" max="3850" width="11.85546875" style="2" customWidth="1"/>
    <col min="3851" max="3859" width="10.85546875" style="2" customWidth="1"/>
    <col min="3860" max="3860" width="12.5703125" style="2" customWidth="1"/>
    <col min="3861" max="3862" width="12.7109375" style="2" customWidth="1"/>
    <col min="3863" max="3863" width="13.140625" style="2" customWidth="1"/>
    <col min="3864" max="3864" width="13.28515625" style="2" customWidth="1"/>
    <col min="3865" max="3865" width="14.140625" style="2" customWidth="1"/>
    <col min="3866" max="3883" width="14" style="2" customWidth="1"/>
    <col min="3884" max="3884" width="12.7109375" style="2" customWidth="1"/>
    <col min="3885" max="3885" width="11.7109375" style="2" customWidth="1"/>
    <col min="3886" max="3887" width="14.7109375" style="2" customWidth="1"/>
    <col min="3888" max="3888" width="14" style="2" customWidth="1"/>
    <col min="3889" max="3889" width="10.42578125" style="2" customWidth="1"/>
    <col min="3890" max="4096" width="9.140625" style="2"/>
    <col min="4097" max="4097" width="5.140625" style="2" customWidth="1"/>
    <col min="4098" max="4098" width="32.42578125" style="2" customWidth="1"/>
    <col min="4099" max="4102" width="10" style="2" customWidth="1"/>
    <col min="4103" max="4103" width="10.42578125" style="2" customWidth="1"/>
    <col min="4104" max="4104" width="9.5703125" style="2" customWidth="1"/>
    <col min="4105" max="4105" width="12" style="2" customWidth="1"/>
    <col min="4106" max="4106" width="11.85546875" style="2" customWidth="1"/>
    <col min="4107" max="4115" width="10.85546875" style="2" customWidth="1"/>
    <col min="4116" max="4116" width="12.5703125" style="2" customWidth="1"/>
    <col min="4117" max="4118" width="12.7109375" style="2" customWidth="1"/>
    <col min="4119" max="4119" width="13.140625" style="2" customWidth="1"/>
    <col min="4120" max="4120" width="13.28515625" style="2" customWidth="1"/>
    <col min="4121" max="4121" width="14.140625" style="2" customWidth="1"/>
    <col min="4122" max="4139" width="14" style="2" customWidth="1"/>
    <col min="4140" max="4140" width="12.7109375" style="2" customWidth="1"/>
    <col min="4141" max="4141" width="11.7109375" style="2" customWidth="1"/>
    <col min="4142" max="4143" width="14.7109375" style="2" customWidth="1"/>
    <col min="4144" max="4144" width="14" style="2" customWidth="1"/>
    <col min="4145" max="4145" width="10.42578125" style="2" customWidth="1"/>
    <col min="4146" max="4352" width="9.140625" style="2"/>
    <col min="4353" max="4353" width="5.140625" style="2" customWidth="1"/>
    <col min="4354" max="4354" width="32.42578125" style="2" customWidth="1"/>
    <col min="4355" max="4358" width="10" style="2" customWidth="1"/>
    <col min="4359" max="4359" width="10.42578125" style="2" customWidth="1"/>
    <col min="4360" max="4360" width="9.5703125" style="2" customWidth="1"/>
    <col min="4361" max="4361" width="12" style="2" customWidth="1"/>
    <col min="4362" max="4362" width="11.85546875" style="2" customWidth="1"/>
    <col min="4363" max="4371" width="10.85546875" style="2" customWidth="1"/>
    <col min="4372" max="4372" width="12.5703125" style="2" customWidth="1"/>
    <col min="4373" max="4374" width="12.7109375" style="2" customWidth="1"/>
    <col min="4375" max="4375" width="13.140625" style="2" customWidth="1"/>
    <col min="4376" max="4376" width="13.28515625" style="2" customWidth="1"/>
    <col min="4377" max="4377" width="14.140625" style="2" customWidth="1"/>
    <col min="4378" max="4395" width="14" style="2" customWidth="1"/>
    <col min="4396" max="4396" width="12.7109375" style="2" customWidth="1"/>
    <col min="4397" max="4397" width="11.7109375" style="2" customWidth="1"/>
    <col min="4398" max="4399" width="14.7109375" style="2" customWidth="1"/>
    <col min="4400" max="4400" width="14" style="2" customWidth="1"/>
    <col min="4401" max="4401" width="10.42578125" style="2" customWidth="1"/>
    <col min="4402" max="4608" width="9.140625" style="2"/>
    <col min="4609" max="4609" width="5.140625" style="2" customWidth="1"/>
    <col min="4610" max="4610" width="32.42578125" style="2" customWidth="1"/>
    <col min="4611" max="4614" width="10" style="2" customWidth="1"/>
    <col min="4615" max="4615" width="10.42578125" style="2" customWidth="1"/>
    <col min="4616" max="4616" width="9.5703125" style="2" customWidth="1"/>
    <col min="4617" max="4617" width="12" style="2" customWidth="1"/>
    <col min="4618" max="4618" width="11.85546875" style="2" customWidth="1"/>
    <col min="4619" max="4627" width="10.85546875" style="2" customWidth="1"/>
    <col min="4628" max="4628" width="12.5703125" style="2" customWidth="1"/>
    <col min="4629" max="4630" width="12.7109375" style="2" customWidth="1"/>
    <col min="4631" max="4631" width="13.140625" style="2" customWidth="1"/>
    <col min="4632" max="4632" width="13.28515625" style="2" customWidth="1"/>
    <col min="4633" max="4633" width="14.140625" style="2" customWidth="1"/>
    <col min="4634" max="4651" width="14" style="2" customWidth="1"/>
    <col min="4652" max="4652" width="12.7109375" style="2" customWidth="1"/>
    <col min="4653" max="4653" width="11.7109375" style="2" customWidth="1"/>
    <col min="4654" max="4655" width="14.7109375" style="2" customWidth="1"/>
    <col min="4656" max="4656" width="14" style="2" customWidth="1"/>
    <col min="4657" max="4657" width="10.42578125" style="2" customWidth="1"/>
    <col min="4658" max="4864" width="9.140625" style="2"/>
    <col min="4865" max="4865" width="5.140625" style="2" customWidth="1"/>
    <col min="4866" max="4866" width="32.42578125" style="2" customWidth="1"/>
    <col min="4867" max="4870" width="10" style="2" customWidth="1"/>
    <col min="4871" max="4871" width="10.42578125" style="2" customWidth="1"/>
    <col min="4872" max="4872" width="9.5703125" style="2" customWidth="1"/>
    <col min="4873" max="4873" width="12" style="2" customWidth="1"/>
    <col min="4874" max="4874" width="11.85546875" style="2" customWidth="1"/>
    <col min="4875" max="4883" width="10.85546875" style="2" customWidth="1"/>
    <col min="4884" max="4884" width="12.5703125" style="2" customWidth="1"/>
    <col min="4885" max="4886" width="12.7109375" style="2" customWidth="1"/>
    <col min="4887" max="4887" width="13.140625" style="2" customWidth="1"/>
    <col min="4888" max="4888" width="13.28515625" style="2" customWidth="1"/>
    <col min="4889" max="4889" width="14.140625" style="2" customWidth="1"/>
    <col min="4890" max="4907" width="14" style="2" customWidth="1"/>
    <col min="4908" max="4908" width="12.7109375" style="2" customWidth="1"/>
    <col min="4909" max="4909" width="11.7109375" style="2" customWidth="1"/>
    <col min="4910" max="4911" width="14.7109375" style="2" customWidth="1"/>
    <col min="4912" max="4912" width="14" style="2" customWidth="1"/>
    <col min="4913" max="4913" width="10.42578125" style="2" customWidth="1"/>
    <col min="4914" max="5120" width="9.140625" style="2"/>
    <col min="5121" max="5121" width="5.140625" style="2" customWidth="1"/>
    <col min="5122" max="5122" width="32.42578125" style="2" customWidth="1"/>
    <col min="5123" max="5126" width="10" style="2" customWidth="1"/>
    <col min="5127" max="5127" width="10.42578125" style="2" customWidth="1"/>
    <col min="5128" max="5128" width="9.5703125" style="2" customWidth="1"/>
    <col min="5129" max="5129" width="12" style="2" customWidth="1"/>
    <col min="5130" max="5130" width="11.85546875" style="2" customWidth="1"/>
    <col min="5131" max="5139" width="10.85546875" style="2" customWidth="1"/>
    <col min="5140" max="5140" width="12.5703125" style="2" customWidth="1"/>
    <col min="5141" max="5142" width="12.7109375" style="2" customWidth="1"/>
    <col min="5143" max="5143" width="13.140625" style="2" customWidth="1"/>
    <col min="5144" max="5144" width="13.28515625" style="2" customWidth="1"/>
    <col min="5145" max="5145" width="14.140625" style="2" customWidth="1"/>
    <col min="5146" max="5163" width="14" style="2" customWidth="1"/>
    <col min="5164" max="5164" width="12.7109375" style="2" customWidth="1"/>
    <col min="5165" max="5165" width="11.7109375" style="2" customWidth="1"/>
    <col min="5166" max="5167" width="14.7109375" style="2" customWidth="1"/>
    <col min="5168" max="5168" width="14" style="2" customWidth="1"/>
    <col min="5169" max="5169" width="10.42578125" style="2" customWidth="1"/>
    <col min="5170" max="5376" width="9.140625" style="2"/>
    <col min="5377" max="5377" width="5.140625" style="2" customWidth="1"/>
    <col min="5378" max="5378" width="32.42578125" style="2" customWidth="1"/>
    <col min="5379" max="5382" width="10" style="2" customWidth="1"/>
    <col min="5383" max="5383" width="10.42578125" style="2" customWidth="1"/>
    <col min="5384" max="5384" width="9.5703125" style="2" customWidth="1"/>
    <col min="5385" max="5385" width="12" style="2" customWidth="1"/>
    <col min="5386" max="5386" width="11.85546875" style="2" customWidth="1"/>
    <col min="5387" max="5395" width="10.85546875" style="2" customWidth="1"/>
    <col min="5396" max="5396" width="12.5703125" style="2" customWidth="1"/>
    <col min="5397" max="5398" width="12.7109375" style="2" customWidth="1"/>
    <col min="5399" max="5399" width="13.140625" style="2" customWidth="1"/>
    <col min="5400" max="5400" width="13.28515625" style="2" customWidth="1"/>
    <col min="5401" max="5401" width="14.140625" style="2" customWidth="1"/>
    <col min="5402" max="5419" width="14" style="2" customWidth="1"/>
    <col min="5420" max="5420" width="12.7109375" style="2" customWidth="1"/>
    <col min="5421" max="5421" width="11.7109375" style="2" customWidth="1"/>
    <col min="5422" max="5423" width="14.7109375" style="2" customWidth="1"/>
    <col min="5424" max="5424" width="14" style="2" customWidth="1"/>
    <col min="5425" max="5425" width="10.42578125" style="2" customWidth="1"/>
    <col min="5426" max="5632" width="9.140625" style="2"/>
    <col min="5633" max="5633" width="5.140625" style="2" customWidth="1"/>
    <col min="5634" max="5634" width="32.42578125" style="2" customWidth="1"/>
    <col min="5635" max="5638" width="10" style="2" customWidth="1"/>
    <col min="5639" max="5639" width="10.42578125" style="2" customWidth="1"/>
    <col min="5640" max="5640" width="9.5703125" style="2" customWidth="1"/>
    <col min="5641" max="5641" width="12" style="2" customWidth="1"/>
    <col min="5642" max="5642" width="11.85546875" style="2" customWidth="1"/>
    <col min="5643" max="5651" width="10.85546875" style="2" customWidth="1"/>
    <col min="5652" max="5652" width="12.5703125" style="2" customWidth="1"/>
    <col min="5653" max="5654" width="12.7109375" style="2" customWidth="1"/>
    <col min="5655" max="5655" width="13.140625" style="2" customWidth="1"/>
    <col min="5656" max="5656" width="13.28515625" style="2" customWidth="1"/>
    <col min="5657" max="5657" width="14.140625" style="2" customWidth="1"/>
    <col min="5658" max="5675" width="14" style="2" customWidth="1"/>
    <col min="5676" max="5676" width="12.7109375" style="2" customWidth="1"/>
    <col min="5677" max="5677" width="11.7109375" style="2" customWidth="1"/>
    <col min="5678" max="5679" width="14.7109375" style="2" customWidth="1"/>
    <col min="5680" max="5680" width="14" style="2" customWidth="1"/>
    <col min="5681" max="5681" width="10.42578125" style="2" customWidth="1"/>
    <col min="5682" max="5888" width="9.140625" style="2"/>
    <col min="5889" max="5889" width="5.140625" style="2" customWidth="1"/>
    <col min="5890" max="5890" width="32.42578125" style="2" customWidth="1"/>
    <col min="5891" max="5894" width="10" style="2" customWidth="1"/>
    <col min="5895" max="5895" width="10.42578125" style="2" customWidth="1"/>
    <col min="5896" max="5896" width="9.5703125" style="2" customWidth="1"/>
    <col min="5897" max="5897" width="12" style="2" customWidth="1"/>
    <col min="5898" max="5898" width="11.85546875" style="2" customWidth="1"/>
    <col min="5899" max="5907" width="10.85546875" style="2" customWidth="1"/>
    <col min="5908" max="5908" width="12.5703125" style="2" customWidth="1"/>
    <col min="5909" max="5910" width="12.7109375" style="2" customWidth="1"/>
    <col min="5911" max="5911" width="13.140625" style="2" customWidth="1"/>
    <col min="5912" max="5912" width="13.28515625" style="2" customWidth="1"/>
    <col min="5913" max="5913" width="14.140625" style="2" customWidth="1"/>
    <col min="5914" max="5931" width="14" style="2" customWidth="1"/>
    <col min="5932" max="5932" width="12.7109375" style="2" customWidth="1"/>
    <col min="5933" max="5933" width="11.7109375" style="2" customWidth="1"/>
    <col min="5934" max="5935" width="14.7109375" style="2" customWidth="1"/>
    <col min="5936" max="5936" width="14" style="2" customWidth="1"/>
    <col min="5937" max="5937" width="10.42578125" style="2" customWidth="1"/>
    <col min="5938" max="6144" width="9.140625" style="2"/>
    <col min="6145" max="6145" width="5.140625" style="2" customWidth="1"/>
    <col min="6146" max="6146" width="32.42578125" style="2" customWidth="1"/>
    <col min="6147" max="6150" width="10" style="2" customWidth="1"/>
    <col min="6151" max="6151" width="10.42578125" style="2" customWidth="1"/>
    <col min="6152" max="6152" width="9.5703125" style="2" customWidth="1"/>
    <col min="6153" max="6153" width="12" style="2" customWidth="1"/>
    <col min="6154" max="6154" width="11.85546875" style="2" customWidth="1"/>
    <col min="6155" max="6163" width="10.85546875" style="2" customWidth="1"/>
    <col min="6164" max="6164" width="12.5703125" style="2" customWidth="1"/>
    <col min="6165" max="6166" width="12.7109375" style="2" customWidth="1"/>
    <col min="6167" max="6167" width="13.140625" style="2" customWidth="1"/>
    <col min="6168" max="6168" width="13.28515625" style="2" customWidth="1"/>
    <col min="6169" max="6169" width="14.140625" style="2" customWidth="1"/>
    <col min="6170" max="6187" width="14" style="2" customWidth="1"/>
    <col min="6188" max="6188" width="12.7109375" style="2" customWidth="1"/>
    <col min="6189" max="6189" width="11.7109375" style="2" customWidth="1"/>
    <col min="6190" max="6191" width="14.7109375" style="2" customWidth="1"/>
    <col min="6192" max="6192" width="14" style="2" customWidth="1"/>
    <col min="6193" max="6193" width="10.42578125" style="2" customWidth="1"/>
    <col min="6194" max="6400" width="9.140625" style="2"/>
    <col min="6401" max="6401" width="5.140625" style="2" customWidth="1"/>
    <col min="6402" max="6402" width="32.42578125" style="2" customWidth="1"/>
    <col min="6403" max="6406" width="10" style="2" customWidth="1"/>
    <col min="6407" max="6407" width="10.42578125" style="2" customWidth="1"/>
    <col min="6408" max="6408" width="9.5703125" style="2" customWidth="1"/>
    <col min="6409" max="6409" width="12" style="2" customWidth="1"/>
    <col min="6410" max="6410" width="11.85546875" style="2" customWidth="1"/>
    <col min="6411" max="6419" width="10.85546875" style="2" customWidth="1"/>
    <col min="6420" max="6420" width="12.5703125" style="2" customWidth="1"/>
    <col min="6421" max="6422" width="12.7109375" style="2" customWidth="1"/>
    <col min="6423" max="6423" width="13.140625" style="2" customWidth="1"/>
    <col min="6424" max="6424" width="13.28515625" style="2" customWidth="1"/>
    <col min="6425" max="6425" width="14.140625" style="2" customWidth="1"/>
    <col min="6426" max="6443" width="14" style="2" customWidth="1"/>
    <col min="6444" max="6444" width="12.7109375" style="2" customWidth="1"/>
    <col min="6445" max="6445" width="11.7109375" style="2" customWidth="1"/>
    <col min="6446" max="6447" width="14.7109375" style="2" customWidth="1"/>
    <col min="6448" max="6448" width="14" style="2" customWidth="1"/>
    <col min="6449" max="6449" width="10.42578125" style="2" customWidth="1"/>
    <col min="6450" max="6656" width="9.140625" style="2"/>
    <col min="6657" max="6657" width="5.140625" style="2" customWidth="1"/>
    <col min="6658" max="6658" width="32.42578125" style="2" customWidth="1"/>
    <col min="6659" max="6662" width="10" style="2" customWidth="1"/>
    <col min="6663" max="6663" width="10.42578125" style="2" customWidth="1"/>
    <col min="6664" max="6664" width="9.5703125" style="2" customWidth="1"/>
    <col min="6665" max="6665" width="12" style="2" customWidth="1"/>
    <col min="6666" max="6666" width="11.85546875" style="2" customWidth="1"/>
    <col min="6667" max="6675" width="10.85546875" style="2" customWidth="1"/>
    <col min="6676" max="6676" width="12.5703125" style="2" customWidth="1"/>
    <col min="6677" max="6678" width="12.7109375" style="2" customWidth="1"/>
    <col min="6679" max="6679" width="13.140625" style="2" customWidth="1"/>
    <col min="6680" max="6680" width="13.28515625" style="2" customWidth="1"/>
    <col min="6681" max="6681" width="14.140625" style="2" customWidth="1"/>
    <col min="6682" max="6699" width="14" style="2" customWidth="1"/>
    <col min="6700" max="6700" width="12.7109375" style="2" customWidth="1"/>
    <col min="6701" max="6701" width="11.7109375" style="2" customWidth="1"/>
    <col min="6702" max="6703" width="14.7109375" style="2" customWidth="1"/>
    <col min="6704" max="6704" width="14" style="2" customWidth="1"/>
    <col min="6705" max="6705" width="10.42578125" style="2" customWidth="1"/>
    <col min="6706" max="6912" width="9.140625" style="2"/>
    <col min="6913" max="6913" width="5.140625" style="2" customWidth="1"/>
    <col min="6914" max="6914" width="32.42578125" style="2" customWidth="1"/>
    <col min="6915" max="6918" width="10" style="2" customWidth="1"/>
    <col min="6919" max="6919" width="10.42578125" style="2" customWidth="1"/>
    <col min="6920" max="6920" width="9.5703125" style="2" customWidth="1"/>
    <col min="6921" max="6921" width="12" style="2" customWidth="1"/>
    <col min="6922" max="6922" width="11.85546875" style="2" customWidth="1"/>
    <col min="6923" max="6931" width="10.85546875" style="2" customWidth="1"/>
    <col min="6932" max="6932" width="12.5703125" style="2" customWidth="1"/>
    <col min="6933" max="6934" width="12.7109375" style="2" customWidth="1"/>
    <col min="6935" max="6935" width="13.140625" style="2" customWidth="1"/>
    <col min="6936" max="6936" width="13.28515625" style="2" customWidth="1"/>
    <col min="6937" max="6937" width="14.140625" style="2" customWidth="1"/>
    <col min="6938" max="6955" width="14" style="2" customWidth="1"/>
    <col min="6956" max="6956" width="12.7109375" style="2" customWidth="1"/>
    <col min="6957" max="6957" width="11.7109375" style="2" customWidth="1"/>
    <col min="6958" max="6959" width="14.7109375" style="2" customWidth="1"/>
    <col min="6960" max="6960" width="14" style="2" customWidth="1"/>
    <col min="6961" max="6961" width="10.42578125" style="2" customWidth="1"/>
    <col min="6962" max="7168" width="9.140625" style="2"/>
    <col min="7169" max="7169" width="5.140625" style="2" customWidth="1"/>
    <col min="7170" max="7170" width="32.42578125" style="2" customWidth="1"/>
    <col min="7171" max="7174" width="10" style="2" customWidth="1"/>
    <col min="7175" max="7175" width="10.42578125" style="2" customWidth="1"/>
    <col min="7176" max="7176" width="9.5703125" style="2" customWidth="1"/>
    <col min="7177" max="7177" width="12" style="2" customWidth="1"/>
    <col min="7178" max="7178" width="11.85546875" style="2" customWidth="1"/>
    <col min="7179" max="7187" width="10.85546875" style="2" customWidth="1"/>
    <col min="7188" max="7188" width="12.5703125" style="2" customWidth="1"/>
    <col min="7189" max="7190" width="12.7109375" style="2" customWidth="1"/>
    <col min="7191" max="7191" width="13.140625" style="2" customWidth="1"/>
    <col min="7192" max="7192" width="13.28515625" style="2" customWidth="1"/>
    <col min="7193" max="7193" width="14.140625" style="2" customWidth="1"/>
    <col min="7194" max="7211" width="14" style="2" customWidth="1"/>
    <col min="7212" max="7212" width="12.7109375" style="2" customWidth="1"/>
    <col min="7213" max="7213" width="11.7109375" style="2" customWidth="1"/>
    <col min="7214" max="7215" width="14.7109375" style="2" customWidth="1"/>
    <col min="7216" max="7216" width="14" style="2" customWidth="1"/>
    <col min="7217" max="7217" width="10.42578125" style="2" customWidth="1"/>
    <col min="7218" max="7424" width="9.140625" style="2"/>
    <col min="7425" max="7425" width="5.140625" style="2" customWidth="1"/>
    <col min="7426" max="7426" width="32.42578125" style="2" customWidth="1"/>
    <col min="7427" max="7430" width="10" style="2" customWidth="1"/>
    <col min="7431" max="7431" width="10.42578125" style="2" customWidth="1"/>
    <col min="7432" max="7432" width="9.5703125" style="2" customWidth="1"/>
    <col min="7433" max="7433" width="12" style="2" customWidth="1"/>
    <col min="7434" max="7434" width="11.85546875" style="2" customWidth="1"/>
    <col min="7435" max="7443" width="10.85546875" style="2" customWidth="1"/>
    <col min="7444" max="7444" width="12.5703125" style="2" customWidth="1"/>
    <col min="7445" max="7446" width="12.7109375" style="2" customWidth="1"/>
    <col min="7447" max="7447" width="13.140625" style="2" customWidth="1"/>
    <col min="7448" max="7448" width="13.28515625" style="2" customWidth="1"/>
    <col min="7449" max="7449" width="14.140625" style="2" customWidth="1"/>
    <col min="7450" max="7467" width="14" style="2" customWidth="1"/>
    <col min="7468" max="7468" width="12.7109375" style="2" customWidth="1"/>
    <col min="7469" max="7469" width="11.7109375" style="2" customWidth="1"/>
    <col min="7470" max="7471" width="14.7109375" style="2" customWidth="1"/>
    <col min="7472" max="7472" width="14" style="2" customWidth="1"/>
    <col min="7473" max="7473" width="10.42578125" style="2" customWidth="1"/>
    <col min="7474" max="7680" width="9.140625" style="2"/>
    <col min="7681" max="7681" width="5.140625" style="2" customWidth="1"/>
    <col min="7682" max="7682" width="32.42578125" style="2" customWidth="1"/>
    <col min="7683" max="7686" width="10" style="2" customWidth="1"/>
    <col min="7687" max="7687" width="10.42578125" style="2" customWidth="1"/>
    <col min="7688" max="7688" width="9.5703125" style="2" customWidth="1"/>
    <col min="7689" max="7689" width="12" style="2" customWidth="1"/>
    <col min="7690" max="7690" width="11.85546875" style="2" customWidth="1"/>
    <col min="7691" max="7699" width="10.85546875" style="2" customWidth="1"/>
    <col min="7700" max="7700" width="12.5703125" style="2" customWidth="1"/>
    <col min="7701" max="7702" width="12.7109375" style="2" customWidth="1"/>
    <col min="7703" max="7703" width="13.140625" style="2" customWidth="1"/>
    <col min="7704" max="7704" width="13.28515625" style="2" customWidth="1"/>
    <col min="7705" max="7705" width="14.140625" style="2" customWidth="1"/>
    <col min="7706" max="7723" width="14" style="2" customWidth="1"/>
    <col min="7724" max="7724" width="12.7109375" style="2" customWidth="1"/>
    <col min="7725" max="7725" width="11.7109375" style="2" customWidth="1"/>
    <col min="7726" max="7727" width="14.7109375" style="2" customWidth="1"/>
    <col min="7728" max="7728" width="14" style="2" customWidth="1"/>
    <col min="7729" max="7729" width="10.42578125" style="2" customWidth="1"/>
    <col min="7730" max="7936" width="9.140625" style="2"/>
    <col min="7937" max="7937" width="5.140625" style="2" customWidth="1"/>
    <col min="7938" max="7938" width="32.42578125" style="2" customWidth="1"/>
    <col min="7939" max="7942" width="10" style="2" customWidth="1"/>
    <col min="7943" max="7943" width="10.42578125" style="2" customWidth="1"/>
    <col min="7944" max="7944" width="9.5703125" style="2" customWidth="1"/>
    <col min="7945" max="7945" width="12" style="2" customWidth="1"/>
    <col min="7946" max="7946" width="11.85546875" style="2" customWidth="1"/>
    <col min="7947" max="7955" width="10.85546875" style="2" customWidth="1"/>
    <col min="7956" max="7956" width="12.5703125" style="2" customWidth="1"/>
    <col min="7957" max="7958" width="12.7109375" style="2" customWidth="1"/>
    <col min="7959" max="7959" width="13.140625" style="2" customWidth="1"/>
    <col min="7960" max="7960" width="13.28515625" style="2" customWidth="1"/>
    <col min="7961" max="7961" width="14.140625" style="2" customWidth="1"/>
    <col min="7962" max="7979" width="14" style="2" customWidth="1"/>
    <col min="7980" max="7980" width="12.7109375" style="2" customWidth="1"/>
    <col min="7981" max="7981" width="11.7109375" style="2" customWidth="1"/>
    <col min="7982" max="7983" width="14.7109375" style="2" customWidth="1"/>
    <col min="7984" max="7984" width="14" style="2" customWidth="1"/>
    <col min="7985" max="7985" width="10.42578125" style="2" customWidth="1"/>
    <col min="7986" max="8192" width="9.140625" style="2"/>
    <col min="8193" max="8193" width="5.140625" style="2" customWidth="1"/>
    <col min="8194" max="8194" width="32.42578125" style="2" customWidth="1"/>
    <col min="8195" max="8198" width="10" style="2" customWidth="1"/>
    <col min="8199" max="8199" width="10.42578125" style="2" customWidth="1"/>
    <col min="8200" max="8200" width="9.5703125" style="2" customWidth="1"/>
    <col min="8201" max="8201" width="12" style="2" customWidth="1"/>
    <col min="8202" max="8202" width="11.85546875" style="2" customWidth="1"/>
    <col min="8203" max="8211" width="10.85546875" style="2" customWidth="1"/>
    <col min="8212" max="8212" width="12.5703125" style="2" customWidth="1"/>
    <col min="8213" max="8214" width="12.7109375" style="2" customWidth="1"/>
    <col min="8215" max="8215" width="13.140625" style="2" customWidth="1"/>
    <col min="8216" max="8216" width="13.28515625" style="2" customWidth="1"/>
    <col min="8217" max="8217" width="14.140625" style="2" customWidth="1"/>
    <col min="8218" max="8235" width="14" style="2" customWidth="1"/>
    <col min="8236" max="8236" width="12.7109375" style="2" customWidth="1"/>
    <col min="8237" max="8237" width="11.7109375" style="2" customWidth="1"/>
    <col min="8238" max="8239" width="14.7109375" style="2" customWidth="1"/>
    <col min="8240" max="8240" width="14" style="2" customWidth="1"/>
    <col min="8241" max="8241" width="10.42578125" style="2" customWidth="1"/>
    <col min="8242" max="8448" width="9.140625" style="2"/>
    <col min="8449" max="8449" width="5.140625" style="2" customWidth="1"/>
    <col min="8450" max="8450" width="32.42578125" style="2" customWidth="1"/>
    <col min="8451" max="8454" width="10" style="2" customWidth="1"/>
    <col min="8455" max="8455" width="10.42578125" style="2" customWidth="1"/>
    <col min="8456" max="8456" width="9.5703125" style="2" customWidth="1"/>
    <col min="8457" max="8457" width="12" style="2" customWidth="1"/>
    <col min="8458" max="8458" width="11.85546875" style="2" customWidth="1"/>
    <col min="8459" max="8467" width="10.85546875" style="2" customWidth="1"/>
    <col min="8468" max="8468" width="12.5703125" style="2" customWidth="1"/>
    <col min="8469" max="8470" width="12.7109375" style="2" customWidth="1"/>
    <col min="8471" max="8471" width="13.140625" style="2" customWidth="1"/>
    <col min="8472" max="8472" width="13.28515625" style="2" customWidth="1"/>
    <col min="8473" max="8473" width="14.140625" style="2" customWidth="1"/>
    <col min="8474" max="8491" width="14" style="2" customWidth="1"/>
    <col min="8492" max="8492" width="12.7109375" style="2" customWidth="1"/>
    <col min="8493" max="8493" width="11.7109375" style="2" customWidth="1"/>
    <col min="8494" max="8495" width="14.7109375" style="2" customWidth="1"/>
    <col min="8496" max="8496" width="14" style="2" customWidth="1"/>
    <col min="8497" max="8497" width="10.42578125" style="2" customWidth="1"/>
    <col min="8498" max="8704" width="9.140625" style="2"/>
    <col min="8705" max="8705" width="5.140625" style="2" customWidth="1"/>
    <col min="8706" max="8706" width="32.42578125" style="2" customWidth="1"/>
    <col min="8707" max="8710" width="10" style="2" customWidth="1"/>
    <col min="8711" max="8711" width="10.42578125" style="2" customWidth="1"/>
    <col min="8712" max="8712" width="9.5703125" style="2" customWidth="1"/>
    <col min="8713" max="8713" width="12" style="2" customWidth="1"/>
    <col min="8714" max="8714" width="11.85546875" style="2" customWidth="1"/>
    <col min="8715" max="8723" width="10.85546875" style="2" customWidth="1"/>
    <col min="8724" max="8724" width="12.5703125" style="2" customWidth="1"/>
    <col min="8725" max="8726" width="12.7109375" style="2" customWidth="1"/>
    <col min="8727" max="8727" width="13.140625" style="2" customWidth="1"/>
    <col min="8728" max="8728" width="13.28515625" style="2" customWidth="1"/>
    <col min="8729" max="8729" width="14.140625" style="2" customWidth="1"/>
    <col min="8730" max="8747" width="14" style="2" customWidth="1"/>
    <col min="8748" max="8748" width="12.7109375" style="2" customWidth="1"/>
    <col min="8749" max="8749" width="11.7109375" style="2" customWidth="1"/>
    <col min="8750" max="8751" width="14.7109375" style="2" customWidth="1"/>
    <col min="8752" max="8752" width="14" style="2" customWidth="1"/>
    <col min="8753" max="8753" width="10.42578125" style="2" customWidth="1"/>
    <col min="8754" max="8960" width="9.140625" style="2"/>
    <col min="8961" max="8961" width="5.140625" style="2" customWidth="1"/>
    <col min="8962" max="8962" width="32.42578125" style="2" customWidth="1"/>
    <col min="8963" max="8966" width="10" style="2" customWidth="1"/>
    <col min="8967" max="8967" width="10.42578125" style="2" customWidth="1"/>
    <col min="8968" max="8968" width="9.5703125" style="2" customWidth="1"/>
    <col min="8969" max="8969" width="12" style="2" customWidth="1"/>
    <col min="8970" max="8970" width="11.85546875" style="2" customWidth="1"/>
    <col min="8971" max="8979" width="10.85546875" style="2" customWidth="1"/>
    <col min="8980" max="8980" width="12.5703125" style="2" customWidth="1"/>
    <col min="8981" max="8982" width="12.7109375" style="2" customWidth="1"/>
    <col min="8983" max="8983" width="13.140625" style="2" customWidth="1"/>
    <col min="8984" max="8984" width="13.28515625" style="2" customWidth="1"/>
    <col min="8985" max="8985" width="14.140625" style="2" customWidth="1"/>
    <col min="8986" max="9003" width="14" style="2" customWidth="1"/>
    <col min="9004" max="9004" width="12.7109375" style="2" customWidth="1"/>
    <col min="9005" max="9005" width="11.7109375" style="2" customWidth="1"/>
    <col min="9006" max="9007" width="14.7109375" style="2" customWidth="1"/>
    <col min="9008" max="9008" width="14" style="2" customWidth="1"/>
    <col min="9009" max="9009" width="10.42578125" style="2" customWidth="1"/>
    <col min="9010" max="9216" width="9.140625" style="2"/>
    <col min="9217" max="9217" width="5.140625" style="2" customWidth="1"/>
    <col min="9218" max="9218" width="32.42578125" style="2" customWidth="1"/>
    <col min="9219" max="9222" width="10" style="2" customWidth="1"/>
    <col min="9223" max="9223" width="10.42578125" style="2" customWidth="1"/>
    <col min="9224" max="9224" width="9.5703125" style="2" customWidth="1"/>
    <col min="9225" max="9225" width="12" style="2" customWidth="1"/>
    <col min="9226" max="9226" width="11.85546875" style="2" customWidth="1"/>
    <col min="9227" max="9235" width="10.85546875" style="2" customWidth="1"/>
    <col min="9236" max="9236" width="12.5703125" style="2" customWidth="1"/>
    <col min="9237" max="9238" width="12.7109375" style="2" customWidth="1"/>
    <col min="9239" max="9239" width="13.140625" style="2" customWidth="1"/>
    <col min="9240" max="9240" width="13.28515625" style="2" customWidth="1"/>
    <col min="9241" max="9241" width="14.140625" style="2" customWidth="1"/>
    <col min="9242" max="9259" width="14" style="2" customWidth="1"/>
    <col min="9260" max="9260" width="12.7109375" style="2" customWidth="1"/>
    <col min="9261" max="9261" width="11.7109375" style="2" customWidth="1"/>
    <col min="9262" max="9263" width="14.7109375" style="2" customWidth="1"/>
    <col min="9264" max="9264" width="14" style="2" customWidth="1"/>
    <col min="9265" max="9265" width="10.42578125" style="2" customWidth="1"/>
    <col min="9266" max="9472" width="9.140625" style="2"/>
    <col min="9473" max="9473" width="5.140625" style="2" customWidth="1"/>
    <col min="9474" max="9474" width="32.42578125" style="2" customWidth="1"/>
    <col min="9475" max="9478" width="10" style="2" customWidth="1"/>
    <col min="9479" max="9479" width="10.42578125" style="2" customWidth="1"/>
    <col min="9480" max="9480" width="9.5703125" style="2" customWidth="1"/>
    <col min="9481" max="9481" width="12" style="2" customWidth="1"/>
    <col min="9482" max="9482" width="11.85546875" style="2" customWidth="1"/>
    <col min="9483" max="9491" width="10.85546875" style="2" customWidth="1"/>
    <col min="9492" max="9492" width="12.5703125" style="2" customWidth="1"/>
    <col min="9493" max="9494" width="12.7109375" style="2" customWidth="1"/>
    <col min="9495" max="9495" width="13.140625" style="2" customWidth="1"/>
    <col min="9496" max="9496" width="13.28515625" style="2" customWidth="1"/>
    <col min="9497" max="9497" width="14.140625" style="2" customWidth="1"/>
    <col min="9498" max="9515" width="14" style="2" customWidth="1"/>
    <col min="9516" max="9516" width="12.7109375" style="2" customWidth="1"/>
    <col min="9517" max="9517" width="11.7109375" style="2" customWidth="1"/>
    <col min="9518" max="9519" width="14.7109375" style="2" customWidth="1"/>
    <col min="9520" max="9520" width="14" style="2" customWidth="1"/>
    <col min="9521" max="9521" width="10.42578125" style="2" customWidth="1"/>
    <col min="9522" max="9728" width="9.140625" style="2"/>
    <col min="9729" max="9729" width="5.140625" style="2" customWidth="1"/>
    <col min="9730" max="9730" width="32.42578125" style="2" customWidth="1"/>
    <col min="9731" max="9734" width="10" style="2" customWidth="1"/>
    <col min="9735" max="9735" width="10.42578125" style="2" customWidth="1"/>
    <col min="9736" max="9736" width="9.5703125" style="2" customWidth="1"/>
    <col min="9737" max="9737" width="12" style="2" customWidth="1"/>
    <col min="9738" max="9738" width="11.85546875" style="2" customWidth="1"/>
    <col min="9739" max="9747" width="10.85546875" style="2" customWidth="1"/>
    <col min="9748" max="9748" width="12.5703125" style="2" customWidth="1"/>
    <col min="9749" max="9750" width="12.7109375" style="2" customWidth="1"/>
    <col min="9751" max="9751" width="13.140625" style="2" customWidth="1"/>
    <col min="9752" max="9752" width="13.28515625" style="2" customWidth="1"/>
    <col min="9753" max="9753" width="14.140625" style="2" customWidth="1"/>
    <col min="9754" max="9771" width="14" style="2" customWidth="1"/>
    <col min="9772" max="9772" width="12.7109375" style="2" customWidth="1"/>
    <col min="9773" max="9773" width="11.7109375" style="2" customWidth="1"/>
    <col min="9774" max="9775" width="14.7109375" style="2" customWidth="1"/>
    <col min="9776" max="9776" width="14" style="2" customWidth="1"/>
    <col min="9777" max="9777" width="10.42578125" style="2" customWidth="1"/>
    <col min="9778" max="9984" width="9.140625" style="2"/>
    <col min="9985" max="9985" width="5.140625" style="2" customWidth="1"/>
    <col min="9986" max="9986" width="32.42578125" style="2" customWidth="1"/>
    <col min="9987" max="9990" width="10" style="2" customWidth="1"/>
    <col min="9991" max="9991" width="10.42578125" style="2" customWidth="1"/>
    <col min="9992" max="9992" width="9.5703125" style="2" customWidth="1"/>
    <col min="9993" max="9993" width="12" style="2" customWidth="1"/>
    <col min="9994" max="9994" width="11.85546875" style="2" customWidth="1"/>
    <col min="9995" max="10003" width="10.85546875" style="2" customWidth="1"/>
    <col min="10004" max="10004" width="12.5703125" style="2" customWidth="1"/>
    <col min="10005" max="10006" width="12.7109375" style="2" customWidth="1"/>
    <col min="10007" max="10007" width="13.140625" style="2" customWidth="1"/>
    <col min="10008" max="10008" width="13.28515625" style="2" customWidth="1"/>
    <col min="10009" max="10009" width="14.140625" style="2" customWidth="1"/>
    <col min="10010" max="10027" width="14" style="2" customWidth="1"/>
    <col min="10028" max="10028" width="12.7109375" style="2" customWidth="1"/>
    <col min="10029" max="10029" width="11.7109375" style="2" customWidth="1"/>
    <col min="10030" max="10031" width="14.7109375" style="2" customWidth="1"/>
    <col min="10032" max="10032" width="14" style="2" customWidth="1"/>
    <col min="10033" max="10033" width="10.42578125" style="2" customWidth="1"/>
    <col min="10034" max="10240" width="9.140625" style="2"/>
    <col min="10241" max="10241" width="5.140625" style="2" customWidth="1"/>
    <col min="10242" max="10242" width="32.42578125" style="2" customWidth="1"/>
    <col min="10243" max="10246" width="10" style="2" customWidth="1"/>
    <col min="10247" max="10247" width="10.42578125" style="2" customWidth="1"/>
    <col min="10248" max="10248" width="9.5703125" style="2" customWidth="1"/>
    <col min="10249" max="10249" width="12" style="2" customWidth="1"/>
    <col min="10250" max="10250" width="11.85546875" style="2" customWidth="1"/>
    <col min="10251" max="10259" width="10.85546875" style="2" customWidth="1"/>
    <col min="10260" max="10260" width="12.5703125" style="2" customWidth="1"/>
    <col min="10261" max="10262" width="12.7109375" style="2" customWidth="1"/>
    <col min="10263" max="10263" width="13.140625" style="2" customWidth="1"/>
    <col min="10264" max="10264" width="13.28515625" style="2" customWidth="1"/>
    <col min="10265" max="10265" width="14.140625" style="2" customWidth="1"/>
    <col min="10266" max="10283" width="14" style="2" customWidth="1"/>
    <col min="10284" max="10284" width="12.7109375" style="2" customWidth="1"/>
    <col min="10285" max="10285" width="11.7109375" style="2" customWidth="1"/>
    <col min="10286" max="10287" width="14.7109375" style="2" customWidth="1"/>
    <col min="10288" max="10288" width="14" style="2" customWidth="1"/>
    <col min="10289" max="10289" width="10.42578125" style="2" customWidth="1"/>
    <col min="10290" max="10496" width="9.140625" style="2"/>
    <col min="10497" max="10497" width="5.140625" style="2" customWidth="1"/>
    <col min="10498" max="10498" width="32.42578125" style="2" customWidth="1"/>
    <col min="10499" max="10502" width="10" style="2" customWidth="1"/>
    <col min="10503" max="10503" width="10.42578125" style="2" customWidth="1"/>
    <col min="10504" max="10504" width="9.5703125" style="2" customWidth="1"/>
    <col min="10505" max="10505" width="12" style="2" customWidth="1"/>
    <col min="10506" max="10506" width="11.85546875" style="2" customWidth="1"/>
    <col min="10507" max="10515" width="10.85546875" style="2" customWidth="1"/>
    <col min="10516" max="10516" width="12.5703125" style="2" customWidth="1"/>
    <col min="10517" max="10518" width="12.7109375" style="2" customWidth="1"/>
    <col min="10519" max="10519" width="13.140625" style="2" customWidth="1"/>
    <col min="10520" max="10520" width="13.28515625" style="2" customWidth="1"/>
    <col min="10521" max="10521" width="14.140625" style="2" customWidth="1"/>
    <col min="10522" max="10539" width="14" style="2" customWidth="1"/>
    <col min="10540" max="10540" width="12.7109375" style="2" customWidth="1"/>
    <col min="10541" max="10541" width="11.7109375" style="2" customWidth="1"/>
    <col min="10542" max="10543" width="14.7109375" style="2" customWidth="1"/>
    <col min="10544" max="10544" width="14" style="2" customWidth="1"/>
    <col min="10545" max="10545" width="10.42578125" style="2" customWidth="1"/>
    <col min="10546" max="10752" width="9.140625" style="2"/>
    <col min="10753" max="10753" width="5.140625" style="2" customWidth="1"/>
    <col min="10754" max="10754" width="32.42578125" style="2" customWidth="1"/>
    <col min="10755" max="10758" width="10" style="2" customWidth="1"/>
    <col min="10759" max="10759" width="10.42578125" style="2" customWidth="1"/>
    <col min="10760" max="10760" width="9.5703125" style="2" customWidth="1"/>
    <col min="10761" max="10761" width="12" style="2" customWidth="1"/>
    <col min="10762" max="10762" width="11.85546875" style="2" customWidth="1"/>
    <col min="10763" max="10771" width="10.85546875" style="2" customWidth="1"/>
    <col min="10772" max="10772" width="12.5703125" style="2" customWidth="1"/>
    <col min="10773" max="10774" width="12.7109375" style="2" customWidth="1"/>
    <col min="10775" max="10775" width="13.140625" style="2" customWidth="1"/>
    <col min="10776" max="10776" width="13.28515625" style="2" customWidth="1"/>
    <col min="10777" max="10777" width="14.140625" style="2" customWidth="1"/>
    <col min="10778" max="10795" width="14" style="2" customWidth="1"/>
    <col min="10796" max="10796" width="12.7109375" style="2" customWidth="1"/>
    <col min="10797" max="10797" width="11.7109375" style="2" customWidth="1"/>
    <col min="10798" max="10799" width="14.7109375" style="2" customWidth="1"/>
    <col min="10800" max="10800" width="14" style="2" customWidth="1"/>
    <col min="10801" max="10801" width="10.42578125" style="2" customWidth="1"/>
    <col min="10802" max="11008" width="9.140625" style="2"/>
    <col min="11009" max="11009" width="5.140625" style="2" customWidth="1"/>
    <col min="11010" max="11010" width="32.42578125" style="2" customWidth="1"/>
    <col min="11011" max="11014" width="10" style="2" customWidth="1"/>
    <col min="11015" max="11015" width="10.42578125" style="2" customWidth="1"/>
    <col min="11016" max="11016" width="9.5703125" style="2" customWidth="1"/>
    <col min="11017" max="11017" width="12" style="2" customWidth="1"/>
    <col min="11018" max="11018" width="11.85546875" style="2" customWidth="1"/>
    <col min="11019" max="11027" width="10.85546875" style="2" customWidth="1"/>
    <col min="11028" max="11028" width="12.5703125" style="2" customWidth="1"/>
    <col min="11029" max="11030" width="12.7109375" style="2" customWidth="1"/>
    <col min="11031" max="11031" width="13.140625" style="2" customWidth="1"/>
    <col min="11032" max="11032" width="13.28515625" style="2" customWidth="1"/>
    <col min="11033" max="11033" width="14.140625" style="2" customWidth="1"/>
    <col min="11034" max="11051" width="14" style="2" customWidth="1"/>
    <col min="11052" max="11052" width="12.7109375" style="2" customWidth="1"/>
    <col min="11053" max="11053" width="11.7109375" style="2" customWidth="1"/>
    <col min="11054" max="11055" width="14.7109375" style="2" customWidth="1"/>
    <col min="11056" max="11056" width="14" style="2" customWidth="1"/>
    <col min="11057" max="11057" width="10.42578125" style="2" customWidth="1"/>
    <col min="11058" max="11264" width="9.140625" style="2"/>
    <col min="11265" max="11265" width="5.140625" style="2" customWidth="1"/>
    <col min="11266" max="11266" width="32.42578125" style="2" customWidth="1"/>
    <col min="11267" max="11270" width="10" style="2" customWidth="1"/>
    <col min="11271" max="11271" width="10.42578125" style="2" customWidth="1"/>
    <col min="11272" max="11272" width="9.5703125" style="2" customWidth="1"/>
    <col min="11273" max="11273" width="12" style="2" customWidth="1"/>
    <col min="11274" max="11274" width="11.85546875" style="2" customWidth="1"/>
    <col min="11275" max="11283" width="10.85546875" style="2" customWidth="1"/>
    <col min="11284" max="11284" width="12.5703125" style="2" customWidth="1"/>
    <col min="11285" max="11286" width="12.7109375" style="2" customWidth="1"/>
    <col min="11287" max="11287" width="13.140625" style="2" customWidth="1"/>
    <col min="11288" max="11288" width="13.28515625" style="2" customWidth="1"/>
    <col min="11289" max="11289" width="14.140625" style="2" customWidth="1"/>
    <col min="11290" max="11307" width="14" style="2" customWidth="1"/>
    <col min="11308" max="11308" width="12.7109375" style="2" customWidth="1"/>
    <col min="11309" max="11309" width="11.7109375" style="2" customWidth="1"/>
    <col min="11310" max="11311" width="14.7109375" style="2" customWidth="1"/>
    <col min="11312" max="11312" width="14" style="2" customWidth="1"/>
    <col min="11313" max="11313" width="10.42578125" style="2" customWidth="1"/>
    <col min="11314" max="11520" width="9.140625" style="2"/>
    <col min="11521" max="11521" width="5.140625" style="2" customWidth="1"/>
    <col min="11522" max="11522" width="32.42578125" style="2" customWidth="1"/>
    <col min="11523" max="11526" width="10" style="2" customWidth="1"/>
    <col min="11527" max="11527" width="10.42578125" style="2" customWidth="1"/>
    <col min="11528" max="11528" width="9.5703125" style="2" customWidth="1"/>
    <col min="11529" max="11529" width="12" style="2" customWidth="1"/>
    <col min="11530" max="11530" width="11.85546875" style="2" customWidth="1"/>
    <col min="11531" max="11539" width="10.85546875" style="2" customWidth="1"/>
    <col min="11540" max="11540" width="12.5703125" style="2" customWidth="1"/>
    <col min="11541" max="11542" width="12.7109375" style="2" customWidth="1"/>
    <col min="11543" max="11543" width="13.140625" style="2" customWidth="1"/>
    <col min="11544" max="11544" width="13.28515625" style="2" customWidth="1"/>
    <col min="11545" max="11545" width="14.140625" style="2" customWidth="1"/>
    <col min="11546" max="11563" width="14" style="2" customWidth="1"/>
    <col min="11564" max="11564" width="12.7109375" style="2" customWidth="1"/>
    <col min="11565" max="11565" width="11.7109375" style="2" customWidth="1"/>
    <col min="11566" max="11567" width="14.7109375" style="2" customWidth="1"/>
    <col min="11568" max="11568" width="14" style="2" customWidth="1"/>
    <col min="11569" max="11569" width="10.42578125" style="2" customWidth="1"/>
    <col min="11570" max="11776" width="9.140625" style="2"/>
    <col min="11777" max="11777" width="5.140625" style="2" customWidth="1"/>
    <col min="11778" max="11778" width="32.42578125" style="2" customWidth="1"/>
    <col min="11779" max="11782" width="10" style="2" customWidth="1"/>
    <col min="11783" max="11783" width="10.42578125" style="2" customWidth="1"/>
    <col min="11784" max="11784" width="9.5703125" style="2" customWidth="1"/>
    <col min="11785" max="11785" width="12" style="2" customWidth="1"/>
    <col min="11786" max="11786" width="11.85546875" style="2" customWidth="1"/>
    <col min="11787" max="11795" width="10.85546875" style="2" customWidth="1"/>
    <col min="11796" max="11796" width="12.5703125" style="2" customWidth="1"/>
    <col min="11797" max="11798" width="12.7109375" style="2" customWidth="1"/>
    <col min="11799" max="11799" width="13.140625" style="2" customWidth="1"/>
    <col min="11800" max="11800" width="13.28515625" style="2" customWidth="1"/>
    <col min="11801" max="11801" width="14.140625" style="2" customWidth="1"/>
    <col min="11802" max="11819" width="14" style="2" customWidth="1"/>
    <col min="11820" max="11820" width="12.7109375" style="2" customWidth="1"/>
    <col min="11821" max="11821" width="11.7109375" style="2" customWidth="1"/>
    <col min="11822" max="11823" width="14.7109375" style="2" customWidth="1"/>
    <col min="11824" max="11824" width="14" style="2" customWidth="1"/>
    <col min="11825" max="11825" width="10.42578125" style="2" customWidth="1"/>
    <col min="11826" max="12032" width="9.140625" style="2"/>
    <col min="12033" max="12033" width="5.140625" style="2" customWidth="1"/>
    <col min="12034" max="12034" width="32.42578125" style="2" customWidth="1"/>
    <col min="12035" max="12038" width="10" style="2" customWidth="1"/>
    <col min="12039" max="12039" width="10.42578125" style="2" customWidth="1"/>
    <col min="12040" max="12040" width="9.5703125" style="2" customWidth="1"/>
    <col min="12041" max="12041" width="12" style="2" customWidth="1"/>
    <col min="12042" max="12042" width="11.85546875" style="2" customWidth="1"/>
    <col min="12043" max="12051" width="10.85546875" style="2" customWidth="1"/>
    <col min="12052" max="12052" width="12.5703125" style="2" customWidth="1"/>
    <col min="12053" max="12054" width="12.7109375" style="2" customWidth="1"/>
    <col min="12055" max="12055" width="13.140625" style="2" customWidth="1"/>
    <col min="12056" max="12056" width="13.28515625" style="2" customWidth="1"/>
    <col min="12057" max="12057" width="14.140625" style="2" customWidth="1"/>
    <col min="12058" max="12075" width="14" style="2" customWidth="1"/>
    <col min="12076" max="12076" width="12.7109375" style="2" customWidth="1"/>
    <col min="12077" max="12077" width="11.7109375" style="2" customWidth="1"/>
    <col min="12078" max="12079" width="14.7109375" style="2" customWidth="1"/>
    <col min="12080" max="12080" width="14" style="2" customWidth="1"/>
    <col min="12081" max="12081" width="10.42578125" style="2" customWidth="1"/>
    <col min="12082" max="12288" width="9.140625" style="2"/>
    <col min="12289" max="12289" width="5.140625" style="2" customWidth="1"/>
    <col min="12290" max="12290" width="32.42578125" style="2" customWidth="1"/>
    <col min="12291" max="12294" width="10" style="2" customWidth="1"/>
    <col min="12295" max="12295" width="10.42578125" style="2" customWidth="1"/>
    <col min="12296" max="12296" width="9.5703125" style="2" customWidth="1"/>
    <col min="12297" max="12297" width="12" style="2" customWidth="1"/>
    <col min="12298" max="12298" width="11.85546875" style="2" customWidth="1"/>
    <col min="12299" max="12307" width="10.85546875" style="2" customWidth="1"/>
    <col min="12308" max="12308" width="12.5703125" style="2" customWidth="1"/>
    <col min="12309" max="12310" width="12.7109375" style="2" customWidth="1"/>
    <col min="12311" max="12311" width="13.140625" style="2" customWidth="1"/>
    <col min="12312" max="12312" width="13.28515625" style="2" customWidth="1"/>
    <col min="12313" max="12313" width="14.140625" style="2" customWidth="1"/>
    <col min="12314" max="12331" width="14" style="2" customWidth="1"/>
    <col min="12332" max="12332" width="12.7109375" style="2" customWidth="1"/>
    <col min="12333" max="12333" width="11.7109375" style="2" customWidth="1"/>
    <col min="12334" max="12335" width="14.7109375" style="2" customWidth="1"/>
    <col min="12336" max="12336" width="14" style="2" customWidth="1"/>
    <col min="12337" max="12337" width="10.42578125" style="2" customWidth="1"/>
    <col min="12338" max="12544" width="9.140625" style="2"/>
    <col min="12545" max="12545" width="5.140625" style="2" customWidth="1"/>
    <col min="12546" max="12546" width="32.42578125" style="2" customWidth="1"/>
    <col min="12547" max="12550" width="10" style="2" customWidth="1"/>
    <col min="12551" max="12551" width="10.42578125" style="2" customWidth="1"/>
    <col min="12552" max="12552" width="9.5703125" style="2" customWidth="1"/>
    <col min="12553" max="12553" width="12" style="2" customWidth="1"/>
    <col min="12554" max="12554" width="11.85546875" style="2" customWidth="1"/>
    <col min="12555" max="12563" width="10.85546875" style="2" customWidth="1"/>
    <col min="12564" max="12564" width="12.5703125" style="2" customWidth="1"/>
    <col min="12565" max="12566" width="12.7109375" style="2" customWidth="1"/>
    <col min="12567" max="12567" width="13.140625" style="2" customWidth="1"/>
    <col min="12568" max="12568" width="13.28515625" style="2" customWidth="1"/>
    <col min="12569" max="12569" width="14.140625" style="2" customWidth="1"/>
    <col min="12570" max="12587" width="14" style="2" customWidth="1"/>
    <col min="12588" max="12588" width="12.7109375" style="2" customWidth="1"/>
    <col min="12589" max="12589" width="11.7109375" style="2" customWidth="1"/>
    <col min="12590" max="12591" width="14.7109375" style="2" customWidth="1"/>
    <col min="12592" max="12592" width="14" style="2" customWidth="1"/>
    <col min="12593" max="12593" width="10.42578125" style="2" customWidth="1"/>
    <col min="12594" max="12800" width="9.140625" style="2"/>
    <col min="12801" max="12801" width="5.140625" style="2" customWidth="1"/>
    <col min="12802" max="12802" width="32.42578125" style="2" customWidth="1"/>
    <col min="12803" max="12806" width="10" style="2" customWidth="1"/>
    <col min="12807" max="12807" width="10.42578125" style="2" customWidth="1"/>
    <col min="12808" max="12808" width="9.5703125" style="2" customWidth="1"/>
    <col min="12809" max="12809" width="12" style="2" customWidth="1"/>
    <col min="12810" max="12810" width="11.85546875" style="2" customWidth="1"/>
    <col min="12811" max="12819" width="10.85546875" style="2" customWidth="1"/>
    <col min="12820" max="12820" width="12.5703125" style="2" customWidth="1"/>
    <col min="12821" max="12822" width="12.7109375" style="2" customWidth="1"/>
    <col min="12823" max="12823" width="13.140625" style="2" customWidth="1"/>
    <col min="12824" max="12824" width="13.28515625" style="2" customWidth="1"/>
    <col min="12825" max="12825" width="14.140625" style="2" customWidth="1"/>
    <col min="12826" max="12843" width="14" style="2" customWidth="1"/>
    <col min="12844" max="12844" width="12.7109375" style="2" customWidth="1"/>
    <col min="12845" max="12845" width="11.7109375" style="2" customWidth="1"/>
    <col min="12846" max="12847" width="14.7109375" style="2" customWidth="1"/>
    <col min="12848" max="12848" width="14" style="2" customWidth="1"/>
    <col min="12849" max="12849" width="10.42578125" style="2" customWidth="1"/>
    <col min="12850" max="13056" width="9.140625" style="2"/>
    <col min="13057" max="13057" width="5.140625" style="2" customWidth="1"/>
    <col min="13058" max="13058" width="32.42578125" style="2" customWidth="1"/>
    <col min="13059" max="13062" width="10" style="2" customWidth="1"/>
    <col min="13063" max="13063" width="10.42578125" style="2" customWidth="1"/>
    <col min="13064" max="13064" width="9.5703125" style="2" customWidth="1"/>
    <col min="13065" max="13065" width="12" style="2" customWidth="1"/>
    <col min="13066" max="13066" width="11.85546875" style="2" customWidth="1"/>
    <col min="13067" max="13075" width="10.85546875" style="2" customWidth="1"/>
    <col min="13076" max="13076" width="12.5703125" style="2" customWidth="1"/>
    <col min="13077" max="13078" width="12.7109375" style="2" customWidth="1"/>
    <col min="13079" max="13079" width="13.140625" style="2" customWidth="1"/>
    <col min="13080" max="13080" width="13.28515625" style="2" customWidth="1"/>
    <col min="13081" max="13081" width="14.140625" style="2" customWidth="1"/>
    <col min="13082" max="13099" width="14" style="2" customWidth="1"/>
    <col min="13100" max="13100" width="12.7109375" style="2" customWidth="1"/>
    <col min="13101" max="13101" width="11.7109375" style="2" customWidth="1"/>
    <col min="13102" max="13103" width="14.7109375" style="2" customWidth="1"/>
    <col min="13104" max="13104" width="14" style="2" customWidth="1"/>
    <col min="13105" max="13105" width="10.42578125" style="2" customWidth="1"/>
    <col min="13106" max="13312" width="9.140625" style="2"/>
    <col min="13313" max="13313" width="5.140625" style="2" customWidth="1"/>
    <col min="13314" max="13314" width="32.42578125" style="2" customWidth="1"/>
    <col min="13315" max="13318" width="10" style="2" customWidth="1"/>
    <col min="13319" max="13319" width="10.42578125" style="2" customWidth="1"/>
    <col min="13320" max="13320" width="9.5703125" style="2" customWidth="1"/>
    <col min="13321" max="13321" width="12" style="2" customWidth="1"/>
    <col min="13322" max="13322" width="11.85546875" style="2" customWidth="1"/>
    <col min="13323" max="13331" width="10.85546875" style="2" customWidth="1"/>
    <col min="13332" max="13332" width="12.5703125" style="2" customWidth="1"/>
    <col min="13333" max="13334" width="12.7109375" style="2" customWidth="1"/>
    <col min="13335" max="13335" width="13.140625" style="2" customWidth="1"/>
    <col min="13336" max="13336" width="13.28515625" style="2" customWidth="1"/>
    <col min="13337" max="13337" width="14.140625" style="2" customWidth="1"/>
    <col min="13338" max="13355" width="14" style="2" customWidth="1"/>
    <col min="13356" max="13356" width="12.7109375" style="2" customWidth="1"/>
    <col min="13357" max="13357" width="11.7109375" style="2" customWidth="1"/>
    <col min="13358" max="13359" width="14.7109375" style="2" customWidth="1"/>
    <col min="13360" max="13360" width="14" style="2" customWidth="1"/>
    <col min="13361" max="13361" width="10.42578125" style="2" customWidth="1"/>
    <col min="13362" max="13568" width="9.140625" style="2"/>
    <col min="13569" max="13569" width="5.140625" style="2" customWidth="1"/>
    <col min="13570" max="13570" width="32.42578125" style="2" customWidth="1"/>
    <col min="13571" max="13574" width="10" style="2" customWidth="1"/>
    <col min="13575" max="13575" width="10.42578125" style="2" customWidth="1"/>
    <col min="13576" max="13576" width="9.5703125" style="2" customWidth="1"/>
    <col min="13577" max="13577" width="12" style="2" customWidth="1"/>
    <col min="13578" max="13578" width="11.85546875" style="2" customWidth="1"/>
    <col min="13579" max="13587" width="10.85546875" style="2" customWidth="1"/>
    <col min="13588" max="13588" width="12.5703125" style="2" customWidth="1"/>
    <col min="13589" max="13590" width="12.7109375" style="2" customWidth="1"/>
    <col min="13591" max="13591" width="13.140625" style="2" customWidth="1"/>
    <col min="13592" max="13592" width="13.28515625" style="2" customWidth="1"/>
    <col min="13593" max="13593" width="14.140625" style="2" customWidth="1"/>
    <col min="13594" max="13611" width="14" style="2" customWidth="1"/>
    <col min="13612" max="13612" width="12.7109375" style="2" customWidth="1"/>
    <col min="13613" max="13613" width="11.7109375" style="2" customWidth="1"/>
    <col min="13614" max="13615" width="14.7109375" style="2" customWidth="1"/>
    <col min="13616" max="13616" width="14" style="2" customWidth="1"/>
    <col min="13617" max="13617" width="10.42578125" style="2" customWidth="1"/>
    <col min="13618" max="13824" width="9.140625" style="2"/>
    <col min="13825" max="13825" width="5.140625" style="2" customWidth="1"/>
    <col min="13826" max="13826" width="32.42578125" style="2" customWidth="1"/>
    <col min="13827" max="13830" width="10" style="2" customWidth="1"/>
    <col min="13831" max="13831" width="10.42578125" style="2" customWidth="1"/>
    <col min="13832" max="13832" width="9.5703125" style="2" customWidth="1"/>
    <col min="13833" max="13833" width="12" style="2" customWidth="1"/>
    <col min="13834" max="13834" width="11.85546875" style="2" customWidth="1"/>
    <col min="13835" max="13843" width="10.85546875" style="2" customWidth="1"/>
    <col min="13844" max="13844" width="12.5703125" style="2" customWidth="1"/>
    <col min="13845" max="13846" width="12.7109375" style="2" customWidth="1"/>
    <col min="13847" max="13847" width="13.140625" style="2" customWidth="1"/>
    <col min="13848" max="13848" width="13.28515625" style="2" customWidth="1"/>
    <col min="13849" max="13849" width="14.140625" style="2" customWidth="1"/>
    <col min="13850" max="13867" width="14" style="2" customWidth="1"/>
    <col min="13868" max="13868" width="12.7109375" style="2" customWidth="1"/>
    <col min="13869" max="13869" width="11.7109375" style="2" customWidth="1"/>
    <col min="13870" max="13871" width="14.7109375" style="2" customWidth="1"/>
    <col min="13872" max="13872" width="14" style="2" customWidth="1"/>
    <col min="13873" max="13873" width="10.42578125" style="2" customWidth="1"/>
    <col min="13874" max="14080" width="9.140625" style="2"/>
    <col min="14081" max="14081" width="5.140625" style="2" customWidth="1"/>
    <col min="14082" max="14082" width="32.42578125" style="2" customWidth="1"/>
    <col min="14083" max="14086" width="10" style="2" customWidth="1"/>
    <col min="14087" max="14087" width="10.42578125" style="2" customWidth="1"/>
    <col min="14088" max="14088" width="9.5703125" style="2" customWidth="1"/>
    <col min="14089" max="14089" width="12" style="2" customWidth="1"/>
    <col min="14090" max="14090" width="11.85546875" style="2" customWidth="1"/>
    <col min="14091" max="14099" width="10.85546875" style="2" customWidth="1"/>
    <col min="14100" max="14100" width="12.5703125" style="2" customWidth="1"/>
    <col min="14101" max="14102" width="12.7109375" style="2" customWidth="1"/>
    <col min="14103" max="14103" width="13.140625" style="2" customWidth="1"/>
    <col min="14104" max="14104" width="13.28515625" style="2" customWidth="1"/>
    <col min="14105" max="14105" width="14.140625" style="2" customWidth="1"/>
    <col min="14106" max="14123" width="14" style="2" customWidth="1"/>
    <col min="14124" max="14124" width="12.7109375" style="2" customWidth="1"/>
    <col min="14125" max="14125" width="11.7109375" style="2" customWidth="1"/>
    <col min="14126" max="14127" width="14.7109375" style="2" customWidth="1"/>
    <col min="14128" max="14128" width="14" style="2" customWidth="1"/>
    <col min="14129" max="14129" width="10.42578125" style="2" customWidth="1"/>
    <col min="14130" max="14336" width="9.140625" style="2"/>
    <col min="14337" max="14337" width="5.140625" style="2" customWidth="1"/>
    <col min="14338" max="14338" width="32.42578125" style="2" customWidth="1"/>
    <col min="14339" max="14342" width="10" style="2" customWidth="1"/>
    <col min="14343" max="14343" width="10.42578125" style="2" customWidth="1"/>
    <col min="14344" max="14344" width="9.5703125" style="2" customWidth="1"/>
    <col min="14345" max="14345" width="12" style="2" customWidth="1"/>
    <col min="14346" max="14346" width="11.85546875" style="2" customWidth="1"/>
    <col min="14347" max="14355" width="10.85546875" style="2" customWidth="1"/>
    <col min="14356" max="14356" width="12.5703125" style="2" customWidth="1"/>
    <col min="14357" max="14358" width="12.7109375" style="2" customWidth="1"/>
    <col min="14359" max="14359" width="13.140625" style="2" customWidth="1"/>
    <col min="14360" max="14360" width="13.28515625" style="2" customWidth="1"/>
    <col min="14361" max="14361" width="14.140625" style="2" customWidth="1"/>
    <col min="14362" max="14379" width="14" style="2" customWidth="1"/>
    <col min="14380" max="14380" width="12.7109375" style="2" customWidth="1"/>
    <col min="14381" max="14381" width="11.7109375" style="2" customWidth="1"/>
    <col min="14382" max="14383" width="14.7109375" style="2" customWidth="1"/>
    <col min="14384" max="14384" width="14" style="2" customWidth="1"/>
    <col min="14385" max="14385" width="10.42578125" style="2" customWidth="1"/>
    <col min="14386" max="14592" width="9.140625" style="2"/>
    <col min="14593" max="14593" width="5.140625" style="2" customWidth="1"/>
    <col min="14594" max="14594" width="32.42578125" style="2" customWidth="1"/>
    <col min="14595" max="14598" width="10" style="2" customWidth="1"/>
    <col min="14599" max="14599" width="10.42578125" style="2" customWidth="1"/>
    <col min="14600" max="14600" width="9.5703125" style="2" customWidth="1"/>
    <col min="14601" max="14601" width="12" style="2" customWidth="1"/>
    <col min="14602" max="14602" width="11.85546875" style="2" customWidth="1"/>
    <col min="14603" max="14611" width="10.85546875" style="2" customWidth="1"/>
    <col min="14612" max="14612" width="12.5703125" style="2" customWidth="1"/>
    <col min="14613" max="14614" width="12.7109375" style="2" customWidth="1"/>
    <col min="14615" max="14615" width="13.140625" style="2" customWidth="1"/>
    <col min="14616" max="14616" width="13.28515625" style="2" customWidth="1"/>
    <col min="14617" max="14617" width="14.140625" style="2" customWidth="1"/>
    <col min="14618" max="14635" width="14" style="2" customWidth="1"/>
    <col min="14636" max="14636" width="12.7109375" style="2" customWidth="1"/>
    <col min="14637" max="14637" width="11.7109375" style="2" customWidth="1"/>
    <col min="14638" max="14639" width="14.7109375" style="2" customWidth="1"/>
    <col min="14640" max="14640" width="14" style="2" customWidth="1"/>
    <col min="14641" max="14641" width="10.42578125" style="2" customWidth="1"/>
    <col min="14642" max="14848" width="9.140625" style="2"/>
    <col min="14849" max="14849" width="5.140625" style="2" customWidth="1"/>
    <col min="14850" max="14850" width="32.42578125" style="2" customWidth="1"/>
    <col min="14851" max="14854" width="10" style="2" customWidth="1"/>
    <col min="14855" max="14855" width="10.42578125" style="2" customWidth="1"/>
    <col min="14856" max="14856" width="9.5703125" style="2" customWidth="1"/>
    <col min="14857" max="14857" width="12" style="2" customWidth="1"/>
    <col min="14858" max="14858" width="11.85546875" style="2" customWidth="1"/>
    <col min="14859" max="14867" width="10.85546875" style="2" customWidth="1"/>
    <col min="14868" max="14868" width="12.5703125" style="2" customWidth="1"/>
    <col min="14869" max="14870" width="12.7109375" style="2" customWidth="1"/>
    <col min="14871" max="14871" width="13.140625" style="2" customWidth="1"/>
    <col min="14872" max="14872" width="13.28515625" style="2" customWidth="1"/>
    <col min="14873" max="14873" width="14.140625" style="2" customWidth="1"/>
    <col min="14874" max="14891" width="14" style="2" customWidth="1"/>
    <col min="14892" max="14892" width="12.7109375" style="2" customWidth="1"/>
    <col min="14893" max="14893" width="11.7109375" style="2" customWidth="1"/>
    <col min="14894" max="14895" width="14.7109375" style="2" customWidth="1"/>
    <col min="14896" max="14896" width="14" style="2" customWidth="1"/>
    <col min="14897" max="14897" width="10.42578125" style="2" customWidth="1"/>
    <col min="14898" max="15104" width="9.140625" style="2"/>
    <col min="15105" max="15105" width="5.140625" style="2" customWidth="1"/>
    <col min="15106" max="15106" width="32.42578125" style="2" customWidth="1"/>
    <col min="15107" max="15110" width="10" style="2" customWidth="1"/>
    <col min="15111" max="15111" width="10.42578125" style="2" customWidth="1"/>
    <col min="15112" max="15112" width="9.5703125" style="2" customWidth="1"/>
    <col min="15113" max="15113" width="12" style="2" customWidth="1"/>
    <col min="15114" max="15114" width="11.85546875" style="2" customWidth="1"/>
    <col min="15115" max="15123" width="10.85546875" style="2" customWidth="1"/>
    <col min="15124" max="15124" width="12.5703125" style="2" customWidth="1"/>
    <col min="15125" max="15126" width="12.7109375" style="2" customWidth="1"/>
    <col min="15127" max="15127" width="13.140625" style="2" customWidth="1"/>
    <col min="15128" max="15128" width="13.28515625" style="2" customWidth="1"/>
    <col min="15129" max="15129" width="14.140625" style="2" customWidth="1"/>
    <col min="15130" max="15147" width="14" style="2" customWidth="1"/>
    <col min="15148" max="15148" width="12.7109375" style="2" customWidth="1"/>
    <col min="15149" max="15149" width="11.7109375" style="2" customWidth="1"/>
    <col min="15150" max="15151" width="14.7109375" style="2" customWidth="1"/>
    <col min="15152" max="15152" width="14" style="2" customWidth="1"/>
    <col min="15153" max="15153" width="10.42578125" style="2" customWidth="1"/>
    <col min="15154" max="15360" width="9.140625" style="2"/>
    <col min="15361" max="15361" width="5.140625" style="2" customWidth="1"/>
    <col min="15362" max="15362" width="32.42578125" style="2" customWidth="1"/>
    <col min="15363" max="15366" width="10" style="2" customWidth="1"/>
    <col min="15367" max="15367" width="10.42578125" style="2" customWidth="1"/>
    <col min="15368" max="15368" width="9.5703125" style="2" customWidth="1"/>
    <col min="15369" max="15369" width="12" style="2" customWidth="1"/>
    <col min="15370" max="15370" width="11.85546875" style="2" customWidth="1"/>
    <col min="15371" max="15379" width="10.85546875" style="2" customWidth="1"/>
    <col min="15380" max="15380" width="12.5703125" style="2" customWidth="1"/>
    <col min="15381" max="15382" width="12.7109375" style="2" customWidth="1"/>
    <col min="15383" max="15383" width="13.140625" style="2" customWidth="1"/>
    <col min="15384" max="15384" width="13.28515625" style="2" customWidth="1"/>
    <col min="15385" max="15385" width="14.140625" style="2" customWidth="1"/>
    <col min="15386" max="15403" width="14" style="2" customWidth="1"/>
    <col min="15404" max="15404" width="12.7109375" style="2" customWidth="1"/>
    <col min="15405" max="15405" width="11.7109375" style="2" customWidth="1"/>
    <col min="15406" max="15407" width="14.7109375" style="2" customWidth="1"/>
    <col min="15408" max="15408" width="14" style="2" customWidth="1"/>
    <col min="15409" max="15409" width="10.42578125" style="2" customWidth="1"/>
    <col min="15410" max="15616" width="9.140625" style="2"/>
    <col min="15617" max="15617" width="5.140625" style="2" customWidth="1"/>
    <col min="15618" max="15618" width="32.42578125" style="2" customWidth="1"/>
    <col min="15619" max="15622" width="10" style="2" customWidth="1"/>
    <col min="15623" max="15623" width="10.42578125" style="2" customWidth="1"/>
    <col min="15624" max="15624" width="9.5703125" style="2" customWidth="1"/>
    <col min="15625" max="15625" width="12" style="2" customWidth="1"/>
    <col min="15626" max="15626" width="11.85546875" style="2" customWidth="1"/>
    <col min="15627" max="15635" width="10.85546875" style="2" customWidth="1"/>
    <col min="15636" max="15636" width="12.5703125" style="2" customWidth="1"/>
    <col min="15637" max="15638" width="12.7109375" style="2" customWidth="1"/>
    <col min="15639" max="15639" width="13.140625" style="2" customWidth="1"/>
    <col min="15640" max="15640" width="13.28515625" style="2" customWidth="1"/>
    <col min="15641" max="15641" width="14.140625" style="2" customWidth="1"/>
    <col min="15642" max="15659" width="14" style="2" customWidth="1"/>
    <col min="15660" max="15660" width="12.7109375" style="2" customWidth="1"/>
    <col min="15661" max="15661" width="11.7109375" style="2" customWidth="1"/>
    <col min="15662" max="15663" width="14.7109375" style="2" customWidth="1"/>
    <col min="15664" max="15664" width="14" style="2" customWidth="1"/>
    <col min="15665" max="15665" width="10.42578125" style="2" customWidth="1"/>
    <col min="15666" max="15872" width="9.140625" style="2"/>
    <col min="15873" max="15873" width="5.140625" style="2" customWidth="1"/>
    <col min="15874" max="15874" width="32.42578125" style="2" customWidth="1"/>
    <col min="15875" max="15878" width="10" style="2" customWidth="1"/>
    <col min="15879" max="15879" width="10.42578125" style="2" customWidth="1"/>
    <col min="15880" max="15880" width="9.5703125" style="2" customWidth="1"/>
    <col min="15881" max="15881" width="12" style="2" customWidth="1"/>
    <col min="15882" max="15882" width="11.85546875" style="2" customWidth="1"/>
    <col min="15883" max="15891" width="10.85546875" style="2" customWidth="1"/>
    <col min="15892" max="15892" width="12.5703125" style="2" customWidth="1"/>
    <col min="15893" max="15894" width="12.7109375" style="2" customWidth="1"/>
    <col min="15895" max="15895" width="13.140625" style="2" customWidth="1"/>
    <col min="15896" max="15896" width="13.28515625" style="2" customWidth="1"/>
    <col min="15897" max="15897" width="14.140625" style="2" customWidth="1"/>
    <col min="15898" max="15915" width="14" style="2" customWidth="1"/>
    <col min="15916" max="15916" width="12.7109375" style="2" customWidth="1"/>
    <col min="15917" max="15917" width="11.7109375" style="2" customWidth="1"/>
    <col min="15918" max="15919" width="14.7109375" style="2" customWidth="1"/>
    <col min="15920" max="15920" width="14" style="2" customWidth="1"/>
    <col min="15921" max="15921" width="10.42578125" style="2" customWidth="1"/>
    <col min="15922" max="16128" width="9.140625" style="2"/>
    <col min="16129" max="16129" width="5.140625" style="2" customWidth="1"/>
    <col min="16130" max="16130" width="32.42578125" style="2" customWidth="1"/>
    <col min="16131" max="16134" width="10" style="2" customWidth="1"/>
    <col min="16135" max="16135" width="10.42578125" style="2" customWidth="1"/>
    <col min="16136" max="16136" width="9.5703125" style="2" customWidth="1"/>
    <col min="16137" max="16137" width="12" style="2" customWidth="1"/>
    <col min="16138" max="16138" width="11.85546875" style="2" customWidth="1"/>
    <col min="16139" max="16147" width="10.85546875" style="2" customWidth="1"/>
    <col min="16148" max="16148" width="12.5703125" style="2" customWidth="1"/>
    <col min="16149" max="16150" width="12.7109375" style="2" customWidth="1"/>
    <col min="16151" max="16151" width="13.140625" style="2" customWidth="1"/>
    <col min="16152" max="16152" width="13.28515625" style="2" customWidth="1"/>
    <col min="16153" max="16153" width="14.140625" style="2" customWidth="1"/>
    <col min="16154" max="16171" width="14" style="2" customWidth="1"/>
    <col min="16172" max="16172" width="12.7109375" style="2" customWidth="1"/>
    <col min="16173" max="16173" width="11.7109375" style="2" customWidth="1"/>
    <col min="16174" max="16175" width="14.7109375" style="2" customWidth="1"/>
    <col min="16176" max="16176" width="14" style="2" customWidth="1"/>
    <col min="16177" max="16177" width="10.42578125" style="2" customWidth="1"/>
    <col min="16178" max="16384" width="9.140625" style="2"/>
  </cols>
  <sheetData>
    <row r="1" spans="1:49" s="1" customFormat="1" ht="12" customHeight="1">
      <c r="A1" s="622"/>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622"/>
      <c r="AC1" s="622"/>
      <c r="AD1" s="622"/>
      <c r="AE1" s="622"/>
      <c r="AF1" s="622"/>
      <c r="AG1" s="622"/>
      <c r="AH1" s="622"/>
      <c r="AI1" s="622"/>
      <c r="AJ1" s="622"/>
      <c r="AK1" s="622"/>
      <c r="AL1" s="622"/>
      <c r="AM1" s="622"/>
      <c r="AN1" s="622"/>
      <c r="AO1" s="622"/>
      <c r="AP1" s="622"/>
      <c r="AQ1" s="622"/>
      <c r="AR1" s="622"/>
      <c r="AS1" s="622"/>
      <c r="AT1" s="622"/>
      <c r="AU1" s="622"/>
      <c r="AV1" s="622"/>
      <c r="AW1" s="622"/>
    </row>
    <row r="2" spans="1:49" s="1" customFormat="1" ht="24" customHeight="1">
      <c r="A2" s="650" t="s">
        <v>875</v>
      </c>
      <c r="B2" s="650"/>
      <c r="C2" s="650"/>
      <c r="D2" s="650"/>
      <c r="E2" s="650"/>
      <c r="F2" s="650"/>
      <c r="G2" s="650"/>
      <c r="H2" s="650"/>
      <c r="I2" s="650"/>
      <c r="J2" s="650"/>
      <c r="K2" s="650"/>
      <c r="L2" s="650"/>
      <c r="M2" s="650"/>
      <c r="N2" s="650"/>
      <c r="O2" s="650"/>
      <c r="P2" s="650"/>
      <c r="Q2" s="650"/>
      <c r="R2" s="650"/>
      <c r="S2" s="650"/>
      <c r="T2" s="650"/>
      <c r="U2" s="650"/>
      <c r="V2" s="650"/>
      <c r="W2" s="650"/>
      <c r="X2" s="650"/>
      <c r="Y2" s="650"/>
      <c r="Z2" s="650"/>
      <c r="AA2" s="650"/>
      <c r="AB2" s="650"/>
      <c r="AC2" s="650"/>
      <c r="AD2" s="650"/>
      <c r="AE2" s="650"/>
      <c r="AF2" s="650"/>
      <c r="AG2" s="650"/>
      <c r="AH2" s="650"/>
      <c r="AI2" s="650"/>
      <c r="AJ2" s="650"/>
      <c r="AK2" s="650"/>
      <c r="AL2" s="650"/>
      <c r="AM2" s="650"/>
      <c r="AN2" s="650"/>
      <c r="AO2" s="650"/>
      <c r="AP2" s="650"/>
      <c r="AQ2" s="650"/>
      <c r="AR2" s="650"/>
      <c r="AS2" s="650"/>
      <c r="AT2" s="650"/>
      <c r="AU2" s="650"/>
      <c r="AV2" s="650"/>
      <c r="AW2" s="650"/>
    </row>
    <row r="3" spans="1:49" ht="28.5" customHeight="1">
      <c r="A3" s="651" t="s">
        <v>876</v>
      </c>
      <c r="B3" s="651"/>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1"/>
      <c r="AQ3" s="651"/>
      <c r="AR3" s="651"/>
      <c r="AS3" s="651"/>
      <c r="AT3" s="651"/>
      <c r="AU3" s="651"/>
      <c r="AV3" s="651"/>
      <c r="AW3" s="651"/>
    </row>
    <row r="4" spans="1:49" ht="20.25" customHeight="1">
      <c r="A4" s="652" t="s">
        <v>842</v>
      </c>
      <c r="B4" s="652"/>
      <c r="C4" s="652"/>
      <c r="D4" s="652"/>
      <c r="E4" s="652"/>
      <c r="F4" s="652"/>
      <c r="G4" s="652"/>
      <c r="H4" s="652"/>
      <c r="I4" s="652"/>
      <c r="J4" s="652"/>
      <c r="K4" s="652"/>
      <c r="L4" s="652"/>
      <c r="M4" s="652"/>
      <c r="N4" s="652"/>
      <c r="O4" s="652"/>
      <c r="P4" s="652"/>
      <c r="Q4" s="652"/>
      <c r="R4" s="652"/>
      <c r="S4" s="652"/>
      <c r="T4" s="652"/>
      <c r="U4" s="652"/>
      <c r="V4" s="652"/>
      <c r="W4" s="652"/>
      <c r="X4" s="652"/>
      <c r="Y4" s="652"/>
      <c r="Z4" s="652"/>
      <c r="AA4" s="652"/>
      <c r="AB4" s="652"/>
      <c r="AC4" s="652"/>
      <c r="AD4" s="652"/>
      <c r="AE4" s="652"/>
      <c r="AF4" s="652"/>
      <c r="AG4" s="652"/>
      <c r="AH4" s="652"/>
      <c r="AI4" s="652"/>
      <c r="AJ4" s="652"/>
      <c r="AK4" s="652"/>
      <c r="AL4" s="652"/>
      <c r="AM4" s="652"/>
      <c r="AN4" s="652"/>
      <c r="AO4" s="652"/>
      <c r="AP4" s="652"/>
      <c r="AQ4" s="652"/>
      <c r="AR4" s="652"/>
      <c r="AS4" s="652"/>
      <c r="AT4" s="652"/>
      <c r="AU4" s="652"/>
      <c r="AV4" s="652"/>
      <c r="AW4" s="652"/>
    </row>
    <row r="5" spans="1:49" s="3" customFormat="1" ht="20.25" customHeight="1">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t="s">
        <v>1</v>
      </c>
      <c r="AV5" s="36"/>
      <c r="AW5" s="36"/>
    </row>
    <row r="6" spans="1:49" s="183" customFormat="1" ht="26.25" customHeight="1">
      <c r="A6" s="653" t="s">
        <v>13</v>
      </c>
      <c r="B6" s="647" t="s">
        <v>7</v>
      </c>
      <c r="C6" s="647" t="s">
        <v>35</v>
      </c>
      <c r="D6" s="647" t="s">
        <v>14</v>
      </c>
      <c r="E6" s="647" t="s">
        <v>544</v>
      </c>
      <c r="F6" s="647" t="s">
        <v>213</v>
      </c>
      <c r="G6" s="647" t="s">
        <v>15</v>
      </c>
      <c r="H6" s="647" t="s">
        <v>16</v>
      </c>
      <c r="I6" s="645" t="s">
        <v>17</v>
      </c>
      <c r="J6" s="645"/>
      <c r="K6" s="645"/>
      <c r="L6" s="645" t="s">
        <v>212</v>
      </c>
      <c r="M6" s="645"/>
      <c r="N6" s="645"/>
      <c r="O6" s="645"/>
      <c r="P6" s="645"/>
      <c r="Q6" s="645"/>
      <c r="R6" s="645"/>
      <c r="S6" s="645"/>
      <c r="T6" s="645" t="s">
        <v>625</v>
      </c>
      <c r="U6" s="645"/>
      <c r="V6" s="645"/>
      <c r="W6" s="645"/>
      <c r="X6" s="647" t="s">
        <v>626</v>
      </c>
      <c r="Y6" s="647"/>
      <c r="Z6" s="647"/>
      <c r="AA6" s="647"/>
      <c r="AB6" s="647"/>
      <c r="AC6" s="647"/>
      <c r="AD6" s="647"/>
      <c r="AE6" s="647"/>
      <c r="AF6" s="647"/>
      <c r="AG6" s="647"/>
      <c r="AH6" s="647"/>
      <c r="AI6" s="647"/>
      <c r="AJ6" s="647"/>
      <c r="AK6" s="647"/>
      <c r="AL6" s="647"/>
      <c r="AM6" s="647"/>
      <c r="AN6" s="647"/>
      <c r="AO6" s="647"/>
      <c r="AP6" s="647"/>
      <c r="AQ6" s="647"/>
      <c r="AR6" s="647" t="s">
        <v>545</v>
      </c>
      <c r="AS6" s="648"/>
      <c r="AT6" s="648"/>
      <c r="AU6" s="648"/>
      <c r="AV6" s="648"/>
      <c r="AW6" s="649" t="s">
        <v>18</v>
      </c>
    </row>
    <row r="7" spans="1:49" s="183" customFormat="1" ht="26.25" customHeight="1">
      <c r="A7" s="653"/>
      <c r="B7" s="647"/>
      <c r="C7" s="647"/>
      <c r="D7" s="647"/>
      <c r="E7" s="647"/>
      <c r="F7" s="647"/>
      <c r="G7" s="647"/>
      <c r="H7" s="647"/>
      <c r="I7" s="642" t="s">
        <v>11</v>
      </c>
      <c r="J7" s="645" t="s">
        <v>19</v>
      </c>
      <c r="K7" s="645"/>
      <c r="L7" s="645" t="s">
        <v>12</v>
      </c>
      <c r="M7" s="645"/>
      <c r="N7" s="645" t="s">
        <v>547</v>
      </c>
      <c r="O7" s="645"/>
      <c r="P7" s="645" t="s">
        <v>548</v>
      </c>
      <c r="Q7" s="645"/>
      <c r="R7" s="645" t="s">
        <v>549</v>
      </c>
      <c r="S7" s="645"/>
      <c r="T7" s="645"/>
      <c r="U7" s="645"/>
      <c r="V7" s="645"/>
      <c r="W7" s="645"/>
      <c r="X7" s="647" t="s">
        <v>546</v>
      </c>
      <c r="Y7" s="647"/>
      <c r="Z7" s="647"/>
      <c r="AA7" s="647"/>
      <c r="AB7" s="647"/>
      <c r="AC7" s="647" t="s">
        <v>6</v>
      </c>
      <c r="AD7" s="647"/>
      <c r="AE7" s="647"/>
      <c r="AF7" s="647"/>
      <c r="AG7" s="647"/>
      <c r="AH7" s="647"/>
      <c r="AI7" s="647"/>
      <c r="AJ7" s="647"/>
      <c r="AK7" s="647"/>
      <c r="AL7" s="647"/>
      <c r="AM7" s="647"/>
      <c r="AN7" s="647"/>
      <c r="AO7" s="647"/>
      <c r="AP7" s="647"/>
      <c r="AQ7" s="647"/>
      <c r="AR7" s="648"/>
      <c r="AS7" s="648"/>
      <c r="AT7" s="648"/>
      <c r="AU7" s="648"/>
      <c r="AV7" s="648"/>
      <c r="AW7" s="649"/>
    </row>
    <row r="8" spans="1:49" s="183" customFormat="1" ht="28.5" customHeight="1">
      <c r="A8" s="653"/>
      <c r="B8" s="647"/>
      <c r="C8" s="647"/>
      <c r="D8" s="647"/>
      <c r="E8" s="647"/>
      <c r="F8" s="647"/>
      <c r="G8" s="647"/>
      <c r="H8" s="647"/>
      <c r="I8" s="642"/>
      <c r="J8" s="642" t="s">
        <v>2</v>
      </c>
      <c r="K8" s="642" t="s">
        <v>8</v>
      </c>
      <c r="L8" s="642" t="s">
        <v>2</v>
      </c>
      <c r="M8" s="642" t="s">
        <v>8</v>
      </c>
      <c r="N8" s="642" t="s">
        <v>2</v>
      </c>
      <c r="O8" s="642" t="s">
        <v>8</v>
      </c>
      <c r="P8" s="642" t="s">
        <v>2</v>
      </c>
      <c r="Q8" s="642" t="s">
        <v>8</v>
      </c>
      <c r="R8" s="642" t="s">
        <v>2</v>
      </c>
      <c r="S8" s="642" t="s">
        <v>8</v>
      </c>
      <c r="T8" s="642" t="s">
        <v>20</v>
      </c>
      <c r="U8" s="645" t="s">
        <v>6</v>
      </c>
      <c r="V8" s="645"/>
      <c r="W8" s="645"/>
      <c r="X8" s="642" t="s">
        <v>627</v>
      </c>
      <c r="Y8" s="645" t="s">
        <v>6</v>
      </c>
      <c r="Z8" s="645"/>
      <c r="AA8" s="645"/>
      <c r="AB8" s="642" t="s">
        <v>550</v>
      </c>
      <c r="AC8" s="647" t="s">
        <v>551</v>
      </c>
      <c r="AD8" s="647"/>
      <c r="AE8" s="647"/>
      <c r="AF8" s="647"/>
      <c r="AG8" s="647"/>
      <c r="AH8" s="647" t="s">
        <v>33</v>
      </c>
      <c r="AI8" s="647"/>
      <c r="AJ8" s="647"/>
      <c r="AK8" s="647"/>
      <c r="AL8" s="647"/>
      <c r="AM8" s="647" t="s">
        <v>212</v>
      </c>
      <c r="AN8" s="647"/>
      <c r="AO8" s="647"/>
      <c r="AP8" s="647"/>
      <c r="AQ8" s="647"/>
      <c r="AR8" s="642" t="s">
        <v>2</v>
      </c>
      <c r="AS8" s="645" t="s">
        <v>8</v>
      </c>
      <c r="AT8" s="645"/>
      <c r="AU8" s="645"/>
      <c r="AV8" s="645"/>
      <c r="AW8" s="649"/>
    </row>
    <row r="9" spans="1:49" s="184" customFormat="1" ht="30.75" customHeight="1">
      <c r="A9" s="653"/>
      <c r="B9" s="647"/>
      <c r="C9" s="647"/>
      <c r="D9" s="647"/>
      <c r="E9" s="647"/>
      <c r="F9" s="647"/>
      <c r="G9" s="647"/>
      <c r="H9" s="647"/>
      <c r="I9" s="642"/>
      <c r="J9" s="642"/>
      <c r="K9" s="642"/>
      <c r="L9" s="642"/>
      <c r="M9" s="642"/>
      <c r="N9" s="642"/>
      <c r="O9" s="642"/>
      <c r="P9" s="642"/>
      <c r="Q9" s="642"/>
      <c r="R9" s="642"/>
      <c r="S9" s="642"/>
      <c r="T9" s="642"/>
      <c r="U9" s="646" t="s">
        <v>32</v>
      </c>
      <c r="V9" s="644" t="s">
        <v>31</v>
      </c>
      <c r="W9" s="644" t="s">
        <v>30</v>
      </c>
      <c r="X9" s="642"/>
      <c r="Y9" s="646" t="s">
        <v>32</v>
      </c>
      <c r="Z9" s="644" t="s">
        <v>31</v>
      </c>
      <c r="AA9" s="644" t="s">
        <v>30</v>
      </c>
      <c r="AB9" s="642"/>
      <c r="AC9" s="642" t="s">
        <v>628</v>
      </c>
      <c r="AD9" s="642" t="s">
        <v>6</v>
      </c>
      <c r="AE9" s="642"/>
      <c r="AF9" s="642"/>
      <c r="AG9" s="642" t="s">
        <v>552</v>
      </c>
      <c r="AH9" s="642" t="s">
        <v>628</v>
      </c>
      <c r="AI9" s="642" t="s">
        <v>6</v>
      </c>
      <c r="AJ9" s="642"/>
      <c r="AK9" s="642"/>
      <c r="AL9" s="642" t="s">
        <v>552</v>
      </c>
      <c r="AM9" s="642" t="s">
        <v>628</v>
      </c>
      <c r="AN9" s="642" t="s">
        <v>6</v>
      </c>
      <c r="AO9" s="642"/>
      <c r="AP9" s="642"/>
      <c r="AQ9" s="642" t="s">
        <v>552</v>
      </c>
      <c r="AR9" s="642"/>
      <c r="AS9" s="642" t="s">
        <v>20</v>
      </c>
      <c r="AT9" s="644" t="s">
        <v>6</v>
      </c>
      <c r="AU9" s="644"/>
      <c r="AV9" s="644"/>
      <c r="AW9" s="649"/>
    </row>
    <row r="10" spans="1:49" s="184" customFormat="1" ht="48.75" customHeight="1">
      <c r="A10" s="653"/>
      <c r="B10" s="647"/>
      <c r="C10" s="647"/>
      <c r="D10" s="647"/>
      <c r="E10" s="647"/>
      <c r="F10" s="647"/>
      <c r="G10" s="647"/>
      <c r="H10" s="647"/>
      <c r="I10" s="642"/>
      <c r="J10" s="643"/>
      <c r="K10" s="642"/>
      <c r="L10" s="643"/>
      <c r="M10" s="642"/>
      <c r="N10" s="643"/>
      <c r="O10" s="642"/>
      <c r="P10" s="643"/>
      <c r="Q10" s="642"/>
      <c r="R10" s="643"/>
      <c r="S10" s="642"/>
      <c r="T10" s="642"/>
      <c r="U10" s="646"/>
      <c r="V10" s="644"/>
      <c r="W10" s="644"/>
      <c r="X10" s="642"/>
      <c r="Y10" s="646"/>
      <c r="Z10" s="644"/>
      <c r="AA10" s="644"/>
      <c r="AB10" s="642"/>
      <c r="AC10" s="642"/>
      <c r="AD10" s="185" t="s">
        <v>32</v>
      </c>
      <c r="AE10" s="186" t="s">
        <v>31</v>
      </c>
      <c r="AF10" s="186" t="s">
        <v>30</v>
      </c>
      <c r="AG10" s="642"/>
      <c r="AH10" s="642"/>
      <c r="AI10" s="185" t="s">
        <v>32</v>
      </c>
      <c r="AJ10" s="186" t="s">
        <v>31</v>
      </c>
      <c r="AK10" s="186" t="s">
        <v>30</v>
      </c>
      <c r="AL10" s="642"/>
      <c r="AM10" s="642"/>
      <c r="AN10" s="185" t="s">
        <v>32</v>
      </c>
      <c r="AO10" s="186" t="s">
        <v>31</v>
      </c>
      <c r="AP10" s="186" t="s">
        <v>30</v>
      </c>
      <c r="AQ10" s="642"/>
      <c r="AR10" s="643"/>
      <c r="AS10" s="642"/>
      <c r="AT10" s="185" t="s">
        <v>32</v>
      </c>
      <c r="AU10" s="186" t="s">
        <v>31</v>
      </c>
      <c r="AV10" s="186" t="s">
        <v>30</v>
      </c>
      <c r="AW10" s="649"/>
    </row>
    <row r="11" spans="1:49" s="189" customFormat="1" ht="30.75" customHeight="1">
      <c r="A11" s="187">
        <v>1</v>
      </c>
      <c r="B11" s="188">
        <v>2</v>
      </c>
      <c r="C11" s="187">
        <v>3</v>
      </c>
      <c r="D11" s="188">
        <v>4</v>
      </c>
      <c r="E11" s="187">
        <v>5</v>
      </c>
      <c r="F11" s="188">
        <v>6</v>
      </c>
      <c r="G11" s="187">
        <v>7</v>
      </c>
      <c r="H11" s="188">
        <v>8</v>
      </c>
      <c r="I11" s="187">
        <v>9</v>
      </c>
      <c r="J11" s="188">
        <v>10</v>
      </c>
      <c r="K11" s="187">
        <v>11</v>
      </c>
      <c r="L11" s="188">
        <v>12</v>
      </c>
      <c r="M11" s="187">
        <v>13</v>
      </c>
      <c r="N11" s="188">
        <v>14</v>
      </c>
      <c r="O11" s="187">
        <v>15</v>
      </c>
      <c r="P11" s="188">
        <v>16</v>
      </c>
      <c r="Q11" s="187">
        <v>17</v>
      </c>
      <c r="R11" s="188">
        <v>18</v>
      </c>
      <c r="S11" s="187">
        <v>19</v>
      </c>
      <c r="T11" s="188">
        <v>20</v>
      </c>
      <c r="U11" s="187">
        <v>21</v>
      </c>
      <c r="V11" s="188">
        <v>22</v>
      </c>
      <c r="W11" s="187">
        <v>23</v>
      </c>
      <c r="X11" s="188">
        <v>24</v>
      </c>
      <c r="Y11" s="187">
        <v>25</v>
      </c>
      <c r="Z11" s="188">
        <v>26</v>
      </c>
      <c r="AA11" s="187">
        <v>27</v>
      </c>
      <c r="AB11" s="188">
        <v>28</v>
      </c>
      <c r="AC11" s="187">
        <v>29</v>
      </c>
      <c r="AD11" s="188">
        <v>30</v>
      </c>
      <c r="AE11" s="187">
        <v>31</v>
      </c>
      <c r="AF11" s="188">
        <v>32</v>
      </c>
      <c r="AG11" s="187">
        <v>33</v>
      </c>
      <c r="AH11" s="188">
        <v>34</v>
      </c>
      <c r="AI11" s="187">
        <v>35</v>
      </c>
      <c r="AJ11" s="188">
        <v>36</v>
      </c>
      <c r="AK11" s="187">
        <v>37</v>
      </c>
      <c r="AL11" s="188">
        <v>38</v>
      </c>
      <c r="AM11" s="187">
        <v>39</v>
      </c>
      <c r="AN11" s="188">
        <v>40</v>
      </c>
      <c r="AO11" s="187">
        <v>41</v>
      </c>
      <c r="AP11" s="188">
        <v>42</v>
      </c>
      <c r="AQ11" s="187">
        <v>43</v>
      </c>
      <c r="AR11" s="188">
        <v>44</v>
      </c>
      <c r="AS11" s="187">
        <v>45</v>
      </c>
      <c r="AT11" s="188">
        <v>46</v>
      </c>
      <c r="AU11" s="187">
        <v>47</v>
      </c>
      <c r="AV11" s="188">
        <v>48</v>
      </c>
      <c r="AW11" s="187">
        <v>49</v>
      </c>
    </row>
    <row r="12" spans="1:49" s="198" customFormat="1" ht="34.5" customHeight="1">
      <c r="A12" s="195"/>
      <c r="B12" s="190" t="s">
        <v>3</v>
      </c>
      <c r="C12" s="196"/>
      <c r="D12" s="196"/>
      <c r="E12" s="196"/>
      <c r="F12" s="196"/>
      <c r="G12" s="196"/>
      <c r="H12" s="196"/>
      <c r="I12" s="196"/>
      <c r="J12" s="197">
        <f>J13</f>
        <v>171725</v>
      </c>
      <c r="K12" s="197">
        <f t="shared" ref="K12:AV12" si="0">K13</f>
        <v>149000</v>
      </c>
      <c r="L12" s="197">
        <f t="shared" si="0"/>
        <v>0</v>
      </c>
      <c r="M12" s="197">
        <f t="shared" si="0"/>
        <v>0</v>
      </c>
      <c r="N12" s="197">
        <f t="shared" si="0"/>
        <v>0</v>
      </c>
      <c r="O12" s="197">
        <f t="shared" si="0"/>
        <v>0</v>
      </c>
      <c r="P12" s="197">
        <f t="shared" si="0"/>
        <v>0</v>
      </c>
      <c r="Q12" s="197">
        <f t="shared" si="0"/>
        <v>0</v>
      </c>
      <c r="R12" s="197">
        <f t="shared" si="0"/>
        <v>0</v>
      </c>
      <c r="S12" s="197">
        <f t="shared" si="0"/>
        <v>0</v>
      </c>
      <c r="T12" s="197">
        <f t="shared" si="0"/>
        <v>149000</v>
      </c>
      <c r="U12" s="197">
        <f t="shared" si="0"/>
        <v>0</v>
      </c>
      <c r="V12" s="197">
        <f t="shared" si="0"/>
        <v>0</v>
      </c>
      <c r="W12" s="197">
        <f t="shared" si="0"/>
        <v>0</v>
      </c>
      <c r="X12" s="197">
        <f t="shared" si="0"/>
        <v>0</v>
      </c>
      <c r="Y12" s="197">
        <f t="shared" si="0"/>
        <v>0</v>
      </c>
      <c r="Z12" s="197">
        <f t="shared" si="0"/>
        <v>0</v>
      </c>
      <c r="AA12" s="197">
        <f t="shared" si="0"/>
        <v>0</v>
      </c>
      <c r="AB12" s="197">
        <f t="shared" si="0"/>
        <v>0</v>
      </c>
      <c r="AC12" s="197">
        <f t="shared" si="0"/>
        <v>0</v>
      </c>
      <c r="AD12" s="197">
        <f t="shared" si="0"/>
        <v>0</v>
      </c>
      <c r="AE12" s="197">
        <f t="shared" si="0"/>
        <v>0</v>
      </c>
      <c r="AF12" s="197">
        <f t="shared" si="0"/>
        <v>0</v>
      </c>
      <c r="AG12" s="197">
        <f t="shared" si="0"/>
        <v>0</v>
      </c>
      <c r="AH12" s="197">
        <f t="shared" si="0"/>
        <v>0</v>
      </c>
      <c r="AI12" s="197">
        <f t="shared" si="0"/>
        <v>0</v>
      </c>
      <c r="AJ12" s="197">
        <f t="shared" si="0"/>
        <v>0</v>
      </c>
      <c r="AK12" s="197">
        <f t="shared" si="0"/>
        <v>0</v>
      </c>
      <c r="AL12" s="197">
        <f t="shared" si="0"/>
        <v>0</v>
      </c>
      <c r="AM12" s="197">
        <f t="shared" si="0"/>
        <v>0</v>
      </c>
      <c r="AN12" s="197">
        <f t="shared" si="0"/>
        <v>0</v>
      </c>
      <c r="AO12" s="197">
        <f t="shared" si="0"/>
        <v>0</v>
      </c>
      <c r="AP12" s="197">
        <f t="shared" si="0"/>
        <v>0</v>
      </c>
      <c r="AQ12" s="197">
        <f t="shared" si="0"/>
        <v>0</v>
      </c>
      <c r="AR12" s="197">
        <f t="shared" si="0"/>
        <v>50000</v>
      </c>
      <c r="AS12" s="197">
        <f t="shared" si="0"/>
        <v>50000</v>
      </c>
      <c r="AT12" s="197">
        <f t="shared" si="0"/>
        <v>0</v>
      </c>
      <c r="AU12" s="197">
        <f t="shared" si="0"/>
        <v>0</v>
      </c>
      <c r="AV12" s="197">
        <f t="shared" si="0"/>
        <v>0</v>
      </c>
      <c r="AW12" s="196"/>
    </row>
    <row r="13" spans="1:49" s="198" customFormat="1" ht="40.5" customHeight="1">
      <c r="A13" s="191"/>
      <c r="B13" s="192" t="s">
        <v>629</v>
      </c>
      <c r="C13" s="196"/>
      <c r="D13" s="196"/>
      <c r="E13" s="196"/>
      <c r="F13" s="196"/>
      <c r="G13" s="196"/>
      <c r="H13" s="196"/>
      <c r="I13" s="196"/>
      <c r="J13" s="197">
        <f>J14</f>
        <v>171725</v>
      </c>
      <c r="K13" s="197">
        <f t="shared" ref="K13:AV13" si="1">K14</f>
        <v>149000</v>
      </c>
      <c r="L13" s="197">
        <f t="shared" si="1"/>
        <v>0</v>
      </c>
      <c r="M13" s="197">
        <f t="shared" si="1"/>
        <v>0</v>
      </c>
      <c r="N13" s="197">
        <f t="shared" si="1"/>
        <v>0</v>
      </c>
      <c r="O13" s="197">
        <f t="shared" si="1"/>
        <v>0</v>
      </c>
      <c r="P13" s="197">
        <f t="shared" si="1"/>
        <v>0</v>
      </c>
      <c r="Q13" s="197">
        <f t="shared" si="1"/>
        <v>0</v>
      </c>
      <c r="R13" s="197">
        <f t="shared" si="1"/>
        <v>0</v>
      </c>
      <c r="S13" s="197">
        <f t="shared" si="1"/>
        <v>0</v>
      </c>
      <c r="T13" s="197">
        <f t="shared" si="1"/>
        <v>149000</v>
      </c>
      <c r="U13" s="197">
        <f t="shared" si="1"/>
        <v>0</v>
      </c>
      <c r="V13" s="197">
        <f t="shared" si="1"/>
        <v>0</v>
      </c>
      <c r="W13" s="197">
        <f t="shared" si="1"/>
        <v>0</v>
      </c>
      <c r="X13" s="197">
        <f t="shared" si="1"/>
        <v>0</v>
      </c>
      <c r="Y13" s="197">
        <f t="shared" si="1"/>
        <v>0</v>
      </c>
      <c r="Z13" s="197">
        <f t="shared" si="1"/>
        <v>0</v>
      </c>
      <c r="AA13" s="197">
        <f t="shared" si="1"/>
        <v>0</v>
      </c>
      <c r="AB13" s="197">
        <f t="shared" si="1"/>
        <v>0</v>
      </c>
      <c r="AC13" s="197">
        <f t="shared" si="1"/>
        <v>0</v>
      </c>
      <c r="AD13" s="197">
        <f t="shared" si="1"/>
        <v>0</v>
      </c>
      <c r="AE13" s="197">
        <f t="shared" si="1"/>
        <v>0</v>
      </c>
      <c r="AF13" s="197">
        <f t="shared" si="1"/>
        <v>0</v>
      </c>
      <c r="AG13" s="197">
        <f t="shared" si="1"/>
        <v>0</v>
      </c>
      <c r="AH13" s="197">
        <f t="shared" si="1"/>
        <v>0</v>
      </c>
      <c r="AI13" s="197">
        <f t="shared" si="1"/>
        <v>0</v>
      </c>
      <c r="AJ13" s="197">
        <f t="shared" si="1"/>
        <v>0</v>
      </c>
      <c r="AK13" s="197">
        <f t="shared" si="1"/>
        <v>0</v>
      </c>
      <c r="AL13" s="197">
        <f t="shared" si="1"/>
        <v>0</v>
      </c>
      <c r="AM13" s="197">
        <f t="shared" si="1"/>
        <v>0</v>
      </c>
      <c r="AN13" s="197">
        <f t="shared" si="1"/>
        <v>0</v>
      </c>
      <c r="AO13" s="197">
        <f t="shared" si="1"/>
        <v>0</v>
      </c>
      <c r="AP13" s="197">
        <f t="shared" si="1"/>
        <v>0</v>
      </c>
      <c r="AQ13" s="197">
        <f t="shared" si="1"/>
        <v>0</v>
      </c>
      <c r="AR13" s="197">
        <f t="shared" si="1"/>
        <v>50000</v>
      </c>
      <c r="AS13" s="197">
        <f t="shared" si="1"/>
        <v>50000</v>
      </c>
      <c r="AT13" s="197">
        <f t="shared" si="1"/>
        <v>0</v>
      </c>
      <c r="AU13" s="197">
        <f t="shared" si="1"/>
        <v>0</v>
      </c>
      <c r="AV13" s="197">
        <f t="shared" si="1"/>
        <v>0</v>
      </c>
      <c r="AW13" s="196"/>
    </row>
    <row r="14" spans="1:49" s="189" customFormat="1" ht="87.75" customHeight="1">
      <c r="A14" s="193">
        <v>1</v>
      </c>
      <c r="B14" s="194" t="s">
        <v>630</v>
      </c>
      <c r="C14" s="188" t="s">
        <v>24</v>
      </c>
      <c r="D14" s="188" t="s">
        <v>631</v>
      </c>
      <c r="E14" s="188"/>
      <c r="F14" s="188">
        <v>292</v>
      </c>
      <c r="G14" s="188" t="s">
        <v>632</v>
      </c>
      <c r="H14" s="188" t="s">
        <v>633</v>
      </c>
      <c r="I14" s="188" t="s">
        <v>634</v>
      </c>
      <c r="J14" s="199">
        <v>171725</v>
      </c>
      <c r="K14" s="199">
        <v>149000</v>
      </c>
      <c r="L14" s="199"/>
      <c r="M14" s="199"/>
      <c r="N14" s="199"/>
      <c r="O14" s="199"/>
      <c r="P14" s="199"/>
      <c r="Q14" s="199"/>
      <c r="R14" s="199"/>
      <c r="S14" s="199"/>
      <c r="T14" s="199">
        <v>149000</v>
      </c>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f>AS14</f>
        <v>50000</v>
      </c>
      <c r="AS14" s="199">
        <v>50000</v>
      </c>
      <c r="AT14" s="199"/>
      <c r="AU14" s="199"/>
      <c r="AV14" s="199"/>
      <c r="AW14" s="188"/>
    </row>
    <row r="15" spans="1:49" ht="18.75" customHeight="1">
      <c r="A15" s="10"/>
      <c r="B15" s="4"/>
      <c r="C15" s="5"/>
      <c r="D15" s="5"/>
      <c r="E15" s="5"/>
      <c r="F15" s="5"/>
      <c r="G15" s="5"/>
      <c r="H15" s="5"/>
      <c r="I15" s="5"/>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row>
    <row r="16" spans="1:49">
      <c r="A16" s="1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row>
    <row r="17" spans="1:49">
      <c r="A17" s="1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row>
    <row r="18" spans="1:49">
      <c r="A18" s="1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49">
      <c r="A19" s="1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row>
    <row r="20" spans="1:49">
      <c r="A20" s="1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row>
    <row r="21" spans="1:49">
      <c r="A21" s="1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row>
    <row r="22" spans="1:49">
      <c r="A22" s="1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row>
    <row r="23" spans="1:49">
      <c r="A23" s="1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1:49">
      <c r="A24" s="1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row>
    <row r="25" spans="1:49">
      <c r="A25" s="1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row>
    <row r="26" spans="1:49">
      <c r="A26" s="1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row>
    <row r="27" spans="1:49">
      <c r="A27" s="1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row>
    <row r="28" spans="1:49">
      <c r="A28" s="1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row>
    <row r="29" spans="1:49">
      <c r="A29" s="1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row>
    <row r="30" spans="1:49">
      <c r="A30" s="1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row>
    <row r="31" spans="1:49">
      <c r="A31" s="1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row>
    <row r="32" spans="1:49">
      <c r="A32" s="1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row>
    <row r="33" spans="1:49">
      <c r="A33" s="1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row>
    <row r="34" spans="1:49">
      <c r="A34" s="1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c r="A35" s="1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c r="A36" s="1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c r="A37" s="1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c r="A38" s="1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c r="A39" s="1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c r="A40" s="1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c r="A41" s="1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c r="A42" s="1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c r="A43" s="1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c r="A44" s="1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c r="A45" s="1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c r="A46" s="1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c r="A47" s="1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c r="A48" s="1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c r="A49" s="1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c r="A50" s="1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c r="A51" s="1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c r="A52" s="1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c r="A53" s="1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c r="A54" s="1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c r="A55" s="1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c r="A56" s="1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c r="A57" s="1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c r="A58" s="1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c r="A59" s="1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c r="A60" s="1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c r="A61" s="1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c r="A62" s="1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c r="A63" s="1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c r="A64" s="1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c r="A65" s="1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c r="A66" s="1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c r="A67" s="1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c r="A68" s="1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c r="A69" s="1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c r="A70" s="1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c r="A71" s="1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c r="A72" s="1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c r="A73" s="1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c r="A74" s="1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c r="A75" s="1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c r="A76" s="1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c r="A77" s="1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c r="A78" s="1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c r="A79" s="1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c r="A80" s="1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c r="A81" s="1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c r="A82" s="1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c r="A83" s="1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c r="A84" s="1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c r="A85" s="1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c r="A86" s="1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c r="A87" s="1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c r="A88" s="1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c r="A89" s="1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c r="A90" s="1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c r="A91" s="1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c r="A92" s="1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c r="A93" s="1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c r="A94" s="1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c r="A95" s="1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c r="A96" s="1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c r="A97" s="1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c r="A98" s="1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c r="A99" s="1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c r="A100" s="1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c r="A101" s="1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c r="A102" s="1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c r="A103" s="1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c r="A104" s="1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c r="A105" s="1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c r="A106" s="1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c r="A107" s="1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c r="A108" s="1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c r="A109" s="1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c r="A110" s="1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c r="A111" s="1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c r="A112" s="1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c r="A113" s="1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c r="A114" s="1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c r="A115" s="1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c r="A116" s="1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c r="A117" s="1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c r="A118" s="1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c r="A119" s="1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c r="A120" s="1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c r="A121" s="1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c r="A122" s="1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c r="A123" s="1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c r="A124" s="1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c r="A125" s="1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row>
    <row r="126" spans="1:49">
      <c r="A126" s="1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row>
    <row r="127" spans="1:49">
      <c r="A127" s="1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row>
    <row r="128" spans="1:49">
      <c r="A128" s="1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c r="A129" s="1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c r="A130" s="1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c r="A131" s="1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c r="A132" s="1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c r="A133" s="1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c r="A134" s="1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c r="A135" s="1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c r="A136" s="1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c r="A137" s="1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c r="A138" s="1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c r="A139" s="1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row r="140" spans="1:49">
      <c r="A140" s="1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row>
    <row r="141" spans="1:49">
      <c r="A141" s="1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row>
    <row r="142" spans="1:49">
      <c r="A142" s="1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row>
    <row r="143" spans="1:49">
      <c r="A143" s="1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row>
    <row r="144" spans="1:49">
      <c r="A144" s="1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49">
      <c r="A145" s="1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row>
    <row r="146" spans="1:49">
      <c r="A146" s="1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row>
    <row r="147" spans="1:49">
      <c r="A147" s="1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row>
    <row r="148" spans="1:49">
      <c r="A148" s="1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row>
    <row r="149" spans="1:49">
      <c r="A149" s="1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row>
    <row r="150" spans="1:49">
      <c r="A150" s="1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c r="A151" s="1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row>
    <row r="152" spans="1:49">
      <c r="A152" s="1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row>
    <row r="153" spans="1:49">
      <c r="A153" s="1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1:49">
      <c r="A154" s="1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row>
    <row r="155" spans="1:49">
      <c r="A155" s="1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row>
    <row r="156" spans="1:49">
      <c r="A156" s="1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row>
    <row r="157" spans="1:49">
      <c r="A157" s="1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row>
    <row r="158" spans="1:49">
      <c r="A158" s="1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row>
    <row r="159" spans="1:49">
      <c r="A159" s="1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row>
    <row r="160" spans="1:49">
      <c r="A160" s="1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row>
    <row r="161" spans="1:49">
      <c r="A161" s="1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row>
    <row r="162" spans="1:49">
      <c r="A162" s="1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row>
    <row r="163" spans="1:49">
      <c r="A163" s="1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row>
    <row r="164" spans="1:49">
      <c r="A164" s="1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row>
    <row r="165" spans="1:49">
      <c r="A165" s="1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row>
    <row r="166" spans="1:49">
      <c r="A166" s="1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row>
    <row r="167" spans="1:49">
      <c r="A167" s="1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row>
    <row r="168" spans="1:49">
      <c r="A168" s="1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row>
    <row r="169" spans="1:49">
      <c r="A169" s="1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row>
    <row r="170" spans="1:49">
      <c r="A170" s="1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row>
    <row r="171" spans="1:49">
      <c r="A171" s="1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row>
    <row r="172" spans="1:49">
      <c r="A172" s="1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row>
    <row r="173" spans="1:49">
      <c r="A173" s="1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row>
    <row r="174" spans="1:49">
      <c r="A174" s="1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row>
    <row r="175" spans="1:49">
      <c r="A175" s="1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row>
    <row r="176" spans="1:49">
      <c r="A176" s="1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row>
    <row r="177" spans="1:49">
      <c r="A177" s="1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row>
    <row r="178" spans="1:49">
      <c r="A178" s="1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row>
    <row r="179" spans="1:49">
      <c r="A179" s="1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row>
    <row r="180" spans="1:49">
      <c r="A180" s="1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row>
    <row r="181" spans="1:49">
      <c r="A181" s="1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row>
    <row r="182" spans="1:49">
      <c r="A182" s="1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row>
    <row r="183" spans="1:49">
      <c r="A183" s="1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row>
    <row r="184" spans="1:49">
      <c r="A184" s="1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row>
    <row r="185" spans="1:49">
      <c r="A185" s="1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row>
    <row r="186" spans="1:49">
      <c r="A186" s="1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row>
    <row r="187" spans="1:49">
      <c r="A187" s="1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row>
    <row r="188" spans="1:49">
      <c r="A188" s="1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row>
    <row r="189" spans="1:49">
      <c r="A189" s="1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row>
    <row r="190" spans="1:49">
      <c r="A190" s="1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row>
    <row r="191" spans="1:49">
      <c r="A191" s="1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row>
    <row r="192" spans="1:49">
      <c r="A192" s="1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row>
    <row r="193" spans="1:49">
      <c r="A193" s="1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row>
    <row r="194" spans="1:49">
      <c r="A194" s="1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row>
    <row r="195" spans="1:49">
      <c r="A195" s="1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row>
    <row r="196" spans="1:49">
      <c r="A196" s="1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row>
    <row r="197" spans="1:49">
      <c r="A197" s="1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row>
    <row r="198" spans="1:49">
      <c r="A198" s="1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row>
    <row r="199" spans="1:49">
      <c r="A199" s="1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row>
    <row r="200" spans="1:49">
      <c r="A200" s="1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row>
    <row r="201" spans="1:49">
      <c r="A201" s="1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row>
    <row r="202" spans="1:49">
      <c r="A202" s="1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row>
    <row r="203" spans="1:49">
      <c r="A203" s="1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row>
    <row r="204" spans="1:49">
      <c r="A204" s="1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row>
    <row r="205" spans="1:49">
      <c r="A205" s="1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row>
    <row r="206" spans="1:49">
      <c r="A206" s="1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row>
    <row r="207" spans="1:49">
      <c r="A207" s="1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row>
    <row r="208" spans="1:49">
      <c r="A208" s="1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row>
    <row r="209" spans="1:49">
      <c r="A209" s="1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row>
    <row r="210" spans="1:49">
      <c r="A210" s="1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row>
    <row r="211" spans="1:49">
      <c r="A211" s="1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row>
    <row r="212" spans="1:49">
      <c r="A212" s="1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row>
    <row r="213" spans="1:49">
      <c r="A213" s="1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row>
    <row r="214" spans="1:49">
      <c r="A214" s="1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row>
    <row r="215" spans="1:49">
      <c r="A215" s="1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row>
    <row r="216" spans="1:49">
      <c r="A216" s="1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row>
    <row r="217" spans="1:49">
      <c r="A217" s="1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row>
    <row r="218" spans="1:49">
      <c r="A218" s="1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row>
    <row r="219" spans="1:49">
      <c r="A219" s="1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row>
    <row r="220" spans="1:49">
      <c r="A220" s="1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row>
    <row r="221" spans="1:49">
      <c r="A221" s="1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row>
    <row r="222" spans="1:49">
      <c r="A222" s="1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row>
    <row r="223" spans="1:49">
      <c r="A223" s="1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row>
    <row r="224" spans="1:49">
      <c r="A224" s="1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row>
    <row r="225" spans="1:49">
      <c r="A225" s="1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row>
    <row r="226" spans="1:49">
      <c r="A226" s="1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row>
    <row r="227" spans="1:49">
      <c r="A227" s="1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row>
    <row r="228" spans="1:49">
      <c r="A228" s="1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row>
    <row r="229" spans="1:49">
      <c r="A229" s="1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row>
    <row r="230" spans="1:49">
      <c r="A230" s="1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row>
    <row r="231" spans="1:49">
      <c r="A231" s="1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row>
    <row r="232" spans="1:49">
      <c r="A232" s="1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row>
    <row r="233" spans="1:49">
      <c r="A233" s="1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row>
    <row r="234" spans="1:49">
      <c r="A234" s="1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row>
    <row r="235" spans="1:49">
      <c r="A235" s="1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row>
    <row r="236" spans="1:49">
      <c r="A236" s="1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row>
    <row r="237" spans="1:49">
      <c r="A237" s="1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row>
    <row r="238" spans="1:49">
      <c r="A238" s="1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row>
    <row r="239" spans="1:49">
      <c r="A239" s="1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row>
    <row r="240" spans="1:49">
      <c r="A240" s="1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row>
    <row r="241" spans="1:49">
      <c r="A241" s="1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row>
    <row r="242" spans="1:49">
      <c r="A242" s="1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row>
    <row r="243" spans="1:49">
      <c r="A243" s="1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row>
    <row r="244" spans="1:49">
      <c r="A244" s="1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row>
    <row r="245" spans="1:49">
      <c r="A245" s="1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row>
    <row r="246" spans="1:49">
      <c r="A246" s="1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row>
    <row r="247" spans="1:49">
      <c r="A247" s="1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row>
    <row r="248" spans="1:49">
      <c r="A248" s="1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row>
    <row r="249" spans="1:49">
      <c r="A249" s="1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row>
    <row r="250" spans="1:49">
      <c r="A250" s="1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row>
    <row r="251" spans="1:49">
      <c r="A251" s="1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row>
    <row r="252" spans="1:49">
      <c r="A252" s="1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row>
    <row r="253" spans="1:49">
      <c r="A253" s="1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row>
    <row r="254" spans="1:49">
      <c r="A254" s="1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row>
    <row r="255" spans="1:49">
      <c r="A255" s="1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row>
    <row r="256" spans="1:49">
      <c r="A256" s="1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row>
    <row r="257" spans="1:49">
      <c r="A257" s="1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row>
    <row r="258" spans="1:49">
      <c r="A258" s="1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row>
    <row r="259" spans="1:49">
      <c r="A259" s="1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row>
    <row r="260" spans="1:49">
      <c r="A260" s="1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row>
    <row r="261" spans="1:49">
      <c r="A261" s="1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row>
    <row r="262" spans="1:49">
      <c r="A262" s="1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row>
    <row r="263" spans="1:49">
      <c r="A263" s="1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row>
    <row r="264" spans="1:49">
      <c r="A264" s="1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row>
    <row r="265" spans="1:49">
      <c r="A265" s="1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row>
    <row r="266" spans="1:49">
      <c r="A266" s="1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row>
    <row r="267" spans="1:49">
      <c r="A267" s="1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row>
    <row r="268" spans="1:49">
      <c r="A268" s="1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row>
    <row r="269" spans="1:49">
      <c r="A269" s="1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row>
    <row r="270" spans="1:49">
      <c r="A270" s="1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row>
    <row r="271" spans="1:49">
      <c r="A271" s="1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row>
    <row r="272" spans="1:49">
      <c r="A272" s="1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row>
    <row r="273" spans="1:49">
      <c r="A273" s="1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row>
    <row r="274" spans="1:49">
      <c r="A274" s="1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row>
    <row r="275" spans="1:49">
      <c r="A275" s="1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row>
    <row r="276" spans="1:49">
      <c r="A276" s="1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row>
    <row r="277" spans="1:49">
      <c r="A277" s="1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row>
    <row r="278" spans="1:49">
      <c r="A278" s="1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row>
    <row r="279" spans="1:49">
      <c r="A279" s="1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row>
    <row r="280" spans="1:49">
      <c r="A280" s="1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row>
    <row r="281" spans="1:49">
      <c r="A281" s="1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row>
    <row r="282" spans="1:49">
      <c r="A282" s="1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row>
    <row r="283" spans="1:49">
      <c r="A283" s="1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row>
    <row r="284" spans="1:49">
      <c r="A284" s="1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row>
    <row r="285" spans="1:49">
      <c r="A285" s="1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row>
    <row r="286" spans="1:49">
      <c r="A286" s="1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row>
    <row r="287" spans="1:49">
      <c r="A287" s="1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row>
    <row r="288" spans="1:49">
      <c r="A288" s="1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row>
    <row r="289" spans="1:49">
      <c r="A289" s="1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row>
    <row r="290" spans="1:49">
      <c r="A290" s="1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row>
    <row r="291" spans="1:49">
      <c r="A291" s="1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row>
    <row r="292" spans="1:49">
      <c r="A292" s="1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row>
    <row r="293" spans="1:49">
      <c r="A293" s="1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row>
    <row r="294" spans="1:49">
      <c r="A294" s="1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row>
    <row r="295" spans="1:49">
      <c r="A295" s="1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row>
    <row r="296" spans="1:49">
      <c r="A296" s="1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row>
    <row r="297" spans="1:49">
      <c r="A297" s="1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row>
    <row r="298" spans="1:49">
      <c r="A298" s="1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row>
    <row r="299" spans="1:49">
      <c r="A299" s="1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row>
    <row r="300" spans="1:49">
      <c r="A300" s="1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row>
    <row r="301" spans="1:49">
      <c r="A301" s="1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row>
    <row r="302" spans="1:49">
      <c r="A302" s="1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row>
    <row r="303" spans="1:49">
      <c r="A303" s="1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row>
    <row r="304" spans="1:49">
      <c r="A304" s="1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row>
    <row r="305" spans="1:49">
      <c r="A305" s="1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row>
    <row r="306" spans="1:49">
      <c r="A306" s="1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row>
    <row r="307" spans="1:49">
      <c r="A307" s="1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row>
    <row r="308" spans="1:49">
      <c r="A308" s="1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row>
    <row r="309" spans="1:49">
      <c r="A309" s="1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row>
    <row r="310" spans="1:49">
      <c r="A310" s="1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row>
    <row r="311" spans="1:49">
      <c r="A311" s="1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row>
    <row r="312" spans="1:49">
      <c r="A312" s="1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row>
    <row r="313" spans="1:49">
      <c r="A313" s="1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row>
    <row r="314" spans="1:49">
      <c r="A314" s="1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row>
    <row r="315" spans="1:49">
      <c r="A315" s="1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row>
    <row r="316" spans="1:49">
      <c r="A316" s="1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row>
    <row r="317" spans="1:49">
      <c r="A317" s="1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row>
    <row r="318" spans="1:49">
      <c r="A318" s="1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row>
    <row r="319" spans="1:49">
      <c r="A319" s="1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row>
    <row r="320" spans="1:49">
      <c r="A320" s="1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row>
    <row r="321" spans="1:49">
      <c r="A321" s="1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row>
    <row r="322" spans="1:49">
      <c r="A322" s="1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row>
    <row r="323" spans="1:49">
      <c r="A323" s="1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row>
    <row r="324" spans="1:49">
      <c r="A324" s="1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row>
  </sheetData>
  <mergeCells count="63">
    <mergeCell ref="A6:A10"/>
    <mergeCell ref="B6:B10"/>
    <mergeCell ref="C6:C10"/>
    <mergeCell ref="D6:D10"/>
    <mergeCell ref="E6:E10"/>
    <mergeCell ref="A1:AW1"/>
    <mergeCell ref="A2:AW2"/>
    <mergeCell ref="A3:AW3"/>
    <mergeCell ref="A4:AW4"/>
    <mergeCell ref="F6:F10"/>
    <mergeCell ref="G6:G10"/>
    <mergeCell ref="H6:H10"/>
    <mergeCell ref="I6:K6"/>
    <mergeCell ref="L6:S6"/>
    <mergeCell ref="S8:S10"/>
    <mergeCell ref="L8:L10"/>
    <mergeCell ref="M8:M10"/>
    <mergeCell ref="N8:N10"/>
    <mergeCell ref="O8:O10"/>
    <mergeCell ref="P8:P10"/>
    <mergeCell ref="Q8:Q10"/>
    <mergeCell ref="X6:AQ6"/>
    <mergeCell ref="AR6:AV7"/>
    <mergeCell ref="AW6:AW10"/>
    <mergeCell ref="I7:I10"/>
    <mergeCell ref="J7:K7"/>
    <mergeCell ref="L7:M7"/>
    <mergeCell ref="N7:O7"/>
    <mergeCell ref="P7:Q7"/>
    <mergeCell ref="R7:S7"/>
    <mergeCell ref="X7:AB7"/>
    <mergeCell ref="T6:W7"/>
    <mergeCell ref="T8:T10"/>
    <mergeCell ref="U8:W8"/>
    <mergeCell ref="AC7:AQ7"/>
    <mergeCell ref="J8:J10"/>
    <mergeCell ref="K8:K10"/>
    <mergeCell ref="AH8:AL8"/>
    <mergeCell ref="AM8:AQ8"/>
    <mergeCell ref="AG9:AG10"/>
    <mergeCell ref="AH9:AH10"/>
    <mergeCell ref="AI9:AK9"/>
    <mergeCell ref="AL9:AL10"/>
    <mergeCell ref="AM9:AM10"/>
    <mergeCell ref="AN9:AP9"/>
    <mergeCell ref="AQ9:AQ10"/>
    <mergeCell ref="AC8:AG8"/>
    <mergeCell ref="R8:R10"/>
    <mergeCell ref="AS9:AS10"/>
    <mergeCell ref="AT9:AV9"/>
    <mergeCell ref="AR8:AR10"/>
    <mergeCell ref="AS8:AV8"/>
    <mergeCell ref="U9:U10"/>
    <mergeCell ref="V9:V10"/>
    <mergeCell ref="W9:W10"/>
    <mergeCell ref="Y9:Y10"/>
    <mergeCell ref="Z9:Z10"/>
    <mergeCell ref="AA9:AA10"/>
    <mergeCell ref="AC9:AC10"/>
    <mergeCell ref="AD9:AF9"/>
    <mergeCell ref="X8:X10"/>
    <mergeCell ref="Y8:AA8"/>
    <mergeCell ref="AB8:AB10"/>
  </mergeCells>
  <printOptions horizontalCentered="1"/>
  <pageMargins left="0.23622047244094499" right="0.15748031496063" top="0.59055118110236204" bottom="0.59055118110236204" header="0.31496062992126" footer="0.31496062992126"/>
  <pageSetup paperSize="9" scale="55" fitToHeight="0" orientation="landscape" useFirstPageNumber="1" r:id="rId1"/>
  <headerFooter differentFirst="1" scaleWithDoc="0" alignWithMargins="0">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359"/>
  <sheetViews>
    <sheetView zoomScale="90" zoomScaleNormal="90" zoomScalePageLayoutView="55" workbookViewId="0">
      <pane ySplit="8" topLeftCell="A78" activePane="bottomLeft" state="frozen"/>
      <selection activeCell="A5" sqref="A5"/>
      <selection pane="bottomLeft" activeCell="Y12" sqref="Y12"/>
    </sheetView>
  </sheetViews>
  <sheetFormatPr defaultColWidth="9.140625" defaultRowHeight="12.75"/>
  <cols>
    <col min="1" max="1" width="5" style="161" customWidth="1"/>
    <col min="2" max="2" width="52.28515625" style="163" customWidth="1"/>
    <col min="3" max="3" width="15.7109375" style="164" customWidth="1"/>
    <col min="4" max="4" width="13.42578125" style="164" customWidth="1"/>
    <col min="5" max="5" width="11.7109375" style="164" hidden="1" customWidth="1"/>
    <col min="6" max="6" width="12.7109375" style="164" customWidth="1"/>
    <col min="7" max="7" width="14.140625" style="164" customWidth="1"/>
    <col min="8" max="8" width="10" style="165" customWidth="1"/>
    <col min="9" max="9" width="9.28515625" style="165" customWidth="1"/>
    <col min="10" max="11" width="8.85546875" style="165" customWidth="1"/>
    <col min="12" max="12" width="10" style="165" customWidth="1"/>
    <col min="13" max="13" width="10.7109375" style="165" customWidth="1"/>
    <col min="14" max="14" width="8.28515625" style="162" customWidth="1"/>
    <col min="15" max="15" width="8.85546875" style="162" customWidth="1"/>
    <col min="16" max="16" width="4.7109375" style="162" hidden="1" customWidth="1"/>
    <col min="17" max="17" width="27.28515625" style="35" hidden="1" customWidth="1"/>
    <col min="18" max="18" width="11.7109375" style="35" hidden="1" customWidth="1"/>
    <col min="19" max="19" width="0" style="35" hidden="1" customWidth="1"/>
    <col min="20" max="20" width="11.5703125" style="35" hidden="1" customWidth="1"/>
    <col min="21" max="21" width="0" style="35" hidden="1" customWidth="1"/>
    <col min="22" max="22" width="0" style="162" hidden="1" customWidth="1"/>
    <col min="23" max="23" width="9.140625" style="35"/>
    <col min="24" max="24" width="9.140625" style="35" hidden="1" customWidth="1"/>
    <col min="25" max="16384" width="9.140625" style="35"/>
  </cols>
  <sheetData>
    <row r="1" spans="1:24" s="531" customFormat="1" ht="16.5" hidden="1">
      <c r="A1" s="526"/>
      <c r="B1" s="527"/>
      <c r="C1" s="528"/>
      <c r="D1" s="528"/>
      <c r="E1" s="528"/>
      <c r="F1" s="528"/>
      <c r="G1" s="528"/>
      <c r="H1" s="529"/>
      <c r="I1" s="529"/>
      <c r="J1" s="529"/>
      <c r="K1" s="529"/>
      <c r="L1" s="529"/>
      <c r="M1" s="529"/>
      <c r="N1" s="530"/>
      <c r="O1" s="530"/>
      <c r="P1" s="530"/>
      <c r="V1" s="530"/>
    </row>
    <row r="2" spans="1:24" s="531" customFormat="1" ht="17.25" hidden="1" customHeight="1">
      <c r="A2" s="624" t="s">
        <v>875</v>
      </c>
      <c r="B2" s="624"/>
      <c r="C2" s="624"/>
      <c r="D2" s="624"/>
      <c r="E2" s="624"/>
      <c r="F2" s="624"/>
      <c r="G2" s="624"/>
      <c r="H2" s="624"/>
      <c r="I2" s="624"/>
      <c r="J2" s="624"/>
      <c r="K2" s="624"/>
      <c r="L2" s="624"/>
      <c r="M2" s="624"/>
      <c r="N2" s="624"/>
      <c r="O2" s="624"/>
      <c r="P2" s="396"/>
      <c r="V2" s="530"/>
    </row>
    <row r="3" spans="1:24" s="531" customFormat="1" ht="21.75" hidden="1" customHeight="1">
      <c r="A3" s="624" t="s">
        <v>877</v>
      </c>
      <c r="B3" s="624"/>
      <c r="C3" s="624"/>
      <c r="D3" s="624"/>
      <c r="E3" s="624"/>
      <c r="F3" s="624"/>
      <c r="G3" s="624"/>
      <c r="H3" s="624"/>
      <c r="I3" s="624"/>
      <c r="J3" s="624"/>
      <c r="K3" s="624"/>
      <c r="L3" s="624"/>
      <c r="M3" s="624"/>
      <c r="N3" s="624"/>
      <c r="O3" s="624"/>
      <c r="P3" s="396"/>
      <c r="V3" s="530"/>
    </row>
    <row r="4" spans="1:24" s="531" customFormat="1" ht="21.75" hidden="1" customHeight="1">
      <c r="A4" s="625" t="s">
        <v>842</v>
      </c>
      <c r="B4" s="625"/>
      <c r="C4" s="625"/>
      <c r="D4" s="625"/>
      <c r="E4" s="625"/>
      <c r="F4" s="625"/>
      <c r="G4" s="625"/>
      <c r="H4" s="625"/>
      <c r="I4" s="625"/>
      <c r="J4" s="625"/>
      <c r="K4" s="625"/>
      <c r="L4" s="625"/>
      <c r="M4" s="625"/>
      <c r="N4" s="625"/>
      <c r="O4" s="625"/>
      <c r="P4" s="397"/>
      <c r="V4" s="530"/>
    </row>
    <row r="5" spans="1:24" s="532" customFormat="1" ht="24" hidden="1" customHeight="1">
      <c r="A5" s="398"/>
      <c r="B5" s="398"/>
      <c r="C5" s="399"/>
      <c r="D5" s="399"/>
      <c r="E5" s="398"/>
      <c r="F5" s="398"/>
      <c r="G5" s="398"/>
      <c r="H5" s="398"/>
      <c r="I5" s="398"/>
      <c r="J5" s="398"/>
      <c r="K5" s="398"/>
      <c r="L5" s="633" t="s">
        <v>1</v>
      </c>
      <c r="M5" s="633"/>
      <c r="N5" s="633"/>
      <c r="O5" s="633"/>
      <c r="P5" s="544"/>
      <c r="V5" s="595"/>
    </row>
    <row r="6" spans="1:24" s="426" customFormat="1" ht="33" customHeight="1">
      <c r="A6" s="656" t="s">
        <v>13</v>
      </c>
      <c r="B6" s="631" t="s">
        <v>215</v>
      </c>
      <c r="C6" s="631" t="s">
        <v>975</v>
      </c>
      <c r="D6" s="631" t="s">
        <v>14</v>
      </c>
      <c r="E6" s="631" t="s">
        <v>217</v>
      </c>
      <c r="F6" s="631" t="s">
        <v>16</v>
      </c>
      <c r="G6" s="631" t="s">
        <v>17</v>
      </c>
      <c r="H6" s="631"/>
      <c r="I6" s="631"/>
      <c r="J6" s="639" t="s">
        <v>858</v>
      </c>
      <c r="K6" s="640"/>
      <c r="L6" s="639" t="s">
        <v>857</v>
      </c>
      <c r="M6" s="640"/>
      <c r="N6" s="631" t="s">
        <v>575</v>
      </c>
      <c r="O6" s="631" t="s">
        <v>18</v>
      </c>
      <c r="V6" s="654" t="s">
        <v>980</v>
      </c>
    </row>
    <row r="7" spans="1:24" s="426" customFormat="1" ht="22.5" customHeight="1">
      <c r="A7" s="656"/>
      <c r="B7" s="631"/>
      <c r="C7" s="631"/>
      <c r="D7" s="631"/>
      <c r="E7" s="631"/>
      <c r="F7" s="631"/>
      <c r="G7" s="634" t="s">
        <v>566</v>
      </c>
      <c r="H7" s="639" t="s">
        <v>882</v>
      </c>
      <c r="I7" s="640"/>
      <c r="J7" s="634" t="s">
        <v>20</v>
      </c>
      <c r="K7" s="634" t="s">
        <v>8</v>
      </c>
      <c r="L7" s="634" t="s">
        <v>878</v>
      </c>
      <c r="M7" s="634" t="s">
        <v>8</v>
      </c>
      <c r="N7" s="631"/>
      <c r="O7" s="631"/>
      <c r="V7" s="654"/>
    </row>
    <row r="8" spans="1:24" s="426" customFormat="1" ht="45.75" customHeight="1">
      <c r="A8" s="656"/>
      <c r="B8" s="631"/>
      <c r="C8" s="631"/>
      <c r="D8" s="631"/>
      <c r="E8" s="631"/>
      <c r="F8" s="631"/>
      <c r="G8" s="635"/>
      <c r="H8" s="581" t="s">
        <v>20</v>
      </c>
      <c r="I8" s="581" t="s">
        <v>8</v>
      </c>
      <c r="J8" s="635"/>
      <c r="K8" s="635"/>
      <c r="L8" s="635"/>
      <c r="M8" s="635"/>
      <c r="N8" s="631"/>
      <c r="O8" s="631"/>
      <c r="V8" s="654"/>
    </row>
    <row r="9" spans="1:24" s="386" customFormat="1" ht="21" customHeight="1">
      <c r="A9" s="427">
        <v>1</v>
      </c>
      <c r="B9" s="428">
        <v>2</v>
      </c>
      <c r="C9" s="428">
        <v>3</v>
      </c>
      <c r="D9" s="427">
        <v>4</v>
      </c>
      <c r="E9" s="428">
        <v>5</v>
      </c>
      <c r="F9" s="428">
        <v>5</v>
      </c>
      <c r="G9" s="427">
        <v>6</v>
      </c>
      <c r="H9" s="428">
        <v>7</v>
      </c>
      <c r="I9" s="427">
        <v>8</v>
      </c>
      <c r="J9" s="428">
        <v>9</v>
      </c>
      <c r="K9" s="427">
        <v>10</v>
      </c>
      <c r="L9" s="427">
        <v>11</v>
      </c>
      <c r="M9" s="428">
        <v>12</v>
      </c>
      <c r="N9" s="428">
        <v>13</v>
      </c>
      <c r="O9" s="427">
        <v>14</v>
      </c>
      <c r="P9" s="545"/>
      <c r="V9" s="596"/>
    </row>
    <row r="10" spans="1:24" s="22" customFormat="1" ht="27" customHeight="1">
      <c r="A10" s="429"/>
      <c r="B10" s="430" t="s">
        <v>3</v>
      </c>
      <c r="C10" s="429"/>
      <c r="D10" s="429"/>
      <c r="E10" s="431"/>
      <c r="F10" s="429"/>
      <c r="G10" s="431"/>
      <c r="H10" s="432">
        <f t="shared" ref="H10:M10" si="0">H81+H11</f>
        <v>239766.6</v>
      </c>
      <c r="I10" s="432">
        <f t="shared" si="0"/>
        <v>193514</v>
      </c>
      <c r="J10" s="432">
        <f t="shared" si="0"/>
        <v>70309.119340000005</v>
      </c>
      <c r="K10" s="432">
        <f t="shared" si="0"/>
        <v>70309.119340000005</v>
      </c>
      <c r="L10" s="432">
        <f t="shared" si="0"/>
        <v>77528.600000000006</v>
      </c>
      <c r="M10" s="432">
        <f t="shared" si="0"/>
        <v>65576</v>
      </c>
      <c r="N10" s="597">
        <f>COUNTA(N11:N119)</f>
        <v>39</v>
      </c>
      <c r="O10" s="433"/>
      <c r="P10" s="546"/>
      <c r="V10" s="597">
        <f>COUNTA(V11:V119)</f>
        <v>83</v>
      </c>
      <c r="X10" s="607">
        <f>N10/V10*100</f>
        <v>46.987951807228917</v>
      </c>
    </row>
    <row r="11" spans="1:24" s="440" customFormat="1" ht="37.5" customHeight="1">
      <c r="A11" s="434" t="s">
        <v>21</v>
      </c>
      <c r="B11" s="435" t="s">
        <v>378</v>
      </c>
      <c r="C11" s="511"/>
      <c r="D11" s="437"/>
      <c r="E11" s="437"/>
      <c r="F11" s="437"/>
      <c r="G11" s="436"/>
      <c r="H11" s="438">
        <f t="shared" ref="H11:M11" si="1">H12+H16+H18+H75+H77+H79</f>
        <v>165262.6</v>
      </c>
      <c r="I11" s="438">
        <f t="shared" si="1"/>
        <v>156262</v>
      </c>
      <c r="J11" s="438">
        <f t="shared" si="1"/>
        <v>49081.119339999997</v>
      </c>
      <c r="K11" s="438">
        <f t="shared" si="1"/>
        <v>49081.119339999997</v>
      </c>
      <c r="L11" s="438">
        <f t="shared" si="1"/>
        <v>58672.6</v>
      </c>
      <c r="M11" s="438">
        <f t="shared" si="1"/>
        <v>56148</v>
      </c>
      <c r="N11" s="533"/>
      <c r="O11" s="439"/>
      <c r="P11" s="547"/>
      <c r="Q11" s="563"/>
      <c r="V11" s="598"/>
      <c r="W11" s="563"/>
    </row>
    <row r="12" spans="1:24" s="446" customFormat="1" ht="23.25" customHeight="1">
      <c r="A12" s="441" t="s">
        <v>175</v>
      </c>
      <c r="B12" s="442" t="s">
        <v>379</v>
      </c>
      <c r="C12" s="580"/>
      <c r="D12" s="442"/>
      <c r="E12" s="442"/>
      <c r="F12" s="442"/>
      <c r="G12" s="443"/>
      <c r="H12" s="444">
        <f>H13+H14</f>
        <v>10507</v>
      </c>
      <c r="I12" s="444">
        <f t="shared" ref="I12:M12" si="2">I13+I14</f>
        <v>10507</v>
      </c>
      <c r="J12" s="444">
        <f t="shared" ref="J12:K12" si="3">J13+J14</f>
        <v>6645.1193400000002</v>
      </c>
      <c r="K12" s="444">
        <f t="shared" si="3"/>
        <v>6645.1193400000002</v>
      </c>
      <c r="L12" s="444">
        <f t="shared" si="2"/>
        <v>3063</v>
      </c>
      <c r="M12" s="444">
        <f t="shared" si="2"/>
        <v>3063</v>
      </c>
      <c r="N12" s="534"/>
      <c r="O12" s="445"/>
      <c r="P12" s="548"/>
      <c r="V12" s="599"/>
      <c r="W12" s="583"/>
    </row>
    <row r="13" spans="1:24" s="452" customFormat="1" ht="27.75" customHeight="1">
      <c r="A13" s="447" t="s">
        <v>22</v>
      </c>
      <c r="B13" s="448" t="s">
        <v>568</v>
      </c>
      <c r="C13" s="449"/>
      <c r="D13" s="449"/>
      <c r="E13" s="449"/>
      <c r="F13" s="449"/>
      <c r="G13" s="449"/>
      <c r="H13" s="450">
        <f>10507-H15</f>
        <v>4914</v>
      </c>
      <c r="I13" s="450">
        <f>10507-I15</f>
        <v>4914</v>
      </c>
      <c r="J13" s="450">
        <v>2094.1193400000002</v>
      </c>
      <c r="K13" s="450">
        <f>J13</f>
        <v>2094.1193400000002</v>
      </c>
      <c r="L13" s="450">
        <v>2021</v>
      </c>
      <c r="M13" s="450">
        <f>L13</f>
        <v>2021</v>
      </c>
      <c r="N13" s="535"/>
      <c r="O13" s="451"/>
      <c r="P13" s="549"/>
      <c r="V13" s="600" t="s">
        <v>47</v>
      </c>
    </row>
    <row r="14" spans="1:24" s="452" customFormat="1" ht="23.25" customHeight="1">
      <c r="A14" s="447" t="s">
        <v>23</v>
      </c>
      <c r="B14" s="448" t="s">
        <v>569</v>
      </c>
      <c r="C14" s="449"/>
      <c r="D14" s="449"/>
      <c r="E14" s="449"/>
      <c r="F14" s="449"/>
      <c r="G14" s="449"/>
      <c r="H14" s="450">
        <f>SUM(H15:H15)</f>
        <v>5593</v>
      </c>
      <c r="I14" s="450">
        <f>SUM(I15:I15)</f>
        <v>5593</v>
      </c>
      <c r="J14" s="450">
        <f t="shared" ref="J14:M14" si="4">SUM(J15:J15)</f>
        <v>4551</v>
      </c>
      <c r="K14" s="450">
        <f t="shared" si="4"/>
        <v>4551</v>
      </c>
      <c r="L14" s="450">
        <f t="shared" si="4"/>
        <v>1042</v>
      </c>
      <c r="M14" s="450">
        <f t="shared" si="4"/>
        <v>1042</v>
      </c>
      <c r="N14" s="535"/>
      <c r="O14" s="451"/>
      <c r="P14" s="549"/>
      <c r="V14" s="600"/>
    </row>
    <row r="15" spans="1:24" s="459" customFormat="1" ht="64.5" customHeight="1">
      <c r="A15" s="453"/>
      <c r="B15" s="454" t="s">
        <v>880</v>
      </c>
      <c r="C15" s="462" t="s">
        <v>881</v>
      </c>
      <c r="D15" s="455" t="s">
        <v>883</v>
      </c>
      <c r="E15" s="455"/>
      <c r="F15" s="453" t="s">
        <v>557</v>
      </c>
      <c r="G15" s="456" t="s">
        <v>879</v>
      </c>
      <c r="H15" s="457">
        <v>5593</v>
      </c>
      <c r="I15" s="457">
        <f>H15</f>
        <v>5593</v>
      </c>
      <c r="J15" s="457">
        <f>2092+2459</f>
        <v>4551</v>
      </c>
      <c r="K15" s="457">
        <f>J15</f>
        <v>4551</v>
      </c>
      <c r="L15" s="457">
        <f>H15-J15</f>
        <v>1042</v>
      </c>
      <c r="M15" s="457">
        <f>L15</f>
        <v>1042</v>
      </c>
      <c r="N15" s="458"/>
      <c r="O15" s="458"/>
      <c r="P15" s="550"/>
      <c r="V15" s="601" t="s">
        <v>47</v>
      </c>
    </row>
    <row r="16" spans="1:24" s="446" customFormat="1" ht="23.25" customHeight="1">
      <c r="A16" s="441" t="s">
        <v>182</v>
      </c>
      <c r="B16" s="442" t="s">
        <v>570</v>
      </c>
      <c r="C16" s="580"/>
      <c r="D16" s="442"/>
      <c r="E16" s="442"/>
      <c r="F16" s="442"/>
      <c r="G16" s="443"/>
      <c r="H16" s="444">
        <f>H17</f>
        <v>42344</v>
      </c>
      <c r="I16" s="444">
        <f t="shared" ref="I16:M16" si="5">I17</f>
        <v>42344</v>
      </c>
      <c r="J16" s="444">
        <f t="shared" si="5"/>
        <v>0</v>
      </c>
      <c r="K16" s="444">
        <f t="shared" si="5"/>
        <v>0</v>
      </c>
      <c r="L16" s="444">
        <f t="shared" si="5"/>
        <v>24189</v>
      </c>
      <c r="M16" s="444">
        <f t="shared" si="5"/>
        <v>24189</v>
      </c>
      <c r="N16" s="534"/>
      <c r="O16" s="445"/>
      <c r="P16" s="548"/>
      <c r="V16" s="599"/>
    </row>
    <row r="17" spans="1:22" s="465" customFormat="1" ht="51" customHeight="1">
      <c r="A17" s="460" t="s">
        <v>29</v>
      </c>
      <c r="B17" s="461" t="s">
        <v>571</v>
      </c>
      <c r="C17" s="462" t="s">
        <v>881</v>
      </c>
      <c r="D17" s="462" t="s">
        <v>116</v>
      </c>
      <c r="E17" s="462" t="s">
        <v>572</v>
      </c>
      <c r="F17" s="462" t="s">
        <v>90</v>
      </c>
      <c r="G17" s="462"/>
      <c r="H17" s="498">
        <f>42344</f>
        <v>42344</v>
      </c>
      <c r="I17" s="463">
        <f>H17</f>
        <v>42344</v>
      </c>
      <c r="J17" s="463"/>
      <c r="K17" s="463"/>
      <c r="L17" s="463">
        <v>24189</v>
      </c>
      <c r="M17" s="463">
        <f>L17</f>
        <v>24189</v>
      </c>
      <c r="N17" s="536"/>
      <c r="O17" s="588" t="s">
        <v>971</v>
      </c>
      <c r="P17" s="551"/>
      <c r="V17" s="602" t="s">
        <v>47</v>
      </c>
    </row>
    <row r="18" spans="1:22" s="446" customFormat="1" ht="23.25" customHeight="1">
      <c r="A18" s="441" t="s">
        <v>385</v>
      </c>
      <c r="B18" s="442" t="s">
        <v>386</v>
      </c>
      <c r="C18" s="580"/>
      <c r="D18" s="442"/>
      <c r="E18" s="442"/>
      <c r="F18" s="442"/>
      <c r="G18" s="443"/>
      <c r="H18" s="444">
        <f>I18+I18*10%</f>
        <v>99006.6</v>
      </c>
      <c r="I18" s="444">
        <v>90006</v>
      </c>
      <c r="J18" s="444">
        <f>16067+20856</f>
        <v>36923</v>
      </c>
      <c r="K18" s="444">
        <f>J18</f>
        <v>36923</v>
      </c>
      <c r="L18" s="444">
        <f>M18+M18*10%</f>
        <v>27770.6</v>
      </c>
      <c r="M18" s="444">
        <v>25246</v>
      </c>
      <c r="N18" s="534"/>
      <c r="O18" s="445"/>
      <c r="P18" s="548"/>
      <c r="V18" s="599"/>
    </row>
    <row r="19" spans="1:22" s="452" customFormat="1" ht="23.25" customHeight="1">
      <c r="A19" s="447" t="s">
        <v>22</v>
      </c>
      <c r="B19" s="448" t="s">
        <v>91</v>
      </c>
      <c r="C19" s="449"/>
      <c r="D19" s="449"/>
      <c r="E19" s="449"/>
      <c r="F19" s="449"/>
      <c r="G19" s="449"/>
      <c r="H19" s="450"/>
      <c r="I19" s="450"/>
      <c r="J19" s="450"/>
      <c r="K19" s="450"/>
      <c r="L19" s="450"/>
      <c r="M19" s="450"/>
      <c r="N19" s="535"/>
      <c r="O19" s="451"/>
      <c r="P19" s="549"/>
      <c r="V19" s="600" t="s">
        <v>47</v>
      </c>
    </row>
    <row r="20" spans="1:22" s="465" customFormat="1" ht="49.5" customHeight="1">
      <c r="A20" s="493">
        <v>1</v>
      </c>
      <c r="B20" s="471" t="s">
        <v>937</v>
      </c>
      <c r="C20" s="472" t="s">
        <v>111</v>
      </c>
      <c r="D20" s="472" t="s">
        <v>947</v>
      </c>
      <c r="E20" s="462"/>
      <c r="F20" s="462" t="s">
        <v>557</v>
      </c>
      <c r="G20" s="462"/>
      <c r="H20" s="463"/>
      <c r="I20" s="463"/>
      <c r="J20" s="463"/>
      <c r="K20" s="463"/>
      <c r="L20" s="463"/>
      <c r="M20" s="463"/>
      <c r="N20" s="536"/>
      <c r="O20" s="464"/>
      <c r="P20" s="551"/>
      <c r="V20" s="602" t="s">
        <v>47</v>
      </c>
    </row>
    <row r="21" spans="1:22" s="465" customFormat="1" ht="48" customHeight="1">
      <c r="A21" s="493">
        <v>2</v>
      </c>
      <c r="B21" s="471" t="s">
        <v>938</v>
      </c>
      <c r="C21" s="472" t="s">
        <v>111</v>
      </c>
      <c r="D21" s="472" t="s">
        <v>948</v>
      </c>
      <c r="E21" s="462"/>
      <c r="F21" s="462" t="s">
        <v>557</v>
      </c>
      <c r="G21" s="462"/>
      <c r="H21" s="463"/>
      <c r="I21" s="463"/>
      <c r="J21" s="463"/>
      <c r="K21" s="463"/>
      <c r="L21" s="463"/>
      <c r="M21" s="463"/>
      <c r="N21" s="536"/>
      <c r="O21" s="464"/>
      <c r="P21" s="551"/>
      <c r="V21" s="602" t="s">
        <v>47</v>
      </c>
    </row>
    <row r="22" spans="1:22" s="465" customFormat="1" ht="51" customHeight="1">
      <c r="A22" s="493">
        <v>3</v>
      </c>
      <c r="B22" s="471" t="s">
        <v>939</v>
      </c>
      <c r="C22" s="472" t="s">
        <v>111</v>
      </c>
      <c r="D22" s="492" t="s">
        <v>949</v>
      </c>
      <c r="E22" s="462"/>
      <c r="F22" s="462" t="s">
        <v>557</v>
      </c>
      <c r="G22" s="462"/>
      <c r="H22" s="463"/>
      <c r="I22" s="463"/>
      <c r="J22" s="463"/>
      <c r="K22" s="463"/>
      <c r="L22" s="463"/>
      <c r="M22" s="463"/>
      <c r="N22" s="536"/>
      <c r="O22" s="464"/>
      <c r="P22" s="551"/>
      <c r="V22" s="602" t="s">
        <v>47</v>
      </c>
    </row>
    <row r="23" spans="1:22" s="465" customFormat="1" ht="48" customHeight="1">
      <c r="A23" s="493">
        <v>4</v>
      </c>
      <c r="B23" s="471" t="s">
        <v>940</v>
      </c>
      <c r="C23" s="472" t="s">
        <v>111</v>
      </c>
      <c r="D23" s="492" t="s">
        <v>950</v>
      </c>
      <c r="E23" s="462"/>
      <c r="F23" s="462" t="s">
        <v>557</v>
      </c>
      <c r="G23" s="462"/>
      <c r="H23" s="463"/>
      <c r="I23" s="463"/>
      <c r="J23" s="463"/>
      <c r="K23" s="463"/>
      <c r="L23" s="463"/>
      <c r="M23" s="463"/>
      <c r="N23" s="536"/>
      <c r="O23" s="464"/>
      <c r="P23" s="551"/>
      <c r="V23" s="602" t="s">
        <v>47</v>
      </c>
    </row>
    <row r="24" spans="1:22" s="465" customFormat="1" ht="48.75" customHeight="1">
      <c r="A24" s="493">
        <v>5</v>
      </c>
      <c r="B24" s="471" t="s">
        <v>941</v>
      </c>
      <c r="C24" s="472" t="s">
        <v>111</v>
      </c>
      <c r="D24" s="472" t="s">
        <v>951</v>
      </c>
      <c r="E24" s="462"/>
      <c r="F24" s="462" t="s">
        <v>557</v>
      </c>
      <c r="G24" s="462"/>
      <c r="H24" s="463"/>
      <c r="I24" s="463"/>
      <c r="J24" s="463"/>
      <c r="K24" s="463"/>
      <c r="L24" s="463"/>
      <c r="M24" s="463"/>
      <c r="N24" s="536"/>
      <c r="O24" s="464"/>
      <c r="P24" s="551"/>
      <c r="V24" s="602" t="s">
        <v>47</v>
      </c>
    </row>
    <row r="25" spans="1:22" s="465" customFormat="1" ht="46.5" customHeight="1">
      <c r="A25" s="493">
        <v>6</v>
      </c>
      <c r="B25" s="483" t="s">
        <v>942</v>
      </c>
      <c r="C25" s="472" t="s">
        <v>884</v>
      </c>
      <c r="D25" s="492" t="s">
        <v>949</v>
      </c>
      <c r="E25" s="462"/>
      <c r="F25" s="462" t="s">
        <v>557</v>
      </c>
      <c r="G25" s="462"/>
      <c r="H25" s="463"/>
      <c r="I25" s="463"/>
      <c r="J25" s="463"/>
      <c r="K25" s="463"/>
      <c r="L25" s="463"/>
      <c r="M25" s="463"/>
      <c r="N25" s="536" t="s">
        <v>47</v>
      </c>
      <c r="O25" s="464"/>
      <c r="P25" s="551"/>
      <c r="V25" s="602" t="s">
        <v>47</v>
      </c>
    </row>
    <row r="26" spans="1:22" s="465" customFormat="1" ht="41.25" customHeight="1">
      <c r="A26" s="493">
        <v>7</v>
      </c>
      <c r="B26" s="483" t="s">
        <v>943</v>
      </c>
      <c r="C26" s="472" t="s">
        <v>884</v>
      </c>
      <c r="D26" s="492" t="s">
        <v>949</v>
      </c>
      <c r="E26" s="462"/>
      <c r="F26" s="462" t="s">
        <v>557</v>
      </c>
      <c r="G26" s="462"/>
      <c r="H26" s="463"/>
      <c r="I26" s="463"/>
      <c r="J26" s="463"/>
      <c r="K26" s="463"/>
      <c r="L26" s="463"/>
      <c r="M26" s="463"/>
      <c r="N26" s="536" t="s">
        <v>47</v>
      </c>
      <c r="O26" s="464"/>
      <c r="P26" s="551"/>
      <c r="V26" s="602" t="s">
        <v>47</v>
      </c>
    </row>
    <row r="27" spans="1:22" s="465" customFormat="1" ht="39.75" customHeight="1">
      <c r="A27" s="493">
        <v>8</v>
      </c>
      <c r="B27" s="483" t="s">
        <v>944</v>
      </c>
      <c r="C27" s="472" t="s">
        <v>884</v>
      </c>
      <c r="D27" s="472" t="s">
        <v>952</v>
      </c>
      <c r="E27" s="462"/>
      <c r="F27" s="462" t="s">
        <v>557</v>
      </c>
      <c r="G27" s="462"/>
      <c r="H27" s="463"/>
      <c r="I27" s="463"/>
      <c r="J27" s="463"/>
      <c r="K27" s="463"/>
      <c r="L27" s="463"/>
      <c r="M27" s="463"/>
      <c r="N27" s="536" t="s">
        <v>47</v>
      </c>
      <c r="O27" s="464"/>
      <c r="P27" s="551"/>
      <c r="V27" s="602" t="s">
        <v>47</v>
      </c>
    </row>
    <row r="28" spans="1:22" s="465" customFormat="1" ht="42" customHeight="1">
      <c r="A28" s="493">
        <v>9</v>
      </c>
      <c r="B28" s="471" t="s">
        <v>945</v>
      </c>
      <c r="C28" s="472" t="s">
        <v>884</v>
      </c>
      <c r="D28" s="472" t="s">
        <v>953</v>
      </c>
      <c r="E28" s="462"/>
      <c r="F28" s="462" t="s">
        <v>557</v>
      </c>
      <c r="G28" s="462"/>
      <c r="H28" s="463"/>
      <c r="I28" s="463"/>
      <c r="J28" s="463"/>
      <c r="K28" s="463"/>
      <c r="L28" s="463"/>
      <c r="M28" s="463"/>
      <c r="N28" s="536" t="s">
        <v>47</v>
      </c>
      <c r="O28" s="464"/>
      <c r="P28" s="551"/>
      <c r="V28" s="602" t="s">
        <v>47</v>
      </c>
    </row>
    <row r="29" spans="1:22" s="452" customFormat="1" ht="23.25" customHeight="1">
      <c r="A29" s="447" t="s">
        <v>23</v>
      </c>
      <c r="B29" s="448" t="s">
        <v>126</v>
      </c>
      <c r="C29" s="449"/>
      <c r="D29" s="449"/>
      <c r="E29" s="449"/>
      <c r="F29" s="449"/>
      <c r="G29" s="449"/>
      <c r="H29" s="450"/>
      <c r="I29" s="450"/>
      <c r="J29" s="450"/>
      <c r="K29" s="450"/>
      <c r="L29" s="450"/>
      <c r="M29" s="450"/>
      <c r="N29" s="535"/>
      <c r="O29" s="451"/>
      <c r="P29" s="549"/>
      <c r="V29" s="600"/>
    </row>
    <row r="30" spans="1:22" s="440" customFormat="1" ht="46.5" customHeight="1">
      <c r="A30" s="453">
        <v>1</v>
      </c>
      <c r="B30" s="593" t="s">
        <v>870</v>
      </c>
      <c r="C30" s="594" t="s">
        <v>58</v>
      </c>
      <c r="D30" s="565" t="s">
        <v>81</v>
      </c>
      <c r="E30" s="565"/>
      <c r="F30" s="565" t="s">
        <v>557</v>
      </c>
      <c r="G30" s="565"/>
      <c r="H30" s="566"/>
      <c r="I30" s="566"/>
      <c r="J30" s="566"/>
      <c r="K30" s="566"/>
      <c r="L30" s="566"/>
      <c r="M30" s="566"/>
      <c r="N30" s="567"/>
      <c r="O30" s="568"/>
      <c r="P30" s="569"/>
      <c r="V30" s="598" t="s">
        <v>47</v>
      </c>
    </row>
    <row r="31" spans="1:22" s="459" customFormat="1" ht="36.75" customHeight="1">
      <c r="A31" s="453">
        <v>2</v>
      </c>
      <c r="B31" s="571" t="s">
        <v>573</v>
      </c>
      <c r="C31" s="472" t="s">
        <v>82</v>
      </c>
      <c r="D31" s="473" t="s">
        <v>235</v>
      </c>
      <c r="E31" s="475"/>
      <c r="F31" s="462" t="s">
        <v>557</v>
      </c>
      <c r="G31" s="474"/>
      <c r="H31" s="476"/>
      <c r="I31" s="477"/>
      <c r="J31" s="498"/>
      <c r="K31" s="498"/>
      <c r="L31" s="476"/>
      <c r="M31" s="477"/>
      <c r="N31" s="477"/>
      <c r="O31" s="458"/>
      <c r="P31" s="550"/>
      <c r="V31" s="598" t="s">
        <v>47</v>
      </c>
    </row>
    <row r="32" spans="1:22" s="459" customFormat="1" ht="37.5" customHeight="1">
      <c r="A32" s="453">
        <v>3</v>
      </c>
      <c r="B32" s="571" t="s">
        <v>974</v>
      </c>
      <c r="C32" s="472" t="s">
        <v>82</v>
      </c>
      <c r="D32" s="473" t="s">
        <v>132</v>
      </c>
      <c r="E32" s="475"/>
      <c r="F32" s="462" t="s">
        <v>557</v>
      </c>
      <c r="G32" s="474"/>
      <c r="H32" s="477"/>
      <c r="I32" s="477"/>
      <c r="J32" s="498"/>
      <c r="K32" s="498"/>
      <c r="L32" s="477"/>
      <c r="M32" s="477"/>
      <c r="N32" s="477"/>
      <c r="O32" s="458"/>
      <c r="P32" s="550"/>
      <c r="V32" s="598" t="s">
        <v>47</v>
      </c>
    </row>
    <row r="33" spans="1:22" s="459" customFormat="1" ht="45" customHeight="1">
      <c r="A33" s="453">
        <v>4</v>
      </c>
      <c r="B33" s="572" t="s">
        <v>574</v>
      </c>
      <c r="C33" s="472" t="s">
        <v>885</v>
      </c>
      <c r="D33" s="473" t="s">
        <v>235</v>
      </c>
      <c r="E33" s="25"/>
      <c r="F33" s="462" t="s">
        <v>557</v>
      </c>
      <c r="G33" s="474"/>
      <c r="H33" s="478"/>
      <c r="I33" s="477"/>
      <c r="J33" s="498"/>
      <c r="K33" s="498"/>
      <c r="L33" s="478"/>
      <c r="M33" s="477"/>
      <c r="N33" s="477" t="s">
        <v>47</v>
      </c>
      <c r="O33" s="458"/>
      <c r="P33" s="550"/>
      <c r="V33" s="598" t="s">
        <v>47</v>
      </c>
    </row>
    <row r="34" spans="1:22" s="459" customFormat="1" ht="38.25" customHeight="1">
      <c r="A34" s="453">
        <v>5</v>
      </c>
      <c r="B34" s="572" t="s">
        <v>946</v>
      </c>
      <c r="C34" s="472" t="s">
        <v>82</v>
      </c>
      <c r="D34" s="473" t="s">
        <v>970</v>
      </c>
      <c r="E34" s="25"/>
      <c r="F34" s="462" t="s">
        <v>557</v>
      </c>
      <c r="G34" s="474"/>
      <c r="H34" s="478"/>
      <c r="I34" s="477"/>
      <c r="J34" s="498"/>
      <c r="K34" s="498"/>
      <c r="L34" s="478"/>
      <c r="M34" s="477"/>
      <c r="N34" s="477"/>
      <c r="O34" s="458"/>
      <c r="P34" s="550"/>
      <c r="V34" s="598" t="s">
        <v>47</v>
      </c>
    </row>
    <row r="35" spans="1:22" s="459" customFormat="1" ht="38.25" customHeight="1">
      <c r="A35" s="453">
        <v>6</v>
      </c>
      <c r="B35" s="571" t="s">
        <v>973</v>
      </c>
      <c r="C35" s="472" t="s">
        <v>82</v>
      </c>
      <c r="D35" s="473" t="s">
        <v>130</v>
      </c>
      <c r="E35" s="25"/>
      <c r="F35" s="462" t="s">
        <v>557</v>
      </c>
      <c r="G35" s="474"/>
      <c r="H35" s="478"/>
      <c r="I35" s="477"/>
      <c r="J35" s="498"/>
      <c r="K35" s="498"/>
      <c r="L35" s="478"/>
      <c r="M35" s="477"/>
      <c r="N35" s="477"/>
      <c r="O35" s="458"/>
      <c r="P35" s="550"/>
      <c r="V35" s="598" t="s">
        <v>47</v>
      </c>
    </row>
    <row r="36" spans="1:22" s="452" customFormat="1" ht="23.25" customHeight="1">
      <c r="A36" s="447" t="s">
        <v>46</v>
      </c>
      <c r="B36" s="448" t="s">
        <v>138</v>
      </c>
      <c r="C36" s="449"/>
      <c r="D36" s="449"/>
      <c r="E36" s="449"/>
      <c r="F36" s="449"/>
      <c r="G36" s="449"/>
      <c r="H36" s="450"/>
      <c r="I36" s="450"/>
      <c r="J36" s="450"/>
      <c r="K36" s="450"/>
      <c r="L36" s="450"/>
      <c r="M36" s="450"/>
      <c r="N36" s="535"/>
      <c r="O36" s="451"/>
      <c r="P36" s="549"/>
      <c r="V36" s="600"/>
    </row>
    <row r="37" spans="1:22" s="459" customFormat="1" ht="51.75" customHeight="1">
      <c r="A37" s="453">
        <v>1</v>
      </c>
      <c r="B37" s="382" t="s">
        <v>576</v>
      </c>
      <c r="C37" s="472" t="s">
        <v>892</v>
      </c>
      <c r="D37" s="479" t="s">
        <v>893</v>
      </c>
      <c r="E37" s="479"/>
      <c r="F37" s="462" t="s">
        <v>557</v>
      </c>
      <c r="G37" s="474"/>
      <c r="H37" s="480"/>
      <c r="I37" s="480"/>
      <c r="J37" s="498"/>
      <c r="K37" s="498"/>
      <c r="L37" s="480"/>
      <c r="M37" s="480"/>
      <c r="N37" s="538" t="s">
        <v>47</v>
      </c>
      <c r="O37" s="458"/>
      <c r="P37" s="550"/>
      <c r="V37" s="601" t="s">
        <v>47</v>
      </c>
    </row>
    <row r="38" spans="1:22" s="459" customFormat="1" ht="53.25" customHeight="1">
      <c r="A38" s="453">
        <v>2</v>
      </c>
      <c r="B38" s="382" t="s">
        <v>577</v>
      </c>
      <c r="C38" s="472" t="s">
        <v>892</v>
      </c>
      <c r="D38" s="479" t="s">
        <v>188</v>
      </c>
      <c r="E38" s="479"/>
      <c r="F38" s="462" t="s">
        <v>557</v>
      </c>
      <c r="G38" s="474"/>
      <c r="H38" s="480"/>
      <c r="I38" s="480"/>
      <c r="J38" s="498"/>
      <c r="K38" s="498"/>
      <c r="L38" s="480"/>
      <c r="M38" s="480"/>
      <c r="N38" s="538" t="s">
        <v>47</v>
      </c>
      <c r="O38" s="458"/>
      <c r="P38" s="550"/>
      <c r="V38" s="601" t="s">
        <v>47</v>
      </c>
    </row>
    <row r="39" spans="1:22" s="459" customFormat="1" ht="54.75" customHeight="1">
      <c r="A39" s="453">
        <v>3</v>
      </c>
      <c r="B39" s="382" t="s">
        <v>578</v>
      </c>
      <c r="C39" s="472" t="s">
        <v>892</v>
      </c>
      <c r="D39" s="479" t="s">
        <v>893</v>
      </c>
      <c r="E39" s="479"/>
      <c r="F39" s="462" t="s">
        <v>557</v>
      </c>
      <c r="G39" s="474"/>
      <c r="H39" s="480"/>
      <c r="I39" s="480"/>
      <c r="J39" s="498"/>
      <c r="K39" s="498"/>
      <c r="L39" s="480"/>
      <c r="M39" s="480"/>
      <c r="N39" s="538" t="s">
        <v>47</v>
      </c>
      <c r="O39" s="458"/>
      <c r="P39" s="550"/>
      <c r="V39" s="601" t="s">
        <v>47</v>
      </c>
    </row>
    <row r="40" spans="1:22" s="459" customFormat="1" ht="49.5" customHeight="1">
      <c r="A40" s="453">
        <v>4</v>
      </c>
      <c r="B40" s="382" t="s">
        <v>886</v>
      </c>
      <c r="C40" s="472" t="s">
        <v>892</v>
      </c>
      <c r="D40" s="479" t="s">
        <v>139</v>
      </c>
      <c r="E40" s="479"/>
      <c r="F40" s="462" t="s">
        <v>557</v>
      </c>
      <c r="G40" s="474"/>
      <c r="H40" s="480"/>
      <c r="I40" s="480"/>
      <c r="J40" s="498"/>
      <c r="K40" s="498"/>
      <c r="L40" s="480"/>
      <c r="M40" s="480"/>
      <c r="N40" s="538" t="s">
        <v>47</v>
      </c>
      <c r="O40" s="458"/>
      <c r="P40" s="550"/>
      <c r="V40" s="601" t="s">
        <v>47</v>
      </c>
    </row>
    <row r="41" spans="1:22" s="459" customFormat="1" ht="39.75" customHeight="1">
      <c r="A41" s="453">
        <v>5</v>
      </c>
      <c r="B41" s="382" t="s">
        <v>887</v>
      </c>
      <c r="C41" s="472" t="s">
        <v>114</v>
      </c>
      <c r="D41" s="479" t="s">
        <v>186</v>
      </c>
      <c r="E41" s="479"/>
      <c r="F41" s="462" t="s">
        <v>557</v>
      </c>
      <c r="G41" s="474"/>
      <c r="H41" s="480"/>
      <c r="I41" s="480"/>
      <c r="J41" s="498"/>
      <c r="K41" s="498"/>
      <c r="L41" s="480"/>
      <c r="M41" s="480"/>
      <c r="N41" s="538"/>
      <c r="O41" s="458"/>
      <c r="P41" s="550"/>
      <c r="V41" s="601" t="s">
        <v>47</v>
      </c>
    </row>
    <row r="42" spans="1:22" s="459" customFormat="1" ht="48" customHeight="1">
      <c r="A42" s="453">
        <v>6</v>
      </c>
      <c r="B42" s="382" t="s">
        <v>888</v>
      </c>
      <c r="C42" s="472" t="s">
        <v>892</v>
      </c>
      <c r="D42" s="479" t="s">
        <v>894</v>
      </c>
      <c r="E42" s="479"/>
      <c r="F42" s="462" t="s">
        <v>557</v>
      </c>
      <c r="G42" s="474"/>
      <c r="H42" s="480"/>
      <c r="I42" s="480"/>
      <c r="J42" s="498"/>
      <c r="K42" s="498"/>
      <c r="L42" s="480"/>
      <c r="M42" s="480"/>
      <c r="N42" s="538" t="s">
        <v>47</v>
      </c>
      <c r="O42" s="458"/>
      <c r="P42" s="550"/>
      <c r="V42" s="601" t="s">
        <v>47</v>
      </c>
    </row>
    <row r="43" spans="1:22" s="459" customFormat="1" ht="45" customHeight="1">
      <c r="A43" s="453">
        <v>7</v>
      </c>
      <c r="B43" s="382" t="s">
        <v>579</v>
      </c>
      <c r="C43" s="472" t="s">
        <v>892</v>
      </c>
      <c r="D43" s="479" t="s">
        <v>186</v>
      </c>
      <c r="E43" s="479"/>
      <c r="F43" s="462" t="s">
        <v>557</v>
      </c>
      <c r="G43" s="474"/>
      <c r="H43" s="480"/>
      <c r="I43" s="480"/>
      <c r="J43" s="498"/>
      <c r="K43" s="498"/>
      <c r="L43" s="480"/>
      <c r="M43" s="480"/>
      <c r="N43" s="538" t="s">
        <v>47</v>
      </c>
      <c r="O43" s="458"/>
      <c r="P43" s="550"/>
      <c r="V43" s="601" t="s">
        <v>47</v>
      </c>
    </row>
    <row r="44" spans="1:22" s="459" customFormat="1" ht="53.25" customHeight="1">
      <c r="A44" s="453">
        <v>8</v>
      </c>
      <c r="B44" s="382" t="s">
        <v>889</v>
      </c>
      <c r="C44" s="472" t="s">
        <v>892</v>
      </c>
      <c r="D44" s="479" t="s">
        <v>140</v>
      </c>
      <c r="E44" s="479"/>
      <c r="F44" s="462" t="s">
        <v>557</v>
      </c>
      <c r="G44" s="474"/>
      <c r="H44" s="480"/>
      <c r="I44" s="480"/>
      <c r="J44" s="498"/>
      <c r="K44" s="498"/>
      <c r="L44" s="480"/>
      <c r="M44" s="480"/>
      <c r="N44" s="538" t="s">
        <v>47</v>
      </c>
      <c r="O44" s="458"/>
      <c r="P44" s="550"/>
      <c r="V44" s="601" t="s">
        <v>47</v>
      </c>
    </row>
    <row r="45" spans="1:22" s="459" customFormat="1" ht="51" customHeight="1">
      <c r="A45" s="453">
        <v>9</v>
      </c>
      <c r="B45" s="382" t="s">
        <v>890</v>
      </c>
      <c r="C45" s="472" t="s">
        <v>892</v>
      </c>
      <c r="D45" s="479" t="s">
        <v>188</v>
      </c>
      <c r="E45" s="479"/>
      <c r="F45" s="462" t="s">
        <v>557</v>
      </c>
      <c r="G45" s="474"/>
      <c r="H45" s="480"/>
      <c r="I45" s="480"/>
      <c r="J45" s="498"/>
      <c r="K45" s="498"/>
      <c r="L45" s="480"/>
      <c r="M45" s="480"/>
      <c r="N45" s="538" t="s">
        <v>47</v>
      </c>
      <c r="O45" s="458"/>
      <c r="P45" s="550"/>
      <c r="V45" s="601" t="s">
        <v>47</v>
      </c>
    </row>
    <row r="46" spans="1:22" s="459" customFormat="1" ht="51.75" customHeight="1">
      <c r="A46" s="453">
        <v>10</v>
      </c>
      <c r="B46" s="382" t="s">
        <v>891</v>
      </c>
      <c r="C46" s="472" t="s">
        <v>892</v>
      </c>
      <c r="D46" s="479" t="s">
        <v>178</v>
      </c>
      <c r="E46" s="479"/>
      <c r="F46" s="462" t="s">
        <v>557</v>
      </c>
      <c r="G46" s="474"/>
      <c r="H46" s="480"/>
      <c r="I46" s="480"/>
      <c r="J46" s="498"/>
      <c r="K46" s="498"/>
      <c r="L46" s="480"/>
      <c r="M46" s="480"/>
      <c r="N46" s="538" t="s">
        <v>47</v>
      </c>
      <c r="O46" s="458"/>
      <c r="P46" s="550"/>
      <c r="V46" s="601" t="s">
        <v>47</v>
      </c>
    </row>
    <row r="47" spans="1:22" s="452" customFormat="1" ht="23.25" customHeight="1">
      <c r="A47" s="447" t="s">
        <v>73</v>
      </c>
      <c r="B47" s="448" t="s">
        <v>179</v>
      </c>
      <c r="C47" s="449"/>
      <c r="D47" s="449"/>
      <c r="E47" s="449"/>
      <c r="F47" s="449"/>
      <c r="G47" s="449"/>
      <c r="H47" s="450"/>
      <c r="I47" s="450"/>
      <c r="J47" s="450"/>
      <c r="K47" s="450"/>
      <c r="L47" s="450"/>
      <c r="M47" s="450"/>
      <c r="N47" s="535"/>
      <c r="O47" s="451"/>
      <c r="P47" s="549"/>
      <c r="V47" s="600"/>
    </row>
    <row r="48" spans="1:22" s="482" customFormat="1" ht="48" customHeight="1">
      <c r="A48" s="456">
        <v>1</v>
      </c>
      <c r="B48" s="585" t="s">
        <v>895</v>
      </c>
      <c r="C48" s="573" t="s">
        <v>113</v>
      </c>
      <c r="D48" s="574" t="s">
        <v>581</v>
      </c>
      <c r="E48" s="520"/>
      <c r="F48" s="462" t="s">
        <v>557</v>
      </c>
      <c r="G48" s="474"/>
      <c r="H48" s="577"/>
      <c r="I48" s="577"/>
      <c r="J48" s="498"/>
      <c r="K48" s="498"/>
      <c r="L48" s="577"/>
      <c r="M48" s="577"/>
      <c r="N48" s="577"/>
      <c r="O48" s="481"/>
      <c r="P48" s="552"/>
      <c r="V48" s="603" t="s">
        <v>47</v>
      </c>
    </row>
    <row r="49" spans="1:22" s="482" customFormat="1" ht="52.5" customHeight="1">
      <c r="A49" s="456">
        <v>2</v>
      </c>
      <c r="B49" s="484" t="s">
        <v>954</v>
      </c>
      <c r="C49" s="573" t="s">
        <v>113</v>
      </c>
      <c r="D49" s="574" t="s">
        <v>200</v>
      </c>
      <c r="E49" s="520"/>
      <c r="F49" s="462" t="s">
        <v>557</v>
      </c>
      <c r="G49" s="474"/>
      <c r="H49" s="577"/>
      <c r="I49" s="577"/>
      <c r="J49" s="498"/>
      <c r="K49" s="498"/>
      <c r="L49" s="577"/>
      <c r="M49" s="577"/>
      <c r="N49" s="577"/>
      <c r="O49" s="481"/>
      <c r="P49" s="552"/>
      <c r="V49" s="603" t="s">
        <v>47</v>
      </c>
    </row>
    <row r="50" spans="1:22" s="482" customFormat="1" ht="49.5" customHeight="1">
      <c r="A50" s="456">
        <v>3</v>
      </c>
      <c r="B50" s="484" t="s">
        <v>955</v>
      </c>
      <c r="C50" s="573" t="s">
        <v>113</v>
      </c>
      <c r="D50" s="574" t="s">
        <v>199</v>
      </c>
      <c r="E50" s="520"/>
      <c r="F50" s="462" t="s">
        <v>557</v>
      </c>
      <c r="G50" s="474"/>
      <c r="H50" s="577"/>
      <c r="I50" s="577"/>
      <c r="J50" s="498"/>
      <c r="K50" s="498"/>
      <c r="L50" s="577"/>
      <c r="M50" s="577"/>
      <c r="N50" s="577"/>
      <c r="O50" s="481"/>
      <c r="P50" s="552"/>
      <c r="V50" s="603" t="s">
        <v>47</v>
      </c>
    </row>
    <row r="51" spans="1:22" s="482" customFormat="1" ht="65.25" customHeight="1">
      <c r="A51" s="456">
        <v>4</v>
      </c>
      <c r="B51" s="585" t="s">
        <v>580</v>
      </c>
      <c r="C51" s="573" t="s">
        <v>896</v>
      </c>
      <c r="D51" s="574" t="s">
        <v>199</v>
      </c>
      <c r="E51" s="520"/>
      <c r="F51" s="462" t="s">
        <v>557</v>
      </c>
      <c r="G51" s="474"/>
      <c r="H51" s="577"/>
      <c r="I51" s="577"/>
      <c r="J51" s="498"/>
      <c r="K51" s="498"/>
      <c r="L51" s="577"/>
      <c r="M51" s="577"/>
      <c r="N51" s="577" t="s">
        <v>47</v>
      </c>
      <c r="O51" s="481"/>
      <c r="P51" s="552"/>
      <c r="V51" s="603" t="s">
        <v>47</v>
      </c>
    </row>
    <row r="52" spans="1:22" s="482" customFormat="1" ht="52.5" customHeight="1">
      <c r="A52" s="456">
        <v>5</v>
      </c>
      <c r="B52" s="585" t="s">
        <v>956</v>
      </c>
      <c r="C52" s="573" t="s">
        <v>896</v>
      </c>
      <c r="D52" s="574" t="s">
        <v>200</v>
      </c>
      <c r="E52" s="520"/>
      <c r="F52" s="462" t="s">
        <v>557</v>
      </c>
      <c r="G52" s="474"/>
      <c r="H52" s="577"/>
      <c r="I52" s="577"/>
      <c r="J52" s="498"/>
      <c r="K52" s="498"/>
      <c r="L52" s="577"/>
      <c r="M52" s="577"/>
      <c r="N52" s="577" t="s">
        <v>47</v>
      </c>
      <c r="O52" s="481"/>
      <c r="P52" s="552"/>
      <c r="V52" s="603" t="s">
        <v>47</v>
      </c>
    </row>
    <row r="53" spans="1:22" s="452" customFormat="1" ht="23.25" customHeight="1">
      <c r="A53" s="447" t="s">
        <v>77</v>
      </c>
      <c r="B53" s="448" t="s">
        <v>170</v>
      </c>
      <c r="C53" s="449"/>
      <c r="D53" s="449"/>
      <c r="E53" s="449"/>
      <c r="F53" s="449"/>
      <c r="G53" s="449"/>
      <c r="H53" s="450"/>
      <c r="I53" s="450"/>
      <c r="J53" s="450"/>
      <c r="K53" s="450"/>
      <c r="L53" s="450"/>
      <c r="M53" s="450"/>
      <c r="N53" s="535"/>
      <c r="O53" s="451"/>
      <c r="P53" s="549"/>
      <c r="V53" s="600"/>
    </row>
    <row r="54" spans="1:22" s="459" customFormat="1" ht="37.5" customHeight="1">
      <c r="A54" s="453">
        <v>1</v>
      </c>
      <c r="B54" s="502" t="s">
        <v>897</v>
      </c>
      <c r="C54" s="573" t="s">
        <v>110</v>
      </c>
      <c r="D54" s="492" t="s">
        <v>898</v>
      </c>
      <c r="E54" s="484"/>
      <c r="F54" s="462" t="s">
        <v>557</v>
      </c>
      <c r="G54" s="474"/>
      <c r="H54" s="485"/>
      <c r="I54" s="485"/>
      <c r="J54" s="498"/>
      <c r="K54" s="498"/>
      <c r="L54" s="485"/>
      <c r="M54" s="485"/>
      <c r="N54" s="539"/>
      <c r="O54" s="458"/>
      <c r="P54" s="550"/>
      <c r="V54" s="601" t="s">
        <v>47</v>
      </c>
    </row>
    <row r="55" spans="1:22" s="459" customFormat="1" ht="54" customHeight="1">
      <c r="A55" s="453">
        <v>2</v>
      </c>
      <c r="B55" s="484" t="s">
        <v>899</v>
      </c>
      <c r="C55" s="573" t="s">
        <v>110</v>
      </c>
      <c r="D55" s="492" t="s">
        <v>586</v>
      </c>
      <c r="E55" s="484"/>
      <c r="F55" s="462" t="s">
        <v>557</v>
      </c>
      <c r="G55" s="474"/>
      <c r="H55" s="485"/>
      <c r="I55" s="485"/>
      <c r="J55" s="498"/>
      <c r="K55" s="498"/>
      <c r="L55" s="485"/>
      <c r="M55" s="485"/>
      <c r="N55" s="539"/>
      <c r="O55" s="458"/>
      <c r="P55" s="550"/>
      <c r="V55" s="601" t="s">
        <v>47</v>
      </c>
    </row>
    <row r="56" spans="1:22" s="459" customFormat="1" ht="54.75" customHeight="1">
      <c r="A56" s="453">
        <v>3</v>
      </c>
      <c r="B56" s="484" t="s">
        <v>900</v>
      </c>
      <c r="C56" s="573" t="s">
        <v>110</v>
      </c>
      <c r="D56" s="492" t="s">
        <v>901</v>
      </c>
      <c r="E56" s="484"/>
      <c r="F56" s="462" t="s">
        <v>557</v>
      </c>
      <c r="G56" s="474"/>
      <c r="H56" s="485"/>
      <c r="I56" s="485"/>
      <c r="J56" s="498"/>
      <c r="K56" s="498"/>
      <c r="L56" s="485"/>
      <c r="M56" s="485"/>
      <c r="N56" s="539"/>
      <c r="O56" s="458"/>
      <c r="P56" s="550"/>
      <c r="V56" s="601" t="s">
        <v>47</v>
      </c>
    </row>
    <row r="57" spans="1:22" s="459" customFormat="1" ht="45" customHeight="1">
      <c r="A57" s="453">
        <v>4</v>
      </c>
      <c r="B57" s="484" t="s">
        <v>902</v>
      </c>
      <c r="C57" s="573" t="s">
        <v>903</v>
      </c>
      <c r="D57" s="492" t="s">
        <v>584</v>
      </c>
      <c r="E57" s="484"/>
      <c r="F57" s="462" t="s">
        <v>557</v>
      </c>
      <c r="G57" s="474"/>
      <c r="H57" s="485"/>
      <c r="I57" s="485"/>
      <c r="J57" s="498"/>
      <c r="K57" s="498"/>
      <c r="L57" s="485"/>
      <c r="M57" s="485"/>
      <c r="N57" s="539" t="s">
        <v>47</v>
      </c>
      <c r="O57" s="458"/>
      <c r="P57" s="550"/>
      <c r="V57" s="601" t="s">
        <v>47</v>
      </c>
    </row>
    <row r="58" spans="1:22" s="491" customFormat="1" ht="23.25" customHeight="1">
      <c r="A58" s="486" t="s">
        <v>84</v>
      </c>
      <c r="B58" s="487" t="s">
        <v>147</v>
      </c>
      <c r="C58" s="488"/>
      <c r="D58" s="488"/>
      <c r="E58" s="488"/>
      <c r="F58" s="488"/>
      <c r="G58" s="488"/>
      <c r="H58" s="489"/>
      <c r="I58" s="489"/>
      <c r="J58" s="489"/>
      <c r="K58" s="489"/>
      <c r="L58" s="489"/>
      <c r="M58" s="489"/>
      <c r="N58" s="540"/>
      <c r="O58" s="490"/>
      <c r="P58" s="553"/>
      <c r="V58" s="604"/>
    </row>
    <row r="59" spans="1:22" s="459" customFormat="1" ht="47.25" customHeight="1">
      <c r="A59" s="453">
        <v>1</v>
      </c>
      <c r="B59" s="483" t="s">
        <v>972</v>
      </c>
      <c r="C59" s="573" t="s">
        <v>109</v>
      </c>
      <c r="D59" s="492" t="s">
        <v>149</v>
      </c>
      <c r="E59" s="492"/>
      <c r="F59" s="462" t="s">
        <v>557</v>
      </c>
      <c r="G59" s="474"/>
      <c r="H59" s="485"/>
      <c r="I59" s="485"/>
      <c r="J59" s="498"/>
      <c r="K59" s="498"/>
      <c r="L59" s="485"/>
      <c r="M59" s="485"/>
      <c r="N59" s="539"/>
      <c r="O59" s="458"/>
      <c r="P59" s="550"/>
      <c r="V59" s="601" t="s">
        <v>47</v>
      </c>
    </row>
    <row r="60" spans="1:22" s="465" customFormat="1" ht="23.25" customHeight="1">
      <c r="A60" s="447" t="s">
        <v>89</v>
      </c>
      <c r="B60" s="448" t="s">
        <v>153</v>
      </c>
      <c r="C60" s="493"/>
      <c r="D60" s="493"/>
      <c r="E60" s="494"/>
      <c r="F60" s="493"/>
      <c r="G60" s="494"/>
      <c r="H60" s="495"/>
      <c r="I60" s="495"/>
      <c r="J60" s="495"/>
      <c r="K60" s="495"/>
      <c r="L60" s="495"/>
      <c r="M60" s="495"/>
      <c r="N60" s="451"/>
      <c r="O60" s="464"/>
      <c r="P60" s="551"/>
      <c r="V60" s="602"/>
    </row>
    <row r="61" spans="1:22" s="459" customFormat="1" ht="30.75" customHeight="1">
      <c r="A61" s="453">
        <v>1</v>
      </c>
      <c r="B61" s="496" t="s">
        <v>905</v>
      </c>
      <c r="C61" s="520" t="s">
        <v>105</v>
      </c>
      <c r="D61" s="497" t="s">
        <v>276</v>
      </c>
      <c r="E61" s="500" t="s">
        <v>588</v>
      </c>
      <c r="F61" s="462" t="s">
        <v>557</v>
      </c>
      <c r="G61" s="474"/>
      <c r="H61" s="498"/>
      <c r="I61" s="498"/>
      <c r="J61" s="498"/>
      <c r="K61" s="498"/>
      <c r="L61" s="498"/>
      <c r="M61" s="498"/>
      <c r="N61" s="541"/>
      <c r="O61" s="458"/>
      <c r="P61" s="550"/>
      <c r="V61" s="601" t="s">
        <v>47</v>
      </c>
    </row>
    <row r="62" spans="1:22" s="459" customFormat="1" ht="33.75" customHeight="1">
      <c r="A62" s="453">
        <v>2</v>
      </c>
      <c r="B62" s="496" t="s">
        <v>906</v>
      </c>
      <c r="C62" s="520" t="s">
        <v>105</v>
      </c>
      <c r="D62" s="497" t="s">
        <v>907</v>
      </c>
      <c r="E62" s="474" t="s">
        <v>589</v>
      </c>
      <c r="F62" s="462" t="s">
        <v>557</v>
      </c>
      <c r="G62" s="474"/>
      <c r="H62" s="498"/>
      <c r="I62" s="498"/>
      <c r="J62" s="498"/>
      <c r="K62" s="498"/>
      <c r="L62" s="498"/>
      <c r="M62" s="498"/>
      <c r="N62" s="541"/>
      <c r="O62" s="458"/>
      <c r="P62" s="550"/>
      <c r="V62" s="601" t="s">
        <v>47</v>
      </c>
    </row>
    <row r="63" spans="1:22" s="452" customFormat="1" ht="23.25" customHeight="1">
      <c r="A63" s="447" t="s">
        <v>103</v>
      </c>
      <c r="B63" s="448" t="s">
        <v>141</v>
      </c>
      <c r="C63" s="449"/>
      <c r="D63" s="449"/>
      <c r="E63" s="449"/>
      <c r="F63" s="449"/>
      <c r="G63" s="449"/>
      <c r="H63" s="450"/>
      <c r="I63" s="450"/>
      <c r="J63" s="450"/>
      <c r="K63" s="450"/>
      <c r="L63" s="450"/>
      <c r="M63" s="450"/>
      <c r="N63" s="535"/>
      <c r="O63" s="451"/>
      <c r="P63" s="549"/>
      <c r="V63" s="600"/>
    </row>
    <row r="64" spans="1:22" s="459" customFormat="1" ht="36" customHeight="1">
      <c r="A64" s="453">
        <v>1</v>
      </c>
      <c r="B64" s="23" t="s">
        <v>908</v>
      </c>
      <c r="C64" s="514" t="s">
        <v>80</v>
      </c>
      <c r="D64" s="514" t="s">
        <v>266</v>
      </c>
      <c r="E64" s="474"/>
      <c r="F64" s="474" t="s">
        <v>557</v>
      </c>
      <c r="G64" s="474"/>
      <c r="H64" s="498"/>
      <c r="I64" s="498"/>
      <c r="J64" s="498"/>
      <c r="K64" s="498"/>
      <c r="L64" s="498"/>
      <c r="M64" s="498"/>
      <c r="N64" s="541"/>
      <c r="O64" s="458"/>
      <c r="P64" s="550"/>
      <c r="V64" s="601" t="s">
        <v>47</v>
      </c>
    </row>
    <row r="65" spans="1:25" s="459" customFormat="1" ht="36" customHeight="1">
      <c r="A65" s="453">
        <v>2</v>
      </c>
      <c r="B65" s="23" t="s">
        <v>957</v>
      </c>
      <c r="C65" s="573" t="s">
        <v>909</v>
      </c>
      <c r="D65" s="514" t="s">
        <v>266</v>
      </c>
      <c r="E65" s="474"/>
      <c r="F65" s="474" t="s">
        <v>557</v>
      </c>
      <c r="G65" s="474"/>
      <c r="H65" s="498"/>
      <c r="I65" s="498"/>
      <c r="J65" s="498"/>
      <c r="K65" s="498"/>
      <c r="L65" s="498"/>
      <c r="M65" s="498"/>
      <c r="N65" s="541" t="s">
        <v>47</v>
      </c>
      <c r="O65" s="458"/>
      <c r="P65" s="550"/>
      <c r="V65" s="601" t="s">
        <v>47</v>
      </c>
    </row>
    <row r="66" spans="1:25" s="459" customFormat="1" ht="45" customHeight="1">
      <c r="A66" s="453">
        <v>3</v>
      </c>
      <c r="B66" s="23" t="s">
        <v>958</v>
      </c>
      <c r="C66" s="573" t="s">
        <v>909</v>
      </c>
      <c r="D66" s="514" t="s">
        <v>266</v>
      </c>
      <c r="E66" s="25" t="s">
        <v>590</v>
      </c>
      <c r="F66" s="474" t="s">
        <v>557</v>
      </c>
      <c r="G66" s="474"/>
      <c r="H66" s="498"/>
      <c r="I66" s="498"/>
      <c r="J66" s="498"/>
      <c r="K66" s="498"/>
      <c r="L66" s="498"/>
      <c r="M66" s="498"/>
      <c r="N66" s="541" t="s">
        <v>47</v>
      </c>
      <c r="O66" s="458"/>
      <c r="P66" s="550"/>
      <c r="V66" s="601" t="s">
        <v>47</v>
      </c>
    </row>
    <row r="67" spans="1:25" s="452" customFormat="1" ht="23.25" customHeight="1">
      <c r="A67" s="447" t="s">
        <v>115</v>
      </c>
      <c r="B67" s="448" t="s">
        <v>75</v>
      </c>
      <c r="C67" s="449"/>
      <c r="D67" s="449"/>
      <c r="E67" s="449"/>
      <c r="F67" s="449"/>
      <c r="G67" s="449"/>
      <c r="H67" s="450"/>
      <c r="I67" s="450"/>
      <c r="J67" s="450"/>
      <c r="K67" s="450"/>
      <c r="L67" s="450"/>
      <c r="M67" s="450"/>
      <c r="N67" s="535"/>
      <c r="O67" s="451"/>
      <c r="P67" s="549"/>
      <c r="V67" s="601" t="s">
        <v>47</v>
      </c>
    </row>
    <row r="68" spans="1:25" s="459" customFormat="1" ht="39.75" customHeight="1">
      <c r="A68" s="453">
        <v>1</v>
      </c>
      <c r="B68" s="499" t="s">
        <v>591</v>
      </c>
      <c r="C68" s="573" t="s">
        <v>910</v>
      </c>
      <c r="D68" s="479" t="s">
        <v>513</v>
      </c>
      <c r="E68" s="500" t="s">
        <v>196</v>
      </c>
      <c r="F68" s="462" t="s">
        <v>557</v>
      </c>
      <c r="G68" s="474"/>
      <c r="H68" s="498"/>
      <c r="I68" s="498"/>
      <c r="J68" s="498"/>
      <c r="K68" s="498"/>
      <c r="L68" s="498"/>
      <c r="M68" s="498"/>
      <c r="N68" s="541" t="s">
        <v>47</v>
      </c>
      <c r="O68" s="458"/>
      <c r="P68" s="550"/>
      <c r="V68" s="601" t="s">
        <v>47</v>
      </c>
    </row>
    <row r="69" spans="1:25" s="452" customFormat="1" ht="23.25" customHeight="1">
      <c r="A69" s="447" t="s">
        <v>592</v>
      </c>
      <c r="B69" s="448" t="s">
        <v>593</v>
      </c>
      <c r="C69" s="449"/>
      <c r="D69" s="449"/>
      <c r="E69" s="449"/>
      <c r="F69" s="449"/>
      <c r="G69" s="449"/>
      <c r="H69" s="450">
        <f>SUM(H71:H74)</f>
        <v>32069</v>
      </c>
      <c r="I69" s="450">
        <f t="shared" ref="I69:K69" si="6">SUM(I71:I74)</f>
        <v>26873</v>
      </c>
      <c r="J69" s="450">
        <f>SUM(J71:J74)</f>
        <v>11141</v>
      </c>
      <c r="K69" s="450">
        <f t="shared" si="6"/>
        <v>11141</v>
      </c>
      <c r="L69" s="450"/>
      <c r="M69" s="450"/>
      <c r="N69" s="535"/>
      <c r="O69" s="451"/>
      <c r="P69" s="549"/>
      <c r="V69" s="600"/>
    </row>
    <row r="70" spans="1:25" s="470" customFormat="1" ht="30.75" customHeight="1">
      <c r="A70" s="466" t="s">
        <v>553</v>
      </c>
      <c r="B70" s="360" t="s">
        <v>866</v>
      </c>
      <c r="C70" s="467"/>
      <c r="D70" s="467"/>
      <c r="E70" s="467"/>
      <c r="F70" s="467"/>
      <c r="G70" s="467"/>
      <c r="H70" s="468"/>
      <c r="I70" s="468"/>
      <c r="J70" s="468"/>
      <c r="K70" s="468"/>
      <c r="L70" s="468"/>
      <c r="M70" s="468"/>
      <c r="N70" s="537"/>
      <c r="O70" s="469"/>
      <c r="P70" s="554"/>
      <c r="V70" s="605"/>
    </row>
    <row r="71" spans="1:25" s="465" customFormat="1" ht="46.5" customHeight="1">
      <c r="A71" s="493">
        <v>1</v>
      </c>
      <c r="B71" s="461" t="s">
        <v>523</v>
      </c>
      <c r="C71" s="462" t="s">
        <v>516</v>
      </c>
      <c r="D71" s="462" t="s">
        <v>525</v>
      </c>
      <c r="E71" s="501" t="s">
        <v>526</v>
      </c>
      <c r="F71" s="453" t="s">
        <v>90</v>
      </c>
      <c r="G71" s="462" t="s">
        <v>527</v>
      </c>
      <c r="H71" s="463">
        <v>6718</v>
      </c>
      <c r="I71" s="463">
        <v>6718</v>
      </c>
      <c r="J71" s="463">
        <v>3892</v>
      </c>
      <c r="K71" s="463">
        <f>J71</f>
        <v>3892</v>
      </c>
      <c r="L71" s="463"/>
      <c r="M71" s="463"/>
      <c r="N71" s="536"/>
      <c r="O71" s="464"/>
      <c r="P71" s="551"/>
      <c r="Q71" s="556"/>
      <c r="R71" s="557" t="s">
        <v>915</v>
      </c>
      <c r="S71" s="557" t="s">
        <v>917</v>
      </c>
      <c r="T71" s="557" t="s">
        <v>642</v>
      </c>
      <c r="V71" s="602" t="s">
        <v>47</v>
      </c>
    </row>
    <row r="72" spans="1:25" s="465" customFormat="1" ht="38.25" customHeight="1">
      <c r="A72" s="493">
        <v>2</v>
      </c>
      <c r="B72" s="502" t="s">
        <v>594</v>
      </c>
      <c r="C72" s="15" t="s">
        <v>881</v>
      </c>
      <c r="D72" s="15" t="s">
        <v>138</v>
      </c>
      <c r="E72" s="15" t="s">
        <v>598</v>
      </c>
      <c r="F72" s="453" t="s">
        <v>125</v>
      </c>
      <c r="G72" s="503" t="s">
        <v>983</v>
      </c>
      <c r="H72" s="504">
        <v>6377</v>
      </c>
      <c r="I72" s="463">
        <v>5157</v>
      </c>
      <c r="J72" s="655">
        <v>7249</v>
      </c>
      <c r="K72" s="655">
        <f>J72</f>
        <v>7249</v>
      </c>
      <c r="L72" s="504"/>
      <c r="M72" s="505"/>
      <c r="N72" s="582"/>
      <c r="O72" s="464"/>
      <c r="P72" s="551"/>
      <c r="Q72" s="557" t="s">
        <v>912</v>
      </c>
      <c r="R72" s="558">
        <v>6234.2129999999997</v>
      </c>
      <c r="S72" s="557">
        <v>3.347</v>
      </c>
      <c r="T72" s="557">
        <v>5157</v>
      </c>
      <c r="V72" s="602" t="s">
        <v>47</v>
      </c>
      <c r="Y72" s="615"/>
    </row>
    <row r="73" spans="1:25" s="465" customFormat="1" ht="38.25" customHeight="1">
      <c r="A73" s="493">
        <v>3</v>
      </c>
      <c r="B73" s="502" t="s">
        <v>595</v>
      </c>
      <c r="C73" s="15" t="s">
        <v>881</v>
      </c>
      <c r="D73" s="15" t="s">
        <v>596</v>
      </c>
      <c r="E73" s="15" t="s">
        <v>599</v>
      </c>
      <c r="F73" s="453" t="s">
        <v>125</v>
      </c>
      <c r="G73" s="462" t="s">
        <v>984</v>
      </c>
      <c r="H73" s="463">
        <v>9992</v>
      </c>
      <c r="I73" s="463">
        <v>8178</v>
      </c>
      <c r="J73" s="655"/>
      <c r="K73" s="655"/>
      <c r="L73" s="463"/>
      <c r="M73" s="463"/>
      <c r="N73" s="536"/>
      <c r="O73" s="464"/>
      <c r="P73" s="551"/>
      <c r="Q73" s="557" t="s">
        <v>913</v>
      </c>
      <c r="R73" s="559">
        <v>9758.143</v>
      </c>
      <c r="S73" s="557">
        <v>5.3079999999999998</v>
      </c>
      <c r="T73" s="557">
        <v>8178</v>
      </c>
      <c r="V73" s="602" t="s">
        <v>47</v>
      </c>
    </row>
    <row r="74" spans="1:25" s="465" customFormat="1" ht="39.75" customHeight="1">
      <c r="A74" s="493">
        <v>4</v>
      </c>
      <c r="B74" s="506" t="s">
        <v>911</v>
      </c>
      <c r="C74" s="15" t="s">
        <v>881</v>
      </c>
      <c r="D74" s="15" t="s">
        <v>597</v>
      </c>
      <c r="E74" s="15" t="s">
        <v>600</v>
      </c>
      <c r="F74" s="453" t="s">
        <v>125</v>
      </c>
      <c r="G74" s="462" t="s">
        <v>985</v>
      </c>
      <c r="H74" s="463">
        <v>8982</v>
      </c>
      <c r="I74" s="463">
        <v>6820</v>
      </c>
      <c r="J74" s="655"/>
      <c r="K74" s="655"/>
      <c r="L74" s="463"/>
      <c r="M74" s="463"/>
      <c r="N74" s="536"/>
      <c r="O74" s="464"/>
      <c r="P74" s="551"/>
      <c r="Q74" s="557" t="s">
        <v>914</v>
      </c>
      <c r="R74" s="559">
        <v>8368.3860000000004</v>
      </c>
      <c r="S74" s="557">
        <v>4.4260000000000002</v>
      </c>
      <c r="T74" s="557">
        <v>6820</v>
      </c>
      <c r="V74" s="602" t="s">
        <v>47</v>
      </c>
    </row>
    <row r="75" spans="1:25" s="446" customFormat="1" ht="23.25" customHeight="1">
      <c r="A75" s="441" t="s">
        <v>538</v>
      </c>
      <c r="B75" s="442" t="s">
        <v>539</v>
      </c>
      <c r="C75" s="580"/>
      <c r="D75" s="442"/>
      <c r="E75" s="442"/>
      <c r="F75" s="442"/>
      <c r="G75" s="443"/>
      <c r="H75" s="444">
        <f>H76</f>
        <v>9296</v>
      </c>
      <c r="I75" s="444">
        <f t="shared" ref="I75:K75" si="7">I76</f>
        <v>9296</v>
      </c>
      <c r="J75" s="444">
        <f t="shared" si="7"/>
        <v>3916</v>
      </c>
      <c r="K75" s="444">
        <f t="shared" si="7"/>
        <v>3916</v>
      </c>
      <c r="L75" s="444">
        <v>2500</v>
      </c>
      <c r="M75" s="444">
        <f>L75</f>
        <v>2500</v>
      </c>
      <c r="N75" s="534"/>
      <c r="O75" s="445"/>
      <c r="P75" s="548"/>
      <c r="Q75" s="560" t="s">
        <v>916</v>
      </c>
      <c r="R75" s="561">
        <f>SUM(R72:R74)</f>
        <v>24360.741999999998</v>
      </c>
      <c r="S75" s="562">
        <f>SUM(S72:S74)</f>
        <v>13.081</v>
      </c>
      <c r="T75" s="562">
        <f>SUM(T72:T74)</f>
        <v>20155</v>
      </c>
      <c r="V75" s="599"/>
    </row>
    <row r="76" spans="1:25" s="459" customFormat="1" ht="49.5" customHeight="1">
      <c r="A76" s="507">
        <v>1</v>
      </c>
      <c r="B76" s="508" t="s">
        <v>184</v>
      </c>
      <c r="C76" s="15" t="s">
        <v>881</v>
      </c>
      <c r="D76" s="509" t="s">
        <v>541</v>
      </c>
      <c r="E76" s="509" t="s">
        <v>542</v>
      </c>
      <c r="F76" s="453" t="s">
        <v>90</v>
      </c>
      <c r="G76" s="503" t="s">
        <v>543</v>
      </c>
      <c r="H76" s="510">
        <v>9296</v>
      </c>
      <c r="I76" s="510">
        <v>9296</v>
      </c>
      <c r="J76" s="510">
        <v>3916</v>
      </c>
      <c r="K76" s="510">
        <f>J76</f>
        <v>3916</v>
      </c>
      <c r="L76" s="510"/>
      <c r="M76" s="510"/>
      <c r="N76" s="464"/>
      <c r="O76" s="458"/>
      <c r="P76" s="550"/>
      <c r="V76" s="601" t="s">
        <v>47</v>
      </c>
    </row>
    <row r="77" spans="1:25" s="446" customFormat="1" ht="23.25" customHeight="1">
      <c r="A77" s="441" t="s">
        <v>619</v>
      </c>
      <c r="B77" s="442" t="s">
        <v>620</v>
      </c>
      <c r="C77" s="580"/>
      <c r="D77" s="442"/>
      <c r="E77" s="442"/>
      <c r="F77" s="442"/>
      <c r="G77" s="443"/>
      <c r="H77" s="444">
        <f>H78</f>
        <v>1781</v>
      </c>
      <c r="I77" s="444">
        <f t="shared" ref="I77:K77" si="8">I78</f>
        <v>1781</v>
      </c>
      <c r="J77" s="444">
        <f t="shared" si="8"/>
        <v>752</v>
      </c>
      <c r="K77" s="444">
        <f t="shared" si="8"/>
        <v>752</v>
      </c>
      <c r="L77" s="444">
        <v>450</v>
      </c>
      <c r="M77" s="444">
        <f>L77</f>
        <v>450</v>
      </c>
      <c r="N77" s="534"/>
      <c r="O77" s="445"/>
      <c r="P77" s="548"/>
      <c r="V77" s="599"/>
    </row>
    <row r="78" spans="1:25" s="465" customFormat="1" ht="66.75" customHeight="1">
      <c r="A78" s="460" t="s">
        <v>29</v>
      </c>
      <c r="B78" s="461" t="s">
        <v>918</v>
      </c>
      <c r="C78" s="462" t="s">
        <v>919</v>
      </c>
      <c r="D78" s="462" t="s">
        <v>920</v>
      </c>
      <c r="E78" s="462"/>
      <c r="F78" s="453" t="s">
        <v>557</v>
      </c>
      <c r="G78" s="462"/>
      <c r="H78" s="463">
        <v>1781</v>
      </c>
      <c r="I78" s="463">
        <f>H78</f>
        <v>1781</v>
      </c>
      <c r="J78" s="463">
        <f>321+431</f>
        <v>752</v>
      </c>
      <c r="K78" s="463">
        <f>J78</f>
        <v>752</v>
      </c>
      <c r="L78" s="463"/>
      <c r="M78" s="463"/>
      <c r="N78" s="536"/>
      <c r="O78" s="464"/>
      <c r="P78" s="551"/>
      <c r="V78" s="602" t="s">
        <v>47</v>
      </c>
    </row>
    <row r="79" spans="1:25" s="446" customFormat="1" ht="23.25" customHeight="1">
      <c r="A79" s="441" t="s">
        <v>621</v>
      </c>
      <c r="B79" s="442" t="s">
        <v>622</v>
      </c>
      <c r="C79" s="580"/>
      <c r="D79" s="442"/>
      <c r="E79" s="442"/>
      <c r="F79" s="442"/>
      <c r="G79" s="443"/>
      <c r="H79" s="444">
        <f>H80</f>
        <v>2328</v>
      </c>
      <c r="I79" s="444">
        <f t="shared" ref="I79:K79" si="9">I80</f>
        <v>2328</v>
      </c>
      <c r="J79" s="444">
        <f t="shared" si="9"/>
        <v>845</v>
      </c>
      <c r="K79" s="444">
        <f t="shared" si="9"/>
        <v>845</v>
      </c>
      <c r="L79" s="444">
        <v>700</v>
      </c>
      <c r="M79" s="444">
        <f>L79</f>
        <v>700</v>
      </c>
      <c r="N79" s="534"/>
      <c r="O79" s="445"/>
      <c r="P79" s="548"/>
      <c r="V79" s="599"/>
    </row>
    <row r="80" spans="1:25" s="465" customFormat="1" ht="54" customHeight="1">
      <c r="A80" s="460" t="s">
        <v>29</v>
      </c>
      <c r="B80" s="461" t="s">
        <v>623</v>
      </c>
      <c r="C80" s="462" t="s">
        <v>921</v>
      </c>
      <c r="D80" s="462" t="s">
        <v>624</v>
      </c>
      <c r="E80" s="462"/>
      <c r="F80" s="453" t="s">
        <v>125</v>
      </c>
      <c r="G80" s="462"/>
      <c r="H80" s="463">
        <f>1792+536</f>
        <v>2328</v>
      </c>
      <c r="I80" s="463">
        <f>H80</f>
        <v>2328</v>
      </c>
      <c r="J80" s="463">
        <f>323+522</f>
        <v>845</v>
      </c>
      <c r="K80" s="463">
        <f>J80</f>
        <v>845</v>
      </c>
      <c r="L80" s="463"/>
      <c r="M80" s="463"/>
      <c r="N80" s="536"/>
      <c r="O80" s="464"/>
      <c r="P80" s="551"/>
      <c r="V80" s="602" t="s">
        <v>47</v>
      </c>
    </row>
    <row r="81" spans="1:22" s="512" customFormat="1" ht="25.5" customHeight="1">
      <c r="A81" s="434" t="s">
        <v>24</v>
      </c>
      <c r="B81" s="435" t="s">
        <v>230</v>
      </c>
      <c r="C81" s="511"/>
      <c r="D81" s="437"/>
      <c r="E81" s="437"/>
      <c r="F81" s="437"/>
      <c r="G81" s="436"/>
      <c r="H81" s="438">
        <f>I81*2</f>
        <v>74504</v>
      </c>
      <c r="I81" s="438">
        <f>34785+2467</f>
        <v>37252</v>
      </c>
      <c r="J81" s="438">
        <f>13123+8105</f>
        <v>21228</v>
      </c>
      <c r="K81" s="438">
        <f>J81</f>
        <v>21228</v>
      </c>
      <c r="L81" s="438">
        <f>M81*2</f>
        <v>18856</v>
      </c>
      <c r="M81" s="438">
        <v>9428</v>
      </c>
      <c r="N81" s="533"/>
      <c r="O81" s="439"/>
      <c r="P81" s="547"/>
      <c r="V81" s="606"/>
    </row>
    <row r="82" spans="1:22" s="452" customFormat="1" ht="23.25" customHeight="1">
      <c r="A82" s="447" t="s">
        <v>22</v>
      </c>
      <c r="B82" s="448" t="s">
        <v>179</v>
      </c>
      <c r="C82" s="449"/>
      <c r="D82" s="449"/>
      <c r="E82" s="449"/>
      <c r="F82" s="449"/>
      <c r="G82" s="449"/>
      <c r="H82" s="450"/>
      <c r="I82" s="450"/>
      <c r="J82" s="450"/>
      <c r="K82" s="450"/>
      <c r="L82" s="450"/>
      <c r="M82" s="450"/>
      <c r="N82" s="535"/>
      <c r="O82" s="451"/>
      <c r="P82" s="549"/>
      <c r="V82" s="600"/>
    </row>
    <row r="83" spans="1:22" s="459" customFormat="1" ht="50.25" customHeight="1">
      <c r="A83" s="453">
        <v>1</v>
      </c>
      <c r="B83" s="585" t="s">
        <v>960</v>
      </c>
      <c r="C83" s="573" t="s">
        <v>896</v>
      </c>
      <c r="D83" s="574" t="s">
        <v>137</v>
      </c>
      <c r="E83" s="520" t="s">
        <v>932</v>
      </c>
      <c r="F83" s="453" t="s">
        <v>557</v>
      </c>
      <c r="G83" s="474"/>
      <c r="H83" s="578"/>
      <c r="I83" s="578"/>
      <c r="J83" s="498"/>
      <c r="K83" s="498"/>
      <c r="L83" s="578"/>
      <c r="M83" s="578"/>
      <c r="N83" s="578" t="s">
        <v>47</v>
      </c>
      <c r="O83" s="458"/>
      <c r="P83" s="550"/>
      <c r="V83" s="601" t="s">
        <v>47</v>
      </c>
    </row>
    <row r="84" spans="1:22" s="459" customFormat="1" ht="62.25" customHeight="1">
      <c r="A84" s="453">
        <v>2</v>
      </c>
      <c r="B84" s="585" t="s">
        <v>961</v>
      </c>
      <c r="C84" s="573" t="s">
        <v>896</v>
      </c>
      <c r="D84" s="574" t="s">
        <v>137</v>
      </c>
      <c r="E84" s="520" t="s">
        <v>933</v>
      </c>
      <c r="F84" s="453" t="s">
        <v>557</v>
      </c>
      <c r="G84" s="474"/>
      <c r="H84" s="578"/>
      <c r="I84" s="578"/>
      <c r="J84" s="498"/>
      <c r="K84" s="498"/>
      <c r="L84" s="578"/>
      <c r="M84" s="578"/>
      <c r="N84" s="578" t="s">
        <v>47</v>
      </c>
      <c r="O84" s="458"/>
      <c r="P84" s="550"/>
      <c r="V84" s="601" t="s">
        <v>47</v>
      </c>
    </row>
    <row r="85" spans="1:22" s="459" customFormat="1" ht="55.5" customHeight="1">
      <c r="A85" s="453">
        <v>3</v>
      </c>
      <c r="B85" s="484" t="s">
        <v>922</v>
      </c>
      <c r="C85" s="573" t="s">
        <v>113</v>
      </c>
      <c r="D85" s="574" t="s">
        <v>137</v>
      </c>
      <c r="E85" s="520" t="s">
        <v>934</v>
      </c>
      <c r="F85" s="453" t="s">
        <v>557</v>
      </c>
      <c r="G85" s="474"/>
      <c r="H85" s="578"/>
      <c r="I85" s="578"/>
      <c r="J85" s="498"/>
      <c r="K85" s="498"/>
      <c r="L85" s="578"/>
      <c r="M85" s="578"/>
      <c r="N85" s="578"/>
      <c r="O85" s="458"/>
      <c r="P85" s="550"/>
      <c r="V85" s="601" t="s">
        <v>47</v>
      </c>
    </row>
    <row r="86" spans="1:22" s="459" customFormat="1" ht="55.5" customHeight="1">
      <c r="A86" s="453">
        <v>4</v>
      </c>
      <c r="B86" s="484" t="s">
        <v>923</v>
      </c>
      <c r="C86" s="573" t="s">
        <v>896</v>
      </c>
      <c r="D86" s="574" t="s">
        <v>137</v>
      </c>
      <c r="E86" s="520" t="s">
        <v>935</v>
      </c>
      <c r="F86" s="453" t="s">
        <v>557</v>
      </c>
      <c r="G86" s="474"/>
      <c r="H86" s="578"/>
      <c r="I86" s="578"/>
      <c r="J86" s="498"/>
      <c r="K86" s="498"/>
      <c r="L86" s="578"/>
      <c r="M86" s="578"/>
      <c r="N86" s="578" t="s">
        <v>47</v>
      </c>
      <c r="O86" s="458"/>
      <c r="P86" s="550"/>
      <c r="V86" s="601" t="s">
        <v>47</v>
      </c>
    </row>
    <row r="87" spans="1:22" s="452" customFormat="1" ht="23.25" customHeight="1">
      <c r="A87" s="447" t="s">
        <v>23</v>
      </c>
      <c r="B87" s="448" t="s">
        <v>141</v>
      </c>
      <c r="C87" s="449"/>
      <c r="D87" s="449"/>
      <c r="E87" s="449"/>
      <c r="F87" s="449"/>
      <c r="G87" s="449"/>
      <c r="H87" s="450"/>
      <c r="I87" s="450"/>
      <c r="J87" s="450"/>
      <c r="K87" s="450"/>
      <c r="L87" s="450"/>
      <c r="M87" s="450"/>
      <c r="N87" s="535"/>
      <c r="O87" s="451"/>
      <c r="P87" s="549"/>
      <c r="V87" s="600"/>
    </row>
    <row r="88" spans="1:22" s="440" customFormat="1" ht="33.75" customHeight="1">
      <c r="A88" s="564">
        <v>1</v>
      </c>
      <c r="B88" s="584" t="s">
        <v>606</v>
      </c>
      <c r="C88" s="565" t="s">
        <v>881</v>
      </c>
      <c r="D88" s="565" t="s">
        <v>79</v>
      </c>
      <c r="E88" s="565"/>
      <c r="F88" s="564" t="s">
        <v>557</v>
      </c>
      <c r="G88" s="565"/>
      <c r="H88" s="566"/>
      <c r="I88" s="566"/>
      <c r="J88" s="566"/>
      <c r="K88" s="566"/>
      <c r="L88" s="566"/>
      <c r="M88" s="566"/>
      <c r="N88" s="567"/>
      <c r="O88" s="568"/>
      <c r="P88" s="569"/>
      <c r="V88" s="598" t="s">
        <v>47</v>
      </c>
    </row>
    <row r="89" spans="1:22" s="459" customFormat="1" ht="45" customHeight="1">
      <c r="A89" s="453">
        <v>2</v>
      </c>
      <c r="B89" s="586" t="s">
        <v>959</v>
      </c>
      <c r="C89" s="573" t="s">
        <v>80</v>
      </c>
      <c r="D89" s="492" t="s">
        <v>142</v>
      </c>
      <c r="E89" s="474"/>
      <c r="F89" s="453" t="s">
        <v>557</v>
      </c>
      <c r="G89" s="474"/>
      <c r="H89" s="498"/>
      <c r="I89" s="513"/>
      <c r="J89" s="498"/>
      <c r="K89" s="498"/>
      <c r="L89" s="498"/>
      <c r="M89" s="513">
        <v>2500</v>
      </c>
      <c r="N89" s="541"/>
      <c r="O89" s="458"/>
      <c r="P89" s="550"/>
      <c r="V89" s="598" t="s">
        <v>47</v>
      </c>
    </row>
    <row r="90" spans="1:22" s="459" customFormat="1" ht="45" customHeight="1">
      <c r="A90" s="453">
        <v>3</v>
      </c>
      <c r="B90" s="502" t="s">
        <v>601</v>
      </c>
      <c r="C90" s="573" t="s">
        <v>909</v>
      </c>
      <c r="D90" s="492" t="s">
        <v>604</v>
      </c>
      <c r="E90" s="24"/>
      <c r="F90" s="453" t="s">
        <v>557</v>
      </c>
      <c r="G90" s="474"/>
      <c r="H90" s="498"/>
      <c r="I90" s="513"/>
      <c r="J90" s="498"/>
      <c r="K90" s="498"/>
      <c r="L90" s="498"/>
      <c r="M90" s="513">
        <v>236</v>
      </c>
      <c r="N90" s="541" t="s">
        <v>47</v>
      </c>
      <c r="O90" s="458"/>
      <c r="P90" s="550"/>
      <c r="V90" s="598" t="s">
        <v>47</v>
      </c>
    </row>
    <row r="91" spans="1:22" s="459" customFormat="1" ht="45" customHeight="1">
      <c r="A91" s="453">
        <v>4</v>
      </c>
      <c r="B91" s="502" t="s">
        <v>602</v>
      </c>
      <c r="C91" s="573" t="s">
        <v>909</v>
      </c>
      <c r="D91" s="492" t="s">
        <v>605</v>
      </c>
      <c r="E91" s="24"/>
      <c r="F91" s="453" t="s">
        <v>557</v>
      </c>
      <c r="G91" s="474"/>
      <c r="H91" s="498"/>
      <c r="I91" s="513"/>
      <c r="J91" s="498"/>
      <c r="K91" s="498"/>
      <c r="L91" s="498"/>
      <c r="M91" s="513">
        <v>236</v>
      </c>
      <c r="N91" s="541" t="s">
        <v>47</v>
      </c>
      <c r="O91" s="458"/>
      <c r="P91" s="550"/>
      <c r="V91" s="598" t="s">
        <v>47</v>
      </c>
    </row>
    <row r="92" spans="1:22" s="459" customFormat="1" ht="45" customHeight="1">
      <c r="A92" s="453">
        <v>5</v>
      </c>
      <c r="B92" s="502" t="s">
        <v>603</v>
      </c>
      <c r="C92" s="573" t="s">
        <v>909</v>
      </c>
      <c r="D92" s="492" t="s">
        <v>605</v>
      </c>
      <c r="E92" s="24"/>
      <c r="F92" s="453" t="s">
        <v>557</v>
      </c>
      <c r="G92" s="474"/>
      <c r="H92" s="498"/>
      <c r="I92" s="513"/>
      <c r="J92" s="498"/>
      <c r="K92" s="498"/>
      <c r="L92" s="498"/>
      <c r="M92" s="513">
        <v>126</v>
      </c>
      <c r="N92" s="541" t="s">
        <v>47</v>
      </c>
      <c r="O92" s="458"/>
      <c r="P92" s="550"/>
      <c r="V92" s="598" t="s">
        <v>47</v>
      </c>
    </row>
    <row r="93" spans="1:22" s="459" customFormat="1" ht="45" customHeight="1">
      <c r="A93" s="453">
        <v>6</v>
      </c>
      <c r="B93" s="502" t="s">
        <v>924</v>
      </c>
      <c r="C93" s="573" t="s">
        <v>909</v>
      </c>
      <c r="D93" s="492" t="s">
        <v>142</v>
      </c>
      <c r="E93" s="24"/>
      <c r="F93" s="453" t="s">
        <v>557</v>
      </c>
      <c r="G93" s="474"/>
      <c r="H93" s="498"/>
      <c r="I93" s="513"/>
      <c r="J93" s="498"/>
      <c r="K93" s="498"/>
      <c r="L93" s="498"/>
      <c r="M93" s="513">
        <v>175</v>
      </c>
      <c r="N93" s="541" t="s">
        <v>47</v>
      </c>
      <c r="O93" s="458"/>
      <c r="P93" s="550"/>
      <c r="V93" s="598" t="s">
        <v>47</v>
      </c>
    </row>
    <row r="94" spans="1:22" s="459" customFormat="1" ht="45" customHeight="1">
      <c r="A94" s="453">
        <v>7</v>
      </c>
      <c r="B94" s="502" t="s">
        <v>925</v>
      </c>
      <c r="C94" s="573" t="s">
        <v>909</v>
      </c>
      <c r="D94" s="492" t="s">
        <v>266</v>
      </c>
      <c r="E94" s="24"/>
      <c r="F94" s="453" t="s">
        <v>557</v>
      </c>
      <c r="G94" s="474"/>
      <c r="H94" s="498"/>
      <c r="I94" s="513"/>
      <c r="J94" s="498"/>
      <c r="K94" s="498"/>
      <c r="L94" s="498"/>
      <c r="M94" s="513">
        <v>80</v>
      </c>
      <c r="N94" s="541" t="s">
        <v>47</v>
      </c>
      <c r="O94" s="458"/>
      <c r="P94" s="550"/>
      <c r="V94" s="598" t="s">
        <v>47</v>
      </c>
    </row>
    <row r="95" spans="1:22" s="459" customFormat="1" ht="45.75" customHeight="1">
      <c r="A95" s="453">
        <v>8</v>
      </c>
      <c r="B95" s="575" t="s">
        <v>926</v>
      </c>
      <c r="C95" s="573" t="s">
        <v>909</v>
      </c>
      <c r="D95" s="514" t="s">
        <v>605</v>
      </c>
      <c r="E95" s="24"/>
      <c r="F95" s="453" t="s">
        <v>557</v>
      </c>
      <c r="G95" s="474"/>
      <c r="H95" s="498"/>
      <c r="I95" s="513"/>
      <c r="J95" s="498"/>
      <c r="K95" s="498"/>
      <c r="L95" s="498"/>
      <c r="M95" s="513"/>
      <c r="N95" s="541" t="s">
        <v>47</v>
      </c>
      <c r="O95" s="458"/>
      <c r="P95" s="550"/>
      <c r="V95" s="598" t="s">
        <v>47</v>
      </c>
    </row>
    <row r="96" spans="1:22" s="452" customFormat="1" ht="23.25" customHeight="1">
      <c r="A96" s="447" t="s">
        <v>46</v>
      </c>
      <c r="B96" s="448" t="s">
        <v>147</v>
      </c>
      <c r="C96" s="449"/>
      <c r="D96" s="449"/>
      <c r="E96" s="449"/>
      <c r="F96" s="449"/>
      <c r="G96" s="449"/>
      <c r="H96" s="450"/>
      <c r="I96" s="450"/>
      <c r="J96" s="450"/>
      <c r="K96" s="450"/>
      <c r="L96" s="450"/>
      <c r="M96" s="450"/>
      <c r="N96" s="535"/>
      <c r="O96" s="451"/>
      <c r="P96" s="549"/>
      <c r="V96" s="600"/>
    </row>
    <row r="97" spans="1:22" s="459" customFormat="1" ht="44.25" customHeight="1">
      <c r="A97" s="453">
        <v>1</v>
      </c>
      <c r="B97" s="483" t="s">
        <v>962</v>
      </c>
      <c r="C97" s="573" t="s">
        <v>109</v>
      </c>
      <c r="D97" s="492" t="s">
        <v>206</v>
      </c>
      <c r="E97" s="514"/>
      <c r="F97" s="453" t="s">
        <v>557</v>
      </c>
      <c r="G97" s="514"/>
      <c r="H97" s="515"/>
      <c r="I97" s="515"/>
      <c r="J97" s="498"/>
      <c r="K97" s="498"/>
      <c r="L97" s="515"/>
      <c r="M97" s="515"/>
      <c r="N97" s="476"/>
      <c r="O97" s="458"/>
      <c r="P97" s="550"/>
      <c r="V97" s="601" t="s">
        <v>47</v>
      </c>
    </row>
    <row r="98" spans="1:22" s="459" customFormat="1" ht="44.25" customHeight="1">
      <c r="A98" s="453">
        <v>2</v>
      </c>
      <c r="B98" s="483" t="s">
        <v>963</v>
      </c>
      <c r="C98" s="573" t="s">
        <v>109</v>
      </c>
      <c r="D98" s="492" t="s">
        <v>276</v>
      </c>
      <c r="E98" s="514"/>
      <c r="F98" s="453" t="s">
        <v>557</v>
      </c>
      <c r="G98" s="514"/>
      <c r="H98" s="515"/>
      <c r="I98" s="515"/>
      <c r="J98" s="498"/>
      <c r="K98" s="498"/>
      <c r="L98" s="515"/>
      <c r="M98" s="515"/>
      <c r="N98" s="476"/>
      <c r="O98" s="458"/>
      <c r="P98" s="550"/>
      <c r="V98" s="601" t="s">
        <v>47</v>
      </c>
    </row>
    <row r="99" spans="1:22" s="459" customFormat="1" ht="44.25" customHeight="1">
      <c r="A99" s="453"/>
      <c r="B99" s="483" t="s">
        <v>964</v>
      </c>
      <c r="C99" s="573" t="s">
        <v>109</v>
      </c>
      <c r="D99" s="492" t="s">
        <v>487</v>
      </c>
      <c r="E99" s="514"/>
      <c r="F99" s="453" t="s">
        <v>557</v>
      </c>
      <c r="G99" s="514"/>
      <c r="H99" s="515"/>
      <c r="I99" s="515"/>
      <c r="J99" s="498"/>
      <c r="K99" s="498"/>
      <c r="L99" s="515"/>
      <c r="M99" s="515"/>
      <c r="N99" s="476"/>
      <c r="O99" s="458"/>
      <c r="P99" s="550"/>
      <c r="V99" s="601" t="s">
        <v>47</v>
      </c>
    </row>
    <row r="100" spans="1:22" s="459" customFormat="1" ht="44.25" customHeight="1">
      <c r="A100" s="453">
        <v>3</v>
      </c>
      <c r="B100" s="483" t="s">
        <v>607</v>
      </c>
      <c r="C100" s="573" t="s">
        <v>904</v>
      </c>
      <c r="D100" s="492" t="s">
        <v>206</v>
      </c>
      <c r="E100" s="474"/>
      <c r="F100" s="453" t="s">
        <v>557</v>
      </c>
      <c r="G100" s="474"/>
      <c r="H100" s="515"/>
      <c r="I100" s="515"/>
      <c r="J100" s="498"/>
      <c r="K100" s="498"/>
      <c r="L100" s="515"/>
      <c r="M100" s="515"/>
      <c r="N100" s="476" t="s">
        <v>47</v>
      </c>
      <c r="O100" s="458"/>
      <c r="P100" s="550"/>
      <c r="V100" s="601" t="s">
        <v>47</v>
      </c>
    </row>
    <row r="101" spans="1:22" s="459" customFormat="1" ht="44.25" customHeight="1">
      <c r="A101" s="453">
        <v>4</v>
      </c>
      <c r="B101" s="483" t="s">
        <v>608</v>
      </c>
      <c r="C101" s="573" t="s">
        <v>904</v>
      </c>
      <c r="D101" s="492" t="s">
        <v>151</v>
      </c>
      <c r="E101" s="474"/>
      <c r="F101" s="453" t="s">
        <v>557</v>
      </c>
      <c r="G101" s="474"/>
      <c r="H101" s="515"/>
      <c r="I101" s="515"/>
      <c r="J101" s="498"/>
      <c r="K101" s="498"/>
      <c r="L101" s="515"/>
      <c r="M101" s="515"/>
      <c r="N101" s="476" t="s">
        <v>47</v>
      </c>
      <c r="O101" s="458"/>
      <c r="P101" s="550"/>
      <c r="V101" s="601" t="s">
        <v>47</v>
      </c>
    </row>
    <row r="102" spans="1:22" s="459" customFormat="1" ht="44.25" customHeight="1">
      <c r="A102" s="453">
        <v>5</v>
      </c>
      <c r="B102" s="483" t="s">
        <v>609</v>
      </c>
      <c r="C102" s="573" t="s">
        <v>904</v>
      </c>
      <c r="D102" s="492" t="s">
        <v>284</v>
      </c>
      <c r="E102" s="474"/>
      <c r="F102" s="453" t="s">
        <v>557</v>
      </c>
      <c r="G102" s="474"/>
      <c r="H102" s="515"/>
      <c r="I102" s="515"/>
      <c r="J102" s="498"/>
      <c r="K102" s="498"/>
      <c r="L102" s="515"/>
      <c r="M102" s="515"/>
      <c r="N102" s="476" t="s">
        <v>47</v>
      </c>
      <c r="O102" s="458"/>
      <c r="P102" s="550"/>
      <c r="V102" s="601" t="s">
        <v>47</v>
      </c>
    </row>
    <row r="103" spans="1:22" s="452" customFormat="1" ht="23.25" customHeight="1">
      <c r="A103" s="447" t="s">
        <v>73</v>
      </c>
      <c r="B103" s="448" t="s">
        <v>153</v>
      </c>
      <c r="C103" s="449"/>
      <c r="D103" s="449"/>
      <c r="E103" s="449"/>
      <c r="F103" s="449"/>
      <c r="G103" s="449"/>
      <c r="H103" s="450"/>
      <c r="I103" s="450"/>
      <c r="J103" s="450"/>
      <c r="K103" s="450"/>
      <c r="L103" s="450"/>
      <c r="M103" s="450"/>
      <c r="N103" s="535"/>
      <c r="O103" s="451"/>
      <c r="P103" s="549"/>
      <c r="V103" s="600"/>
    </row>
    <row r="104" spans="1:22" s="459" customFormat="1" ht="45" customHeight="1">
      <c r="A104" s="453">
        <v>1</v>
      </c>
      <c r="B104" s="28" t="s">
        <v>927</v>
      </c>
      <c r="C104" s="25" t="s">
        <v>105</v>
      </c>
      <c r="D104" s="16" t="s">
        <v>159</v>
      </c>
      <c r="E104" s="516" t="s">
        <v>610</v>
      </c>
      <c r="F104" s="453" t="s">
        <v>557</v>
      </c>
      <c r="G104" s="474"/>
      <c r="H104" s="498"/>
      <c r="I104" s="498"/>
      <c r="J104" s="498"/>
      <c r="K104" s="498"/>
      <c r="L104" s="498"/>
      <c r="M104" s="498"/>
      <c r="N104" s="541"/>
      <c r="O104" s="458"/>
      <c r="P104" s="550"/>
      <c r="V104" s="601" t="s">
        <v>47</v>
      </c>
    </row>
    <row r="105" spans="1:22" s="459" customFormat="1" ht="35.25" customHeight="1">
      <c r="A105" s="453">
        <v>2</v>
      </c>
      <c r="B105" s="28" t="s">
        <v>928</v>
      </c>
      <c r="C105" s="25" t="s">
        <v>105</v>
      </c>
      <c r="D105" s="16" t="s">
        <v>929</v>
      </c>
      <c r="E105" s="516" t="s">
        <v>611</v>
      </c>
      <c r="F105" s="453" t="s">
        <v>557</v>
      </c>
      <c r="G105" s="474"/>
      <c r="H105" s="498"/>
      <c r="I105" s="498"/>
      <c r="J105" s="498"/>
      <c r="K105" s="498"/>
      <c r="L105" s="498"/>
      <c r="M105" s="498"/>
      <c r="N105" s="541"/>
      <c r="O105" s="458"/>
      <c r="P105" s="550"/>
      <c r="V105" s="601" t="s">
        <v>47</v>
      </c>
    </row>
    <row r="106" spans="1:22" s="452" customFormat="1" ht="23.25" customHeight="1">
      <c r="A106" s="447" t="s">
        <v>77</v>
      </c>
      <c r="B106" s="448" t="s">
        <v>164</v>
      </c>
      <c r="C106" s="449"/>
      <c r="D106" s="449"/>
      <c r="E106" s="449"/>
      <c r="F106" s="449"/>
      <c r="G106" s="449"/>
      <c r="H106" s="450"/>
      <c r="I106" s="450"/>
      <c r="J106" s="450"/>
      <c r="K106" s="450"/>
      <c r="L106" s="450"/>
      <c r="M106" s="450"/>
      <c r="N106" s="535"/>
      <c r="O106" s="451"/>
      <c r="P106" s="549"/>
      <c r="V106" s="600"/>
    </row>
    <row r="107" spans="1:22" s="459" customFormat="1" ht="51.75" customHeight="1">
      <c r="A107" s="453">
        <v>1</v>
      </c>
      <c r="B107" s="587" t="s">
        <v>965</v>
      </c>
      <c r="C107" s="573" t="s">
        <v>930</v>
      </c>
      <c r="D107" s="520" t="s">
        <v>159</v>
      </c>
      <c r="E107" s="517" t="s">
        <v>612</v>
      </c>
      <c r="F107" s="453" t="s">
        <v>557</v>
      </c>
      <c r="G107" s="474"/>
      <c r="H107" s="518"/>
      <c r="I107" s="519"/>
      <c r="J107" s="498"/>
      <c r="K107" s="498"/>
      <c r="L107" s="518"/>
      <c r="M107" s="519"/>
      <c r="N107" s="542" t="s">
        <v>47</v>
      </c>
      <c r="O107" s="458"/>
      <c r="P107" s="550"/>
      <c r="V107" s="601" t="s">
        <v>47</v>
      </c>
    </row>
    <row r="108" spans="1:22" s="459" customFormat="1" ht="44.25" customHeight="1">
      <c r="A108" s="453">
        <v>2</v>
      </c>
      <c r="B108" s="587" t="s">
        <v>966</v>
      </c>
      <c r="C108" s="573" t="s">
        <v>112</v>
      </c>
      <c r="D108" s="520" t="s">
        <v>155</v>
      </c>
      <c r="E108" s="517" t="s">
        <v>613</v>
      </c>
      <c r="F108" s="453" t="s">
        <v>557</v>
      </c>
      <c r="G108" s="474"/>
      <c r="H108" s="518"/>
      <c r="I108" s="519"/>
      <c r="J108" s="498"/>
      <c r="K108" s="498"/>
      <c r="L108" s="518"/>
      <c r="M108" s="519"/>
      <c r="N108" s="542"/>
      <c r="O108" s="458"/>
      <c r="P108" s="550"/>
      <c r="V108" s="601" t="s">
        <v>47</v>
      </c>
    </row>
    <row r="109" spans="1:22" s="459" customFormat="1" ht="51.75" customHeight="1">
      <c r="A109" s="453">
        <v>3</v>
      </c>
      <c r="B109" s="587" t="s">
        <v>967</v>
      </c>
      <c r="C109" s="573" t="s">
        <v>112</v>
      </c>
      <c r="D109" s="520" t="s">
        <v>155</v>
      </c>
      <c r="E109" s="517" t="s">
        <v>614</v>
      </c>
      <c r="F109" s="453" t="s">
        <v>557</v>
      </c>
      <c r="G109" s="474"/>
      <c r="H109" s="518"/>
      <c r="I109" s="519"/>
      <c r="J109" s="498"/>
      <c r="K109" s="498"/>
      <c r="L109" s="518"/>
      <c r="M109" s="519"/>
      <c r="N109" s="542"/>
      <c r="O109" s="458"/>
      <c r="P109" s="550"/>
      <c r="V109" s="601" t="s">
        <v>47</v>
      </c>
    </row>
    <row r="110" spans="1:22" s="459" customFormat="1" ht="45" customHeight="1">
      <c r="A110" s="453">
        <v>4</v>
      </c>
      <c r="B110" s="587" t="s">
        <v>968</v>
      </c>
      <c r="C110" s="573" t="s">
        <v>930</v>
      </c>
      <c r="D110" s="520" t="s">
        <v>969</v>
      </c>
      <c r="E110" s="517" t="s">
        <v>615</v>
      </c>
      <c r="F110" s="453" t="s">
        <v>557</v>
      </c>
      <c r="G110" s="474"/>
      <c r="H110" s="518"/>
      <c r="I110" s="519"/>
      <c r="J110" s="498"/>
      <c r="K110" s="498"/>
      <c r="L110" s="518"/>
      <c r="M110" s="519"/>
      <c r="N110" s="542" t="s">
        <v>47</v>
      </c>
      <c r="O110" s="458"/>
      <c r="P110" s="550"/>
      <c r="V110" s="601" t="s">
        <v>47</v>
      </c>
    </row>
    <row r="111" spans="1:22" s="452" customFormat="1" ht="23.25" customHeight="1">
      <c r="A111" s="447" t="s">
        <v>84</v>
      </c>
      <c r="B111" s="448" t="s">
        <v>170</v>
      </c>
      <c r="C111" s="449"/>
      <c r="D111" s="449"/>
      <c r="E111" s="449"/>
      <c r="F111" s="449"/>
      <c r="G111" s="449"/>
      <c r="H111" s="450"/>
      <c r="I111" s="450"/>
      <c r="J111" s="450"/>
      <c r="K111" s="450"/>
      <c r="L111" s="450"/>
      <c r="M111" s="450"/>
      <c r="N111" s="535"/>
      <c r="O111" s="451"/>
      <c r="P111" s="549"/>
      <c r="V111" s="600"/>
    </row>
    <row r="112" spans="1:22" s="459" customFormat="1" ht="51" customHeight="1">
      <c r="A112" s="460">
        <v>1</v>
      </c>
      <c r="B112" s="579" t="s">
        <v>931</v>
      </c>
      <c r="C112" s="573" t="s">
        <v>903</v>
      </c>
      <c r="D112" s="492" t="s">
        <v>585</v>
      </c>
      <c r="E112" s="25"/>
      <c r="F112" s="453" t="s">
        <v>557</v>
      </c>
      <c r="G112" s="474"/>
      <c r="H112" s="485"/>
      <c r="I112" s="485"/>
      <c r="J112" s="498"/>
      <c r="K112" s="498"/>
      <c r="L112" s="485"/>
      <c r="M112" s="485"/>
      <c r="N112" s="539" t="s">
        <v>47</v>
      </c>
      <c r="O112" s="458"/>
      <c r="P112" s="550"/>
      <c r="V112" s="601" t="s">
        <v>47</v>
      </c>
    </row>
    <row r="113" spans="1:22" s="459" customFormat="1" ht="53.25" customHeight="1">
      <c r="A113" s="460">
        <v>2</v>
      </c>
      <c r="B113" s="579" t="s">
        <v>582</v>
      </c>
      <c r="C113" s="573" t="s">
        <v>903</v>
      </c>
      <c r="D113" s="492" t="s">
        <v>586</v>
      </c>
      <c r="E113" s="25"/>
      <c r="F113" s="453" t="s">
        <v>557</v>
      </c>
      <c r="G113" s="474"/>
      <c r="H113" s="485"/>
      <c r="I113" s="485"/>
      <c r="J113" s="498"/>
      <c r="K113" s="498"/>
      <c r="L113" s="485"/>
      <c r="M113" s="485"/>
      <c r="N113" s="539" t="s">
        <v>47</v>
      </c>
      <c r="O113" s="458"/>
      <c r="P113" s="550"/>
      <c r="V113" s="601" t="s">
        <v>47</v>
      </c>
    </row>
    <row r="114" spans="1:22" s="459" customFormat="1" ht="50.25" customHeight="1">
      <c r="A114" s="460">
        <v>3</v>
      </c>
      <c r="B114" s="579" t="s">
        <v>583</v>
      </c>
      <c r="C114" s="573" t="s">
        <v>903</v>
      </c>
      <c r="D114" s="492" t="s">
        <v>587</v>
      </c>
      <c r="E114" s="25"/>
      <c r="F114" s="453" t="s">
        <v>557</v>
      </c>
      <c r="G114" s="474"/>
      <c r="H114" s="485"/>
      <c r="I114" s="485"/>
      <c r="J114" s="498"/>
      <c r="K114" s="498"/>
      <c r="L114" s="485"/>
      <c r="M114" s="485"/>
      <c r="N114" s="539" t="s">
        <v>47</v>
      </c>
      <c r="O114" s="458"/>
      <c r="P114" s="550"/>
      <c r="V114" s="601" t="s">
        <v>47</v>
      </c>
    </row>
    <row r="115" spans="1:22" s="459" customFormat="1" ht="49.5" customHeight="1">
      <c r="A115" s="460">
        <v>4</v>
      </c>
      <c r="B115" s="483" t="s">
        <v>616</v>
      </c>
      <c r="C115" s="573" t="s">
        <v>903</v>
      </c>
      <c r="D115" s="492" t="s">
        <v>618</v>
      </c>
      <c r="E115" s="484"/>
      <c r="F115" s="453" t="s">
        <v>557</v>
      </c>
      <c r="G115" s="474"/>
      <c r="H115" s="485"/>
      <c r="I115" s="485"/>
      <c r="J115" s="498"/>
      <c r="K115" s="498"/>
      <c r="L115" s="485"/>
      <c r="M115" s="485"/>
      <c r="N115" s="539" t="s">
        <v>47</v>
      </c>
      <c r="O115" s="458"/>
      <c r="P115" s="550"/>
      <c r="V115" s="601" t="s">
        <v>47</v>
      </c>
    </row>
    <row r="116" spans="1:22" s="459" customFormat="1" ht="48" customHeight="1">
      <c r="A116" s="460">
        <v>5</v>
      </c>
      <c r="B116" s="483" t="s">
        <v>617</v>
      </c>
      <c r="C116" s="573" t="s">
        <v>903</v>
      </c>
      <c r="D116" s="492" t="s">
        <v>479</v>
      </c>
      <c r="E116" s="484"/>
      <c r="F116" s="453" t="s">
        <v>557</v>
      </c>
      <c r="G116" s="474"/>
      <c r="H116" s="485"/>
      <c r="I116" s="485"/>
      <c r="J116" s="498"/>
      <c r="K116" s="498"/>
      <c r="L116" s="485"/>
      <c r="M116" s="485"/>
      <c r="N116" s="539" t="s">
        <v>47</v>
      </c>
      <c r="O116" s="458"/>
      <c r="P116" s="550"/>
      <c r="V116" s="601" t="s">
        <v>47</v>
      </c>
    </row>
    <row r="117" spans="1:22" s="452" customFormat="1" ht="23.25" customHeight="1">
      <c r="A117" s="447" t="s">
        <v>89</v>
      </c>
      <c r="B117" s="448" t="s">
        <v>93</v>
      </c>
      <c r="C117" s="449"/>
      <c r="D117" s="449"/>
      <c r="E117" s="449"/>
      <c r="F117" s="449"/>
      <c r="G117" s="449"/>
      <c r="H117" s="450"/>
      <c r="I117" s="450"/>
      <c r="J117" s="450"/>
      <c r="K117" s="450"/>
      <c r="L117" s="450"/>
      <c r="M117" s="450"/>
      <c r="N117" s="535"/>
      <c r="O117" s="451"/>
      <c r="P117" s="549"/>
      <c r="V117" s="600"/>
    </row>
    <row r="118" spans="1:22" s="440" customFormat="1" ht="36" customHeight="1">
      <c r="A118" s="608">
        <v>1</v>
      </c>
      <c r="B118" s="609" t="s">
        <v>981</v>
      </c>
      <c r="C118" s="614" t="s">
        <v>793</v>
      </c>
      <c r="D118" s="610" t="s">
        <v>982</v>
      </c>
      <c r="E118" s="610"/>
      <c r="F118" s="610"/>
      <c r="G118" s="610"/>
      <c r="H118" s="611"/>
      <c r="I118" s="611"/>
      <c r="J118" s="611"/>
      <c r="K118" s="611"/>
      <c r="L118" s="611"/>
      <c r="M118" s="611"/>
      <c r="N118" s="612"/>
      <c r="O118" s="613"/>
      <c r="P118" s="569"/>
      <c r="V118" s="598"/>
    </row>
    <row r="119" spans="1:22" s="18" customFormat="1" ht="48.75" customHeight="1">
      <c r="A119" s="521" t="s">
        <v>0</v>
      </c>
      <c r="B119" s="419" t="s">
        <v>936</v>
      </c>
      <c r="C119" s="576" t="s">
        <v>793</v>
      </c>
      <c r="D119" s="523" t="s">
        <v>555</v>
      </c>
      <c r="E119" s="523"/>
      <c r="F119" s="570" t="s">
        <v>557</v>
      </c>
      <c r="G119" s="522"/>
      <c r="H119" s="525"/>
      <c r="I119" s="525"/>
      <c r="J119" s="522"/>
      <c r="K119" s="522"/>
      <c r="L119" s="525"/>
      <c r="M119" s="525"/>
      <c r="N119" s="543"/>
      <c r="O119" s="524"/>
      <c r="P119" s="555"/>
      <c r="V119" s="31" t="s">
        <v>47</v>
      </c>
    </row>
    <row r="120" spans="1:22" s="18" customFormat="1" ht="21" customHeight="1">
      <c r="A120" s="395"/>
      <c r="C120" s="31"/>
      <c r="D120" s="31"/>
      <c r="F120" s="31"/>
      <c r="N120" s="31"/>
      <c r="O120" s="31"/>
      <c r="P120" s="31"/>
      <c r="V120" s="31"/>
    </row>
    <row r="121" spans="1:22" s="18" customFormat="1" ht="21.75" customHeight="1">
      <c r="A121" s="395"/>
      <c r="C121" s="31"/>
      <c r="D121" s="31"/>
      <c r="F121" s="31"/>
      <c r="N121" s="31"/>
      <c r="O121" s="31"/>
      <c r="P121" s="31"/>
      <c r="V121" s="31"/>
    </row>
    <row r="122" spans="1:22" s="18" customFormat="1" ht="15.75">
      <c r="A122" s="395"/>
      <c r="C122" s="31"/>
      <c r="D122" s="31"/>
      <c r="F122" s="31"/>
      <c r="N122" s="31"/>
      <c r="O122" s="31"/>
      <c r="P122" s="31"/>
      <c r="V122" s="31"/>
    </row>
    <row r="123" spans="1:22" s="18" customFormat="1" ht="15.75">
      <c r="A123" s="395"/>
      <c r="C123" s="31"/>
      <c r="D123" s="31"/>
      <c r="F123" s="31"/>
      <c r="N123" s="31"/>
      <c r="O123" s="31"/>
      <c r="P123" s="31"/>
      <c r="V123" s="31"/>
    </row>
    <row r="124" spans="1:22" s="18" customFormat="1" ht="15.75">
      <c r="A124" s="395"/>
      <c r="C124" s="31"/>
      <c r="D124" s="31"/>
      <c r="F124" s="31"/>
      <c r="N124" s="31"/>
      <c r="O124" s="31"/>
      <c r="P124" s="31"/>
      <c r="V124" s="31"/>
    </row>
    <row r="125" spans="1:22" s="18" customFormat="1" ht="15.75">
      <c r="A125" s="395"/>
      <c r="C125" s="31"/>
      <c r="D125" s="31"/>
      <c r="F125" s="31"/>
      <c r="N125" s="31"/>
      <c r="O125" s="31"/>
      <c r="P125" s="31"/>
      <c r="V125" s="31"/>
    </row>
    <row r="126" spans="1:22" s="18" customFormat="1" ht="15.75">
      <c r="A126" s="395"/>
      <c r="C126" s="31"/>
      <c r="D126" s="31"/>
      <c r="F126" s="31"/>
      <c r="N126" s="31"/>
      <c r="O126" s="31"/>
      <c r="P126" s="31"/>
      <c r="V126" s="31"/>
    </row>
    <row r="127" spans="1:22" s="18" customFormat="1" ht="15.75">
      <c r="A127" s="395"/>
      <c r="C127" s="31"/>
      <c r="D127" s="31"/>
      <c r="F127" s="31"/>
      <c r="N127" s="31"/>
      <c r="O127" s="31"/>
      <c r="P127" s="31"/>
      <c r="V127" s="31"/>
    </row>
    <row r="128" spans="1:22" s="18" customFormat="1" ht="15.75">
      <c r="A128" s="395"/>
      <c r="C128" s="31"/>
      <c r="D128" s="31"/>
      <c r="F128" s="31"/>
      <c r="N128" s="31"/>
      <c r="O128" s="31"/>
      <c r="P128" s="31"/>
      <c r="V128" s="31"/>
    </row>
    <row r="129" spans="1:22" s="18" customFormat="1" ht="15.75">
      <c r="A129" s="395"/>
      <c r="C129" s="31"/>
      <c r="D129" s="31"/>
      <c r="F129" s="31"/>
      <c r="N129" s="31"/>
      <c r="O129" s="31"/>
      <c r="P129" s="31"/>
      <c r="V129" s="31"/>
    </row>
    <row r="130" spans="1:22" s="18" customFormat="1" ht="15.75">
      <c r="A130" s="395"/>
      <c r="C130" s="31"/>
      <c r="D130" s="31"/>
      <c r="F130" s="31"/>
      <c r="N130" s="31"/>
      <c r="O130" s="31"/>
      <c r="P130" s="31"/>
      <c r="V130" s="31"/>
    </row>
    <row r="131" spans="1:22" s="18" customFormat="1" ht="15.75">
      <c r="A131" s="395"/>
      <c r="C131" s="31"/>
      <c r="D131" s="31"/>
      <c r="F131" s="31"/>
      <c r="N131" s="31"/>
      <c r="O131" s="31"/>
      <c r="P131" s="31"/>
      <c r="V131" s="31"/>
    </row>
    <row r="132" spans="1:22" s="18" customFormat="1" ht="15.75">
      <c r="A132" s="395"/>
      <c r="C132" s="31"/>
      <c r="D132" s="31"/>
      <c r="F132" s="31"/>
      <c r="N132" s="31"/>
      <c r="O132" s="31"/>
      <c r="P132" s="31"/>
      <c r="V132" s="31"/>
    </row>
    <row r="133" spans="1:22" s="18" customFormat="1" ht="15.75">
      <c r="A133" s="395"/>
      <c r="C133" s="31"/>
      <c r="D133" s="31"/>
      <c r="F133" s="31"/>
      <c r="N133" s="31"/>
      <c r="O133" s="31"/>
      <c r="P133" s="31"/>
      <c r="V133" s="31"/>
    </row>
    <row r="134" spans="1:22" s="18" customFormat="1" ht="15.75">
      <c r="A134" s="395"/>
      <c r="C134" s="31"/>
      <c r="D134" s="31"/>
      <c r="F134" s="31"/>
      <c r="N134" s="31"/>
      <c r="O134" s="31"/>
      <c r="P134" s="31"/>
      <c r="V134" s="31"/>
    </row>
    <row r="135" spans="1:22" s="18" customFormat="1" ht="15.75">
      <c r="A135" s="395"/>
      <c r="C135" s="31"/>
      <c r="D135" s="31"/>
      <c r="F135" s="31"/>
      <c r="N135" s="31"/>
      <c r="O135" s="31"/>
      <c r="P135" s="31"/>
      <c r="V135" s="31"/>
    </row>
    <row r="136" spans="1:22" s="18" customFormat="1" ht="15.75">
      <c r="A136" s="395"/>
      <c r="C136" s="31"/>
      <c r="D136" s="31"/>
      <c r="F136" s="31"/>
      <c r="N136" s="31"/>
      <c r="O136" s="31"/>
      <c r="P136" s="31"/>
      <c r="V136" s="31"/>
    </row>
    <row r="137" spans="1:22" s="18" customFormat="1" ht="15.75">
      <c r="A137" s="395"/>
      <c r="C137" s="31"/>
      <c r="D137" s="31"/>
      <c r="F137" s="31"/>
      <c r="N137" s="31"/>
      <c r="O137" s="31"/>
      <c r="P137" s="31"/>
      <c r="V137" s="31"/>
    </row>
    <row r="138" spans="1:22" s="18" customFormat="1" ht="15.75">
      <c r="A138" s="395"/>
      <c r="C138" s="31"/>
      <c r="D138" s="31"/>
      <c r="F138" s="31"/>
      <c r="N138" s="31"/>
      <c r="O138" s="31"/>
      <c r="P138" s="31"/>
      <c r="V138" s="31"/>
    </row>
    <row r="139" spans="1:22" s="18" customFormat="1" ht="15.75">
      <c r="A139" s="395"/>
      <c r="C139" s="31"/>
      <c r="D139" s="31"/>
      <c r="F139" s="31"/>
      <c r="N139" s="31"/>
      <c r="O139" s="31"/>
      <c r="P139" s="31"/>
      <c r="V139" s="31"/>
    </row>
    <row r="140" spans="1:22" s="18" customFormat="1" ht="15.75">
      <c r="A140" s="395"/>
      <c r="C140" s="31"/>
      <c r="D140" s="31"/>
      <c r="F140" s="31"/>
      <c r="N140" s="31"/>
      <c r="O140" s="31"/>
      <c r="P140" s="31"/>
      <c r="V140" s="31"/>
    </row>
    <row r="141" spans="1:22" s="18" customFormat="1" ht="15.75">
      <c r="A141" s="395"/>
      <c r="C141" s="31"/>
      <c r="D141" s="31"/>
      <c r="F141" s="31"/>
      <c r="N141" s="31"/>
      <c r="O141" s="31"/>
      <c r="P141" s="31"/>
      <c r="V141" s="31"/>
    </row>
    <row r="142" spans="1:22" s="18" customFormat="1" ht="15.75">
      <c r="A142" s="395"/>
      <c r="C142" s="31"/>
      <c r="D142" s="31"/>
      <c r="F142" s="31"/>
      <c r="N142" s="31"/>
      <c r="O142" s="31"/>
      <c r="P142" s="31"/>
      <c r="V142" s="31"/>
    </row>
    <row r="143" spans="1:22" s="18" customFormat="1" ht="15.75">
      <c r="A143" s="395"/>
      <c r="C143" s="31"/>
      <c r="D143" s="31"/>
      <c r="F143" s="31"/>
      <c r="N143" s="31"/>
      <c r="O143" s="31"/>
      <c r="P143" s="31"/>
      <c r="V143" s="31"/>
    </row>
    <row r="144" spans="1:22" s="18" customFormat="1" ht="15.75">
      <c r="A144" s="395"/>
      <c r="C144" s="31"/>
      <c r="D144" s="31"/>
      <c r="F144" s="31"/>
      <c r="N144" s="31"/>
      <c r="O144" s="31"/>
      <c r="P144" s="31"/>
      <c r="V144" s="31"/>
    </row>
    <row r="145" spans="1:22" s="18" customFormat="1" ht="15.75">
      <c r="A145" s="395"/>
      <c r="C145" s="31"/>
      <c r="D145" s="31"/>
      <c r="F145" s="31"/>
      <c r="N145" s="31"/>
      <c r="O145" s="31"/>
      <c r="P145" s="31"/>
      <c r="V145" s="31"/>
    </row>
    <row r="146" spans="1:22" s="18" customFormat="1" ht="15.75">
      <c r="A146" s="395"/>
      <c r="C146" s="31"/>
      <c r="D146" s="31"/>
      <c r="F146" s="31"/>
      <c r="N146" s="31"/>
      <c r="O146" s="31"/>
      <c r="P146" s="31"/>
      <c r="V146" s="31"/>
    </row>
    <row r="147" spans="1:22" s="18" customFormat="1" ht="15.75">
      <c r="A147" s="395"/>
      <c r="C147" s="31"/>
      <c r="D147" s="31"/>
      <c r="F147" s="31"/>
      <c r="N147" s="31"/>
      <c r="O147" s="31"/>
      <c r="P147" s="31"/>
      <c r="V147" s="31"/>
    </row>
    <row r="148" spans="1:22" s="18" customFormat="1" ht="15.75">
      <c r="A148" s="395"/>
      <c r="C148" s="31"/>
      <c r="D148" s="31"/>
      <c r="F148" s="31"/>
      <c r="N148" s="31"/>
      <c r="O148" s="31"/>
      <c r="P148" s="31"/>
      <c r="V148" s="31"/>
    </row>
    <row r="149" spans="1:22" s="18" customFormat="1" ht="15.75">
      <c r="A149" s="395"/>
      <c r="C149" s="31"/>
      <c r="D149" s="31"/>
      <c r="F149" s="31"/>
      <c r="N149" s="31"/>
      <c r="O149" s="31"/>
      <c r="P149" s="31"/>
      <c r="V149" s="31"/>
    </row>
    <row r="150" spans="1:22" s="18" customFormat="1" ht="15.75">
      <c r="A150" s="395"/>
      <c r="C150" s="31"/>
      <c r="D150" s="31"/>
      <c r="F150" s="31"/>
      <c r="N150" s="31"/>
      <c r="O150" s="31"/>
      <c r="P150" s="31"/>
      <c r="V150" s="31"/>
    </row>
    <row r="151" spans="1:22" s="18" customFormat="1" ht="15.75">
      <c r="A151" s="395"/>
      <c r="C151" s="31"/>
      <c r="D151" s="31"/>
      <c r="F151" s="31"/>
      <c r="N151" s="31"/>
      <c r="O151" s="31"/>
      <c r="P151" s="31"/>
      <c r="V151" s="31"/>
    </row>
    <row r="152" spans="1:22" s="18" customFormat="1" ht="15.75">
      <c r="A152" s="395"/>
      <c r="C152" s="31"/>
      <c r="D152" s="31"/>
      <c r="F152" s="31"/>
      <c r="N152" s="31"/>
      <c r="O152" s="31"/>
      <c r="P152" s="31"/>
      <c r="V152" s="31"/>
    </row>
    <row r="153" spans="1:22" s="18" customFormat="1" ht="15.75">
      <c r="A153" s="395"/>
      <c r="C153" s="31"/>
      <c r="D153" s="31"/>
      <c r="F153" s="31"/>
      <c r="N153" s="31"/>
      <c r="O153" s="31"/>
      <c r="P153" s="31"/>
      <c r="V153" s="31"/>
    </row>
    <row r="154" spans="1:22" s="18" customFormat="1" ht="15.75">
      <c r="A154" s="395"/>
      <c r="C154" s="31"/>
      <c r="D154" s="31"/>
      <c r="F154" s="31"/>
      <c r="N154" s="31"/>
      <c r="O154" s="31"/>
      <c r="P154" s="31"/>
      <c r="V154" s="31"/>
    </row>
    <row r="155" spans="1:22" s="18" customFormat="1" ht="15.75">
      <c r="A155" s="395"/>
      <c r="C155" s="31"/>
      <c r="D155" s="31"/>
      <c r="F155" s="31"/>
      <c r="N155" s="31"/>
      <c r="O155" s="31"/>
      <c r="P155" s="31"/>
      <c r="V155" s="31"/>
    </row>
    <row r="156" spans="1:22" s="18" customFormat="1" ht="15.75">
      <c r="A156" s="395"/>
      <c r="C156" s="31"/>
      <c r="D156" s="31"/>
      <c r="F156" s="31"/>
      <c r="N156" s="31"/>
      <c r="O156" s="31"/>
      <c r="P156" s="31"/>
      <c r="V156" s="31"/>
    </row>
    <row r="157" spans="1:22" s="18" customFormat="1" ht="15.75">
      <c r="A157" s="395"/>
      <c r="C157" s="31"/>
      <c r="D157" s="31"/>
      <c r="F157" s="31"/>
      <c r="N157" s="31"/>
      <c r="O157" s="31"/>
      <c r="P157" s="31"/>
      <c r="V157" s="31"/>
    </row>
    <row r="158" spans="1:22" s="18" customFormat="1" ht="15.75">
      <c r="A158" s="395"/>
      <c r="C158" s="31"/>
      <c r="D158" s="31"/>
      <c r="F158" s="31"/>
      <c r="N158" s="31"/>
      <c r="O158" s="31"/>
      <c r="P158" s="31"/>
      <c r="V158" s="31"/>
    </row>
    <row r="159" spans="1:22" s="18" customFormat="1" ht="15.75">
      <c r="A159" s="395"/>
      <c r="C159" s="31"/>
      <c r="D159" s="31"/>
      <c r="F159" s="31"/>
      <c r="N159" s="31"/>
      <c r="O159" s="31"/>
      <c r="P159" s="31"/>
      <c r="V159" s="31"/>
    </row>
    <row r="160" spans="1:22" s="18" customFormat="1" ht="15.75">
      <c r="A160" s="395"/>
      <c r="C160" s="31"/>
      <c r="D160" s="31"/>
      <c r="F160" s="31"/>
      <c r="N160" s="31"/>
      <c r="O160" s="31"/>
      <c r="P160" s="31"/>
      <c r="V160" s="31"/>
    </row>
    <row r="161" spans="1:22" s="18" customFormat="1" ht="15.75">
      <c r="A161" s="395"/>
      <c r="C161" s="31"/>
      <c r="D161" s="31"/>
      <c r="F161" s="31"/>
      <c r="N161" s="31"/>
      <c r="O161" s="31"/>
      <c r="P161" s="31"/>
      <c r="V161" s="31"/>
    </row>
    <row r="162" spans="1:22" s="18" customFormat="1" ht="15.75">
      <c r="A162" s="395"/>
      <c r="C162" s="31"/>
      <c r="D162" s="31"/>
      <c r="F162" s="31"/>
      <c r="N162" s="31"/>
      <c r="O162" s="31"/>
      <c r="P162" s="31"/>
      <c r="V162" s="31"/>
    </row>
    <row r="163" spans="1:22">
      <c r="B163" s="35"/>
      <c r="C163" s="162"/>
      <c r="D163" s="162"/>
      <c r="E163" s="35"/>
      <c r="F163" s="162"/>
      <c r="G163" s="35"/>
      <c r="H163" s="35"/>
      <c r="I163" s="35"/>
      <c r="J163" s="35"/>
      <c r="K163" s="35"/>
      <c r="L163" s="35"/>
      <c r="M163" s="35"/>
    </row>
    <row r="164" spans="1:22">
      <c r="B164" s="35"/>
      <c r="C164" s="162"/>
      <c r="D164" s="162"/>
      <c r="E164" s="35"/>
      <c r="F164" s="162"/>
      <c r="G164" s="35"/>
      <c r="H164" s="35"/>
      <c r="I164" s="35"/>
      <c r="J164" s="35"/>
      <c r="K164" s="35"/>
      <c r="L164" s="35"/>
      <c r="M164" s="35"/>
    </row>
    <row r="165" spans="1:22">
      <c r="B165" s="35"/>
      <c r="C165" s="162"/>
      <c r="D165" s="162"/>
      <c r="E165" s="35"/>
      <c r="F165" s="162"/>
      <c r="G165" s="35"/>
      <c r="H165" s="35"/>
      <c r="I165" s="35"/>
      <c r="J165" s="35"/>
      <c r="K165" s="35"/>
      <c r="L165" s="35"/>
      <c r="M165" s="35"/>
    </row>
    <row r="166" spans="1:22">
      <c r="B166" s="35"/>
      <c r="C166" s="162"/>
      <c r="D166" s="162"/>
      <c r="E166" s="35"/>
      <c r="F166" s="162"/>
      <c r="G166" s="35"/>
      <c r="H166" s="35"/>
      <c r="I166" s="35"/>
      <c r="J166" s="35"/>
      <c r="K166" s="35"/>
      <c r="L166" s="35"/>
      <c r="M166" s="35"/>
    </row>
    <row r="167" spans="1:22">
      <c r="B167" s="35"/>
      <c r="C167" s="162"/>
      <c r="D167" s="162"/>
      <c r="E167" s="35"/>
      <c r="F167" s="162"/>
      <c r="G167" s="35"/>
      <c r="H167" s="35"/>
      <c r="I167" s="35"/>
      <c r="J167" s="35"/>
      <c r="K167" s="35"/>
      <c r="L167" s="35"/>
      <c r="M167" s="35"/>
    </row>
    <row r="168" spans="1:22">
      <c r="B168" s="35"/>
      <c r="C168" s="162"/>
      <c r="D168" s="162"/>
      <c r="E168" s="35"/>
      <c r="F168" s="162"/>
      <c r="G168" s="35"/>
      <c r="H168" s="35"/>
      <c r="I168" s="35"/>
      <c r="J168" s="35"/>
      <c r="K168" s="35"/>
      <c r="L168" s="35"/>
      <c r="M168" s="35"/>
    </row>
    <row r="169" spans="1:22">
      <c r="B169" s="35"/>
      <c r="C169" s="162"/>
      <c r="D169" s="162"/>
      <c r="E169" s="35"/>
      <c r="F169" s="162"/>
      <c r="G169" s="35"/>
      <c r="H169" s="35"/>
      <c r="I169" s="35"/>
      <c r="J169" s="35"/>
      <c r="K169" s="35"/>
      <c r="L169" s="35"/>
      <c r="M169" s="35"/>
    </row>
    <row r="170" spans="1:22">
      <c r="B170" s="35"/>
      <c r="C170" s="162"/>
      <c r="D170" s="162"/>
      <c r="E170" s="35"/>
      <c r="F170" s="162"/>
      <c r="G170" s="35"/>
      <c r="H170" s="35"/>
      <c r="I170" s="35"/>
      <c r="J170" s="35"/>
      <c r="K170" s="35"/>
      <c r="L170" s="35"/>
      <c r="M170" s="35"/>
    </row>
    <row r="171" spans="1:22">
      <c r="B171" s="35"/>
      <c r="C171" s="162"/>
      <c r="D171" s="162"/>
      <c r="E171" s="35"/>
      <c r="F171" s="162"/>
      <c r="G171" s="35"/>
      <c r="H171" s="35"/>
      <c r="I171" s="35"/>
      <c r="J171" s="35"/>
      <c r="K171" s="35"/>
      <c r="L171" s="35"/>
      <c r="M171" s="35"/>
    </row>
    <row r="172" spans="1:22">
      <c r="B172" s="35"/>
      <c r="C172" s="162"/>
      <c r="D172" s="162"/>
      <c r="E172" s="35"/>
      <c r="F172" s="162"/>
      <c r="G172" s="35"/>
      <c r="H172" s="35"/>
      <c r="I172" s="35"/>
      <c r="J172" s="35"/>
      <c r="K172" s="35"/>
      <c r="L172" s="35"/>
      <c r="M172" s="35"/>
    </row>
    <row r="173" spans="1:22">
      <c r="B173" s="35"/>
      <c r="C173" s="162"/>
      <c r="D173" s="162"/>
      <c r="E173" s="35"/>
      <c r="F173" s="162"/>
      <c r="G173" s="35"/>
      <c r="H173" s="35"/>
      <c r="I173" s="35"/>
      <c r="J173" s="35"/>
      <c r="K173" s="35"/>
      <c r="L173" s="35"/>
      <c r="M173" s="35"/>
    </row>
    <row r="174" spans="1:22">
      <c r="B174" s="35"/>
      <c r="C174" s="162"/>
      <c r="D174" s="162"/>
      <c r="E174" s="35"/>
      <c r="F174" s="162"/>
      <c r="G174" s="35"/>
      <c r="H174" s="35"/>
      <c r="I174" s="35"/>
      <c r="J174" s="35"/>
      <c r="K174" s="35"/>
      <c r="L174" s="35"/>
      <c r="M174" s="35"/>
    </row>
    <row r="175" spans="1:22">
      <c r="B175" s="35"/>
      <c r="C175" s="162"/>
      <c r="D175" s="162"/>
      <c r="E175" s="35"/>
      <c r="F175" s="162"/>
      <c r="G175" s="35"/>
      <c r="H175" s="35"/>
      <c r="I175" s="35"/>
      <c r="J175" s="35"/>
      <c r="K175" s="35"/>
      <c r="L175" s="35"/>
      <c r="M175" s="35"/>
    </row>
    <row r="176" spans="1:22">
      <c r="B176" s="35"/>
      <c r="C176" s="162"/>
      <c r="D176" s="162"/>
      <c r="E176" s="35"/>
      <c r="F176" s="162"/>
      <c r="G176" s="35"/>
      <c r="H176" s="35"/>
      <c r="I176" s="35"/>
      <c r="J176" s="35"/>
      <c r="K176" s="35"/>
      <c r="L176" s="35"/>
      <c r="M176" s="35"/>
    </row>
    <row r="177" spans="2:13">
      <c r="B177" s="35"/>
      <c r="C177" s="162"/>
      <c r="D177" s="162"/>
      <c r="E177" s="35"/>
      <c r="F177" s="162"/>
      <c r="G177" s="35"/>
      <c r="H177" s="35"/>
      <c r="I177" s="35"/>
      <c r="J177" s="35"/>
      <c r="K177" s="35"/>
      <c r="L177" s="35"/>
      <c r="M177" s="35"/>
    </row>
    <row r="178" spans="2:13">
      <c r="B178" s="35"/>
      <c r="C178" s="162"/>
      <c r="D178" s="162"/>
      <c r="E178" s="35"/>
      <c r="F178" s="162"/>
      <c r="G178" s="35"/>
      <c r="H178" s="35"/>
      <c r="I178" s="35"/>
      <c r="J178" s="35"/>
      <c r="K178" s="35"/>
      <c r="L178" s="35"/>
      <c r="M178" s="35"/>
    </row>
    <row r="179" spans="2:13">
      <c r="B179" s="35"/>
      <c r="C179" s="162"/>
      <c r="D179" s="162"/>
      <c r="E179" s="35"/>
      <c r="F179" s="162"/>
      <c r="G179" s="35"/>
      <c r="H179" s="35"/>
      <c r="I179" s="35"/>
      <c r="J179" s="35"/>
      <c r="K179" s="35"/>
      <c r="L179" s="35"/>
      <c r="M179" s="35"/>
    </row>
    <row r="180" spans="2:13">
      <c r="B180" s="35"/>
      <c r="C180" s="162"/>
      <c r="D180" s="162"/>
      <c r="E180" s="35"/>
      <c r="F180" s="162"/>
      <c r="G180" s="35"/>
      <c r="H180" s="35"/>
      <c r="I180" s="35"/>
      <c r="J180" s="35"/>
      <c r="K180" s="35"/>
      <c r="L180" s="35"/>
      <c r="M180" s="35"/>
    </row>
    <row r="181" spans="2:13">
      <c r="B181" s="35"/>
      <c r="C181" s="162"/>
      <c r="D181" s="162"/>
      <c r="E181" s="35"/>
      <c r="F181" s="162"/>
      <c r="G181" s="35"/>
      <c r="H181" s="35"/>
      <c r="I181" s="35"/>
      <c r="J181" s="35"/>
      <c r="K181" s="35"/>
      <c r="L181" s="35"/>
      <c r="M181" s="35"/>
    </row>
    <row r="182" spans="2:13">
      <c r="B182" s="35"/>
      <c r="C182" s="162"/>
      <c r="D182" s="162"/>
      <c r="E182" s="35"/>
      <c r="F182" s="162"/>
      <c r="G182" s="35"/>
      <c r="H182" s="35"/>
      <c r="I182" s="35"/>
      <c r="J182" s="35"/>
      <c r="K182" s="35"/>
      <c r="L182" s="35"/>
      <c r="M182" s="35"/>
    </row>
    <row r="183" spans="2:13">
      <c r="B183" s="35"/>
      <c r="C183" s="162"/>
      <c r="D183" s="162"/>
      <c r="E183" s="35"/>
      <c r="F183" s="162"/>
      <c r="G183" s="35"/>
      <c r="H183" s="35"/>
      <c r="I183" s="35"/>
      <c r="J183" s="35"/>
      <c r="K183" s="35"/>
      <c r="L183" s="35"/>
      <c r="M183" s="35"/>
    </row>
    <row r="184" spans="2:13">
      <c r="B184" s="35"/>
      <c r="C184" s="162"/>
      <c r="D184" s="162"/>
      <c r="E184" s="35"/>
      <c r="F184" s="162"/>
      <c r="G184" s="35"/>
      <c r="H184" s="35"/>
      <c r="I184" s="35"/>
      <c r="J184" s="35"/>
      <c r="K184" s="35"/>
      <c r="L184" s="35"/>
      <c r="M184" s="35"/>
    </row>
    <row r="185" spans="2:13">
      <c r="B185" s="35"/>
      <c r="C185" s="162"/>
      <c r="D185" s="162"/>
      <c r="E185" s="35"/>
      <c r="F185" s="162"/>
      <c r="G185" s="35"/>
      <c r="H185" s="35"/>
      <c r="I185" s="35"/>
      <c r="J185" s="35"/>
      <c r="K185" s="35"/>
      <c r="L185" s="35"/>
      <c r="M185" s="35"/>
    </row>
    <row r="186" spans="2:13">
      <c r="B186" s="35"/>
      <c r="C186" s="162"/>
      <c r="D186" s="162"/>
      <c r="E186" s="35"/>
      <c r="F186" s="162"/>
      <c r="G186" s="35"/>
      <c r="H186" s="35"/>
      <c r="I186" s="35"/>
      <c r="J186" s="35"/>
      <c r="K186" s="35"/>
      <c r="L186" s="35"/>
      <c r="M186" s="35"/>
    </row>
    <row r="187" spans="2:13">
      <c r="B187" s="35"/>
      <c r="C187" s="162"/>
      <c r="D187" s="162"/>
      <c r="E187" s="35"/>
      <c r="F187" s="162"/>
      <c r="G187" s="35"/>
      <c r="H187" s="35"/>
      <c r="I187" s="35"/>
      <c r="J187" s="35"/>
      <c r="K187" s="35"/>
      <c r="L187" s="35"/>
      <c r="M187" s="35"/>
    </row>
    <row r="188" spans="2:13">
      <c r="B188" s="35"/>
      <c r="C188" s="162"/>
      <c r="D188" s="162"/>
      <c r="E188" s="35"/>
      <c r="F188" s="162"/>
      <c r="G188" s="35"/>
      <c r="H188" s="35"/>
      <c r="I188" s="35"/>
      <c r="J188" s="35"/>
      <c r="K188" s="35"/>
      <c r="L188" s="35"/>
      <c r="M188" s="35"/>
    </row>
    <row r="189" spans="2:13">
      <c r="B189" s="35"/>
      <c r="C189" s="162"/>
      <c r="D189" s="162"/>
      <c r="E189" s="35"/>
      <c r="F189" s="162"/>
      <c r="G189" s="35"/>
      <c r="H189" s="35"/>
      <c r="I189" s="35"/>
      <c r="J189" s="35"/>
      <c r="K189" s="35"/>
      <c r="L189" s="35"/>
      <c r="M189" s="35"/>
    </row>
    <row r="190" spans="2:13">
      <c r="B190" s="35"/>
      <c r="C190" s="162"/>
      <c r="D190" s="162"/>
      <c r="E190" s="35"/>
      <c r="F190" s="162"/>
      <c r="G190" s="35"/>
      <c r="H190" s="35"/>
      <c r="I190" s="35"/>
      <c r="J190" s="35"/>
      <c r="K190" s="35"/>
      <c r="L190" s="35"/>
      <c r="M190" s="35"/>
    </row>
    <row r="191" spans="2:13">
      <c r="B191" s="35"/>
      <c r="C191" s="162"/>
      <c r="D191" s="162"/>
      <c r="E191" s="35"/>
      <c r="F191" s="162"/>
      <c r="G191" s="35"/>
      <c r="H191" s="35"/>
      <c r="I191" s="35"/>
      <c r="J191" s="35"/>
      <c r="K191" s="35"/>
      <c r="L191" s="35"/>
      <c r="M191" s="35"/>
    </row>
    <row r="192" spans="2:13">
      <c r="B192" s="35"/>
      <c r="C192" s="162"/>
      <c r="D192" s="162"/>
      <c r="E192" s="35"/>
      <c r="F192" s="162"/>
      <c r="G192" s="35"/>
      <c r="H192" s="35"/>
      <c r="I192" s="35"/>
      <c r="J192" s="35"/>
      <c r="K192" s="35"/>
      <c r="L192" s="35"/>
      <c r="M192" s="35"/>
    </row>
    <row r="193" spans="2:13">
      <c r="B193" s="35"/>
      <c r="C193" s="162"/>
      <c r="D193" s="162"/>
      <c r="E193" s="35"/>
      <c r="F193" s="162"/>
      <c r="G193" s="35"/>
      <c r="H193" s="35"/>
      <c r="I193" s="35"/>
      <c r="J193" s="35"/>
      <c r="K193" s="35"/>
      <c r="L193" s="35"/>
      <c r="M193" s="35"/>
    </row>
    <row r="194" spans="2:13">
      <c r="B194" s="35"/>
      <c r="C194" s="162"/>
      <c r="D194" s="162"/>
      <c r="E194" s="35"/>
      <c r="F194" s="162"/>
      <c r="G194" s="35"/>
      <c r="H194" s="35"/>
      <c r="I194" s="35"/>
      <c r="J194" s="35"/>
      <c r="K194" s="35"/>
      <c r="L194" s="35"/>
      <c r="M194" s="35"/>
    </row>
    <row r="195" spans="2:13">
      <c r="B195" s="35"/>
      <c r="C195" s="162"/>
      <c r="D195" s="162"/>
      <c r="E195" s="35"/>
      <c r="F195" s="162"/>
      <c r="G195" s="35"/>
      <c r="H195" s="35"/>
      <c r="I195" s="35"/>
      <c r="J195" s="35"/>
      <c r="K195" s="35"/>
      <c r="L195" s="35"/>
      <c r="M195" s="35"/>
    </row>
    <row r="196" spans="2:13">
      <c r="B196" s="35"/>
      <c r="C196" s="162"/>
      <c r="D196" s="162"/>
      <c r="E196" s="35"/>
      <c r="F196" s="162"/>
      <c r="G196" s="35"/>
      <c r="H196" s="35"/>
      <c r="I196" s="35"/>
      <c r="J196" s="35"/>
      <c r="K196" s="35"/>
      <c r="L196" s="35"/>
      <c r="M196" s="35"/>
    </row>
    <row r="197" spans="2:13">
      <c r="B197" s="35"/>
      <c r="C197" s="162"/>
      <c r="D197" s="162"/>
      <c r="E197" s="35"/>
      <c r="F197" s="162"/>
      <c r="G197" s="35"/>
      <c r="H197" s="35"/>
      <c r="I197" s="35"/>
      <c r="J197" s="35"/>
      <c r="K197" s="35"/>
      <c r="L197" s="35"/>
      <c r="M197" s="35"/>
    </row>
    <row r="198" spans="2:13">
      <c r="B198" s="35"/>
      <c r="C198" s="162"/>
      <c r="D198" s="162"/>
      <c r="E198" s="35"/>
      <c r="F198" s="162"/>
      <c r="G198" s="35"/>
      <c r="H198" s="35"/>
      <c r="I198" s="35"/>
      <c r="J198" s="35"/>
      <c r="K198" s="35"/>
      <c r="L198" s="35"/>
      <c r="M198" s="35"/>
    </row>
    <row r="199" spans="2:13">
      <c r="B199" s="35"/>
      <c r="C199" s="162"/>
      <c r="D199" s="162"/>
      <c r="E199" s="35"/>
      <c r="F199" s="162"/>
      <c r="G199" s="35"/>
      <c r="H199" s="35"/>
      <c r="I199" s="35"/>
      <c r="J199" s="35"/>
      <c r="K199" s="35"/>
      <c r="L199" s="35"/>
      <c r="M199" s="35"/>
    </row>
    <row r="200" spans="2:13">
      <c r="B200" s="35"/>
      <c r="C200" s="162"/>
      <c r="D200" s="162"/>
      <c r="E200" s="35"/>
      <c r="F200" s="162"/>
      <c r="G200" s="35"/>
      <c r="H200" s="35"/>
      <c r="I200" s="35"/>
      <c r="J200" s="35"/>
      <c r="K200" s="35"/>
      <c r="L200" s="35"/>
      <c r="M200" s="35"/>
    </row>
    <row r="201" spans="2:13">
      <c r="B201" s="35"/>
      <c r="C201" s="162"/>
      <c r="D201" s="162"/>
      <c r="E201" s="35"/>
      <c r="F201" s="162"/>
      <c r="G201" s="35"/>
      <c r="H201" s="35"/>
      <c r="I201" s="35"/>
      <c r="J201" s="35"/>
      <c r="K201" s="35"/>
      <c r="L201" s="35"/>
      <c r="M201" s="35"/>
    </row>
    <row r="202" spans="2:13">
      <c r="B202" s="35"/>
      <c r="C202" s="162"/>
      <c r="D202" s="162"/>
      <c r="E202" s="35"/>
      <c r="F202" s="162"/>
      <c r="G202" s="35"/>
      <c r="H202" s="35"/>
      <c r="I202" s="35"/>
      <c r="J202" s="35"/>
      <c r="K202" s="35"/>
      <c r="L202" s="35"/>
      <c r="M202" s="35"/>
    </row>
    <row r="203" spans="2:13">
      <c r="B203" s="35"/>
      <c r="C203" s="162"/>
      <c r="D203" s="162"/>
      <c r="E203" s="35"/>
      <c r="F203" s="162"/>
      <c r="G203" s="35"/>
      <c r="H203" s="35"/>
      <c r="I203" s="35"/>
      <c r="J203" s="35"/>
      <c r="K203" s="35"/>
      <c r="L203" s="35"/>
      <c r="M203" s="35"/>
    </row>
    <row r="204" spans="2:13">
      <c r="B204" s="35"/>
      <c r="C204" s="162"/>
      <c r="D204" s="162"/>
      <c r="E204" s="35"/>
      <c r="F204" s="162"/>
      <c r="G204" s="35"/>
      <c r="H204" s="35"/>
      <c r="I204" s="35"/>
      <c r="J204" s="35"/>
      <c r="K204" s="35"/>
      <c r="L204" s="35"/>
      <c r="M204" s="35"/>
    </row>
    <row r="205" spans="2:13">
      <c r="B205" s="35"/>
      <c r="C205" s="162"/>
      <c r="D205" s="162"/>
      <c r="E205" s="35"/>
      <c r="F205" s="162"/>
      <c r="G205" s="35"/>
      <c r="H205" s="35"/>
      <c r="I205" s="35"/>
      <c r="J205" s="35"/>
      <c r="K205" s="35"/>
      <c r="L205" s="35"/>
      <c r="M205" s="35"/>
    </row>
    <row r="206" spans="2:13">
      <c r="B206" s="35"/>
      <c r="C206" s="162"/>
      <c r="D206" s="162"/>
      <c r="E206" s="35"/>
      <c r="F206" s="162"/>
      <c r="G206" s="35"/>
      <c r="H206" s="35"/>
      <c r="I206" s="35"/>
      <c r="J206" s="35"/>
      <c r="K206" s="35"/>
      <c r="L206" s="35"/>
      <c r="M206" s="35"/>
    </row>
    <row r="207" spans="2:13">
      <c r="B207" s="35"/>
      <c r="C207" s="162"/>
      <c r="D207" s="162"/>
      <c r="E207" s="35"/>
      <c r="F207" s="162"/>
      <c r="G207" s="35"/>
      <c r="H207" s="35"/>
      <c r="I207" s="35"/>
      <c r="J207" s="35"/>
      <c r="K207" s="35"/>
      <c r="L207" s="35"/>
      <c r="M207" s="35"/>
    </row>
    <row r="208" spans="2:13">
      <c r="B208" s="35"/>
      <c r="C208" s="162"/>
      <c r="D208" s="162"/>
      <c r="E208" s="35"/>
      <c r="F208" s="162"/>
      <c r="G208" s="35"/>
      <c r="H208" s="35"/>
      <c r="I208" s="35"/>
      <c r="J208" s="35"/>
      <c r="K208" s="35"/>
      <c r="L208" s="35"/>
      <c r="M208" s="35"/>
    </row>
    <row r="209" spans="2:13">
      <c r="B209" s="35"/>
      <c r="C209" s="162"/>
      <c r="D209" s="162"/>
      <c r="E209" s="35"/>
      <c r="F209" s="162"/>
      <c r="G209" s="35"/>
      <c r="H209" s="35"/>
      <c r="I209" s="35"/>
      <c r="J209" s="35"/>
      <c r="K209" s="35"/>
      <c r="L209" s="35"/>
      <c r="M209" s="35"/>
    </row>
    <row r="210" spans="2:13">
      <c r="B210" s="35"/>
      <c r="C210" s="162"/>
      <c r="D210" s="162"/>
      <c r="E210" s="35"/>
      <c r="F210" s="162"/>
      <c r="G210" s="35"/>
      <c r="H210" s="35"/>
      <c r="I210" s="35"/>
      <c r="J210" s="35"/>
      <c r="K210" s="35"/>
      <c r="L210" s="35"/>
      <c r="M210" s="35"/>
    </row>
    <row r="211" spans="2:13">
      <c r="B211" s="35"/>
      <c r="C211" s="162"/>
      <c r="D211" s="162"/>
      <c r="E211" s="35"/>
      <c r="F211" s="162"/>
      <c r="G211" s="35"/>
      <c r="H211" s="35"/>
      <c r="I211" s="35"/>
      <c r="J211" s="35"/>
      <c r="K211" s="35"/>
      <c r="L211" s="35"/>
      <c r="M211" s="35"/>
    </row>
    <row r="212" spans="2:13">
      <c r="B212" s="35"/>
      <c r="C212" s="162"/>
      <c r="D212" s="162"/>
      <c r="E212" s="35"/>
      <c r="F212" s="162"/>
      <c r="G212" s="35"/>
      <c r="H212" s="35"/>
      <c r="I212" s="35"/>
      <c r="J212" s="35"/>
      <c r="K212" s="35"/>
      <c r="L212" s="35"/>
      <c r="M212" s="35"/>
    </row>
    <row r="213" spans="2:13">
      <c r="B213" s="35"/>
      <c r="C213" s="162"/>
      <c r="D213" s="162"/>
      <c r="E213" s="35"/>
      <c r="F213" s="162"/>
      <c r="G213" s="35"/>
      <c r="H213" s="35"/>
      <c r="I213" s="35"/>
      <c r="J213" s="35"/>
      <c r="K213" s="35"/>
      <c r="L213" s="35"/>
      <c r="M213" s="35"/>
    </row>
    <row r="214" spans="2:13">
      <c r="B214" s="35"/>
      <c r="C214" s="162"/>
      <c r="D214" s="162"/>
      <c r="E214" s="35"/>
      <c r="F214" s="162"/>
      <c r="G214" s="35"/>
      <c r="H214" s="35"/>
      <c r="I214" s="35"/>
      <c r="J214" s="35"/>
      <c r="K214" s="35"/>
      <c r="L214" s="35"/>
      <c r="M214" s="35"/>
    </row>
    <row r="215" spans="2:13">
      <c r="B215" s="35"/>
      <c r="C215" s="162"/>
      <c r="D215" s="162"/>
      <c r="E215" s="35"/>
      <c r="F215" s="162"/>
      <c r="G215" s="35"/>
      <c r="H215" s="35"/>
      <c r="I215" s="35"/>
      <c r="J215" s="35"/>
      <c r="K215" s="35"/>
      <c r="L215" s="35"/>
      <c r="M215" s="35"/>
    </row>
    <row r="216" spans="2:13">
      <c r="B216" s="35"/>
      <c r="C216" s="162"/>
      <c r="D216" s="162"/>
      <c r="E216" s="35"/>
      <c r="F216" s="162"/>
      <c r="G216" s="35"/>
      <c r="H216" s="35"/>
      <c r="I216" s="35"/>
      <c r="J216" s="35"/>
      <c r="K216" s="35"/>
      <c r="L216" s="35"/>
      <c r="M216" s="35"/>
    </row>
    <row r="217" spans="2:13">
      <c r="B217" s="35"/>
      <c r="C217" s="162"/>
      <c r="D217" s="162"/>
      <c r="E217" s="35"/>
      <c r="F217" s="162"/>
      <c r="G217" s="35"/>
      <c r="H217" s="35"/>
      <c r="I217" s="35"/>
      <c r="J217" s="35"/>
      <c r="K217" s="35"/>
      <c r="L217" s="35"/>
      <c r="M217" s="35"/>
    </row>
    <row r="218" spans="2:13">
      <c r="B218" s="35"/>
      <c r="C218" s="162"/>
      <c r="D218" s="162"/>
      <c r="E218" s="35"/>
      <c r="F218" s="162"/>
      <c r="G218" s="35"/>
      <c r="H218" s="35"/>
      <c r="I218" s="35"/>
      <c r="J218" s="35"/>
      <c r="K218" s="35"/>
      <c r="L218" s="35"/>
      <c r="M218" s="35"/>
    </row>
    <row r="219" spans="2:13">
      <c r="B219" s="35"/>
      <c r="C219" s="162"/>
      <c r="D219" s="162"/>
      <c r="E219" s="35"/>
      <c r="F219" s="162"/>
      <c r="G219" s="35"/>
      <c r="H219" s="35"/>
      <c r="I219" s="35"/>
      <c r="J219" s="35"/>
      <c r="K219" s="35"/>
      <c r="L219" s="35"/>
      <c r="M219" s="35"/>
    </row>
    <row r="220" spans="2:13">
      <c r="B220" s="35"/>
      <c r="C220" s="162"/>
      <c r="D220" s="162"/>
      <c r="E220" s="35"/>
      <c r="F220" s="162"/>
      <c r="G220" s="35"/>
      <c r="H220" s="35"/>
      <c r="I220" s="35"/>
      <c r="J220" s="35"/>
      <c r="K220" s="35"/>
      <c r="L220" s="35"/>
      <c r="M220" s="35"/>
    </row>
    <row r="221" spans="2:13">
      <c r="B221" s="35"/>
      <c r="C221" s="162"/>
      <c r="D221" s="162"/>
      <c r="E221" s="35"/>
      <c r="F221" s="162"/>
      <c r="G221" s="35"/>
      <c r="H221" s="35"/>
      <c r="I221" s="35"/>
      <c r="J221" s="35"/>
      <c r="K221" s="35"/>
      <c r="L221" s="35"/>
      <c r="M221" s="35"/>
    </row>
    <row r="222" spans="2:13">
      <c r="B222" s="35"/>
      <c r="C222" s="162"/>
      <c r="D222" s="162"/>
      <c r="E222" s="35"/>
      <c r="F222" s="162"/>
      <c r="G222" s="35"/>
      <c r="H222" s="35"/>
      <c r="I222" s="35"/>
      <c r="J222" s="35"/>
      <c r="K222" s="35"/>
      <c r="L222" s="35"/>
      <c r="M222" s="35"/>
    </row>
    <row r="223" spans="2:13">
      <c r="B223" s="35"/>
      <c r="C223" s="162"/>
      <c r="D223" s="162"/>
      <c r="E223" s="35"/>
      <c r="F223" s="162"/>
      <c r="G223" s="35"/>
      <c r="H223" s="35"/>
      <c r="I223" s="35"/>
      <c r="J223" s="35"/>
      <c r="K223" s="35"/>
      <c r="L223" s="35"/>
      <c r="M223" s="35"/>
    </row>
    <row r="224" spans="2:13">
      <c r="B224" s="35"/>
      <c r="C224" s="162"/>
      <c r="D224" s="162"/>
      <c r="E224" s="35"/>
      <c r="F224" s="162"/>
      <c r="G224" s="35"/>
      <c r="H224" s="35"/>
      <c r="I224" s="35"/>
      <c r="J224" s="35"/>
      <c r="K224" s="35"/>
      <c r="L224" s="35"/>
      <c r="M224" s="35"/>
    </row>
    <row r="225" spans="2:13">
      <c r="B225" s="35"/>
      <c r="C225" s="162"/>
      <c r="D225" s="162"/>
      <c r="E225" s="35"/>
      <c r="F225" s="162"/>
      <c r="G225" s="35"/>
      <c r="H225" s="35"/>
      <c r="I225" s="35"/>
      <c r="J225" s="35"/>
      <c r="K225" s="35"/>
      <c r="L225" s="35"/>
      <c r="M225" s="35"/>
    </row>
    <row r="226" spans="2:13">
      <c r="B226" s="35"/>
      <c r="C226" s="162"/>
      <c r="D226" s="162"/>
      <c r="E226" s="35"/>
      <c r="F226" s="162"/>
      <c r="G226" s="35"/>
      <c r="H226" s="35"/>
      <c r="I226" s="35"/>
      <c r="J226" s="35"/>
      <c r="K226" s="35"/>
      <c r="L226" s="35"/>
      <c r="M226" s="35"/>
    </row>
    <row r="227" spans="2:13">
      <c r="B227" s="35"/>
      <c r="C227" s="162"/>
      <c r="D227" s="162"/>
      <c r="E227" s="35"/>
      <c r="F227" s="162"/>
      <c r="G227" s="35"/>
      <c r="H227" s="35"/>
      <c r="I227" s="35"/>
      <c r="J227" s="35"/>
      <c r="K227" s="35"/>
      <c r="L227" s="35"/>
      <c r="M227" s="35"/>
    </row>
    <row r="228" spans="2:13">
      <c r="B228" s="35"/>
      <c r="C228" s="162"/>
      <c r="D228" s="162"/>
      <c r="E228" s="35"/>
      <c r="F228" s="162"/>
      <c r="G228" s="35"/>
      <c r="H228" s="35"/>
      <c r="I228" s="35"/>
      <c r="J228" s="35"/>
      <c r="K228" s="35"/>
      <c r="L228" s="35"/>
      <c r="M228" s="35"/>
    </row>
    <row r="229" spans="2:13">
      <c r="B229" s="35"/>
      <c r="C229" s="162"/>
      <c r="D229" s="162"/>
      <c r="E229" s="35"/>
      <c r="F229" s="162"/>
      <c r="G229" s="35"/>
      <c r="H229" s="35"/>
      <c r="I229" s="35"/>
      <c r="J229" s="35"/>
      <c r="K229" s="35"/>
      <c r="L229" s="35"/>
      <c r="M229" s="35"/>
    </row>
    <row r="230" spans="2:13">
      <c r="B230" s="35"/>
      <c r="C230" s="162"/>
      <c r="D230" s="162"/>
      <c r="E230" s="35"/>
      <c r="F230" s="162"/>
      <c r="G230" s="35"/>
      <c r="H230" s="35"/>
      <c r="I230" s="35"/>
      <c r="J230" s="35"/>
      <c r="K230" s="35"/>
      <c r="L230" s="35"/>
      <c r="M230" s="35"/>
    </row>
    <row r="231" spans="2:13">
      <c r="B231" s="35"/>
      <c r="C231" s="162"/>
      <c r="D231" s="162"/>
      <c r="E231" s="35"/>
      <c r="F231" s="162"/>
      <c r="G231" s="35"/>
      <c r="H231" s="35"/>
      <c r="I231" s="35"/>
      <c r="J231" s="35"/>
      <c r="K231" s="35"/>
      <c r="L231" s="35"/>
      <c r="M231" s="35"/>
    </row>
    <row r="232" spans="2:13">
      <c r="B232" s="35"/>
      <c r="C232" s="162"/>
      <c r="D232" s="162"/>
      <c r="E232" s="35"/>
      <c r="F232" s="162"/>
      <c r="G232" s="35"/>
      <c r="H232" s="35"/>
      <c r="I232" s="35"/>
      <c r="J232" s="35"/>
      <c r="K232" s="35"/>
      <c r="L232" s="35"/>
      <c r="M232" s="35"/>
    </row>
    <row r="233" spans="2:13">
      <c r="B233" s="35"/>
      <c r="C233" s="162"/>
      <c r="D233" s="162"/>
      <c r="E233" s="35"/>
      <c r="F233" s="162"/>
      <c r="G233" s="35"/>
      <c r="H233" s="35"/>
      <c r="I233" s="35"/>
      <c r="J233" s="35"/>
      <c r="K233" s="35"/>
      <c r="L233" s="35"/>
      <c r="M233" s="35"/>
    </row>
    <row r="234" spans="2:13">
      <c r="B234" s="35"/>
      <c r="C234" s="162"/>
      <c r="D234" s="162"/>
      <c r="E234" s="35"/>
      <c r="F234" s="162"/>
      <c r="G234" s="35"/>
      <c r="H234" s="35"/>
      <c r="I234" s="35"/>
      <c r="J234" s="35"/>
      <c r="K234" s="35"/>
      <c r="L234" s="35"/>
      <c r="M234" s="35"/>
    </row>
    <row r="235" spans="2:13">
      <c r="B235" s="35"/>
      <c r="C235" s="162"/>
      <c r="D235" s="162"/>
      <c r="E235" s="35"/>
      <c r="F235" s="162"/>
      <c r="G235" s="35"/>
      <c r="H235" s="35"/>
      <c r="I235" s="35"/>
      <c r="J235" s="35"/>
      <c r="K235" s="35"/>
      <c r="L235" s="35"/>
      <c r="M235" s="35"/>
    </row>
    <row r="236" spans="2:13">
      <c r="B236" s="35"/>
      <c r="C236" s="162"/>
      <c r="D236" s="162"/>
      <c r="E236" s="35"/>
      <c r="F236" s="162"/>
      <c r="G236" s="35"/>
      <c r="H236" s="35"/>
      <c r="I236" s="35"/>
      <c r="J236" s="35"/>
      <c r="K236" s="35"/>
      <c r="L236" s="35"/>
      <c r="M236" s="35"/>
    </row>
    <row r="237" spans="2:13">
      <c r="B237" s="35"/>
      <c r="C237" s="162"/>
      <c r="D237" s="162"/>
      <c r="E237" s="35"/>
      <c r="F237" s="162"/>
      <c r="G237" s="35"/>
      <c r="H237" s="35"/>
      <c r="I237" s="35"/>
      <c r="J237" s="35"/>
      <c r="K237" s="35"/>
      <c r="L237" s="35"/>
      <c r="M237" s="35"/>
    </row>
    <row r="238" spans="2:13">
      <c r="B238" s="35"/>
      <c r="C238" s="162"/>
      <c r="D238" s="162"/>
      <c r="E238" s="35"/>
      <c r="F238" s="162"/>
      <c r="G238" s="35"/>
      <c r="H238" s="35"/>
      <c r="I238" s="35"/>
      <c r="J238" s="35"/>
      <c r="K238" s="35"/>
      <c r="L238" s="35"/>
      <c r="M238" s="35"/>
    </row>
    <row r="239" spans="2:13">
      <c r="B239" s="35"/>
      <c r="C239" s="162"/>
      <c r="D239" s="162"/>
      <c r="E239" s="35"/>
      <c r="F239" s="162"/>
      <c r="G239" s="35"/>
      <c r="H239" s="35"/>
      <c r="I239" s="35"/>
      <c r="J239" s="35"/>
      <c r="K239" s="35"/>
      <c r="L239" s="35"/>
      <c r="M239" s="35"/>
    </row>
    <row r="240" spans="2:13">
      <c r="B240" s="35"/>
      <c r="C240" s="162"/>
      <c r="D240" s="162"/>
      <c r="E240" s="35"/>
      <c r="F240" s="162"/>
      <c r="G240" s="35"/>
      <c r="H240" s="35"/>
      <c r="I240" s="35"/>
      <c r="J240" s="35"/>
      <c r="K240" s="35"/>
      <c r="L240" s="35"/>
      <c r="M240" s="35"/>
    </row>
    <row r="241" spans="2:13">
      <c r="B241" s="35"/>
      <c r="C241" s="162"/>
      <c r="D241" s="162"/>
      <c r="E241" s="35"/>
      <c r="F241" s="162"/>
      <c r="G241" s="35"/>
      <c r="H241" s="35"/>
      <c r="I241" s="35"/>
      <c r="J241" s="35"/>
      <c r="K241" s="35"/>
      <c r="L241" s="35"/>
      <c r="M241" s="35"/>
    </row>
    <row r="242" spans="2:13">
      <c r="B242" s="35"/>
      <c r="C242" s="162"/>
      <c r="D242" s="162"/>
      <c r="E242" s="35"/>
      <c r="F242" s="162"/>
      <c r="G242" s="35"/>
      <c r="H242" s="35"/>
      <c r="I242" s="35"/>
      <c r="J242" s="35"/>
      <c r="K242" s="35"/>
      <c r="L242" s="35"/>
      <c r="M242" s="35"/>
    </row>
    <row r="243" spans="2:13">
      <c r="B243" s="35"/>
      <c r="C243" s="162"/>
      <c r="D243" s="162"/>
      <c r="E243" s="35"/>
      <c r="F243" s="162"/>
      <c r="G243" s="35"/>
      <c r="H243" s="35"/>
      <c r="I243" s="35"/>
      <c r="J243" s="35"/>
      <c r="K243" s="35"/>
      <c r="L243" s="35"/>
      <c r="M243" s="35"/>
    </row>
    <row r="244" spans="2:13">
      <c r="B244" s="35"/>
      <c r="C244" s="162"/>
      <c r="D244" s="162"/>
      <c r="E244" s="35"/>
      <c r="F244" s="162"/>
      <c r="G244" s="35"/>
      <c r="H244" s="35"/>
      <c r="I244" s="35"/>
      <c r="J244" s="35"/>
      <c r="K244" s="35"/>
      <c r="L244" s="35"/>
      <c r="M244" s="35"/>
    </row>
    <row r="245" spans="2:13">
      <c r="B245" s="35"/>
      <c r="C245" s="162"/>
      <c r="D245" s="162"/>
      <c r="E245" s="35"/>
      <c r="F245" s="162"/>
      <c r="G245" s="35"/>
      <c r="H245" s="35"/>
      <c r="I245" s="35"/>
      <c r="J245" s="35"/>
      <c r="K245" s="35"/>
      <c r="L245" s="35"/>
      <c r="M245" s="35"/>
    </row>
    <row r="246" spans="2:13">
      <c r="B246" s="35"/>
      <c r="C246" s="162"/>
      <c r="D246" s="162"/>
      <c r="E246" s="35"/>
      <c r="F246" s="162"/>
      <c r="G246" s="35"/>
      <c r="H246" s="35"/>
      <c r="I246" s="35"/>
      <c r="J246" s="35"/>
      <c r="K246" s="35"/>
      <c r="L246" s="35"/>
      <c r="M246" s="35"/>
    </row>
    <row r="247" spans="2:13">
      <c r="B247" s="35"/>
      <c r="C247" s="162"/>
      <c r="D247" s="162"/>
      <c r="E247" s="35"/>
      <c r="F247" s="162"/>
      <c r="G247" s="35"/>
      <c r="H247" s="35"/>
      <c r="I247" s="35"/>
      <c r="J247" s="35"/>
      <c r="K247" s="35"/>
      <c r="L247" s="35"/>
      <c r="M247" s="35"/>
    </row>
    <row r="248" spans="2:13">
      <c r="B248" s="35"/>
      <c r="C248" s="162"/>
      <c r="D248" s="162"/>
      <c r="E248" s="35"/>
      <c r="F248" s="162"/>
      <c r="G248" s="35"/>
      <c r="H248" s="35"/>
      <c r="I248" s="35"/>
      <c r="J248" s="35"/>
      <c r="K248" s="35"/>
      <c r="L248" s="35"/>
      <c r="M248" s="35"/>
    </row>
    <row r="249" spans="2:13">
      <c r="B249" s="35"/>
      <c r="C249" s="162"/>
      <c r="D249" s="162"/>
      <c r="E249" s="35"/>
      <c r="F249" s="162"/>
      <c r="G249" s="35"/>
      <c r="H249" s="35"/>
      <c r="I249" s="35"/>
      <c r="J249" s="35"/>
      <c r="K249" s="35"/>
      <c r="L249" s="35"/>
      <c r="M249" s="35"/>
    </row>
    <row r="250" spans="2:13">
      <c r="B250" s="35"/>
      <c r="C250" s="162"/>
      <c r="D250" s="162"/>
      <c r="E250" s="35"/>
      <c r="F250" s="162"/>
      <c r="G250" s="35"/>
      <c r="H250" s="35"/>
      <c r="I250" s="35"/>
      <c r="J250" s="35"/>
      <c r="K250" s="35"/>
      <c r="L250" s="35"/>
      <c r="M250" s="35"/>
    </row>
    <row r="251" spans="2:13">
      <c r="B251" s="35"/>
      <c r="C251" s="162"/>
      <c r="D251" s="162"/>
      <c r="E251" s="35"/>
      <c r="F251" s="162"/>
      <c r="G251" s="35"/>
      <c r="H251" s="35"/>
      <c r="I251" s="35"/>
      <c r="J251" s="35"/>
      <c r="K251" s="35"/>
      <c r="L251" s="35"/>
      <c r="M251" s="35"/>
    </row>
    <row r="252" spans="2:13">
      <c r="B252" s="35"/>
      <c r="C252" s="162"/>
      <c r="D252" s="162"/>
      <c r="E252" s="35"/>
      <c r="F252" s="162"/>
      <c r="G252" s="35"/>
      <c r="H252" s="35"/>
      <c r="I252" s="35"/>
      <c r="J252" s="35"/>
      <c r="K252" s="35"/>
      <c r="L252" s="35"/>
      <c r="M252" s="35"/>
    </row>
    <row r="253" spans="2:13">
      <c r="B253" s="35"/>
      <c r="C253" s="162"/>
      <c r="D253" s="162"/>
      <c r="E253" s="35"/>
      <c r="F253" s="162"/>
      <c r="G253" s="35"/>
      <c r="H253" s="35"/>
      <c r="I253" s="35"/>
      <c r="J253" s="35"/>
      <c r="K253" s="35"/>
      <c r="L253" s="35"/>
      <c r="M253" s="35"/>
    </row>
    <row r="254" spans="2:13">
      <c r="B254" s="35"/>
      <c r="C254" s="162"/>
      <c r="D254" s="162"/>
      <c r="E254" s="35"/>
      <c r="F254" s="162"/>
      <c r="G254" s="35"/>
      <c r="H254" s="35"/>
      <c r="I254" s="35"/>
      <c r="J254" s="35"/>
      <c r="K254" s="35"/>
      <c r="L254" s="35"/>
      <c r="M254" s="35"/>
    </row>
    <row r="255" spans="2:13">
      <c r="B255" s="35"/>
      <c r="C255" s="162"/>
      <c r="D255" s="162"/>
      <c r="E255" s="35"/>
      <c r="F255" s="162"/>
      <c r="G255" s="35"/>
      <c r="H255" s="35"/>
      <c r="I255" s="35"/>
      <c r="J255" s="35"/>
      <c r="K255" s="35"/>
      <c r="L255" s="35"/>
      <c r="M255" s="35"/>
    </row>
    <row r="256" spans="2:13">
      <c r="B256" s="35"/>
      <c r="C256" s="162"/>
      <c r="D256" s="162"/>
      <c r="E256" s="35"/>
      <c r="F256" s="162"/>
      <c r="G256" s="35"/>
      <c r="H256" s="35"/>
      <c r="I256" s="35"/>
      <c r="J256" s="35"/>
      <c r="K256" s="35"/>
      <c r="L256" s="35"/>
      <c r="M256" s="35"/>
    </row>
    <row r="257" spans="2:13">
      <c r="B257" s="35"/>
      <c r="C257" s="162"/>
      <c r="D257" s="162"/>
      <c r="E257" s="35"/>
      <c r="F257" s="162"/>
      <c r="G257" s="35"/>
      <c r="H257" s="35"/>
      <c r="I257" s="35"/>
      <c r="J257" s="35"/>
      <c r="K257" s="35"/>
      <c r="L257" s="35"/>
      <c r="M257" s="35"/>
    </row>
    <row r="258" spans="2:13">
      <c r="B258" s="35"/>
      <c r="C258" s="162"/>
      <c r="D258" s="162"/>
      <c r="E258" s="35"/>
      <c r="F258" s="162"/>
      <c r="G258" s="35"/>
      <c r="H258" s="35"/>
      <c r="I258" s="35"/>
      <c r="J258" s="35"/>
      <c r="K258" s="35"/>
      <c r="L258" s="35"/>
      <c r="M258" s="35"/>
    </row>
    <row r="259" spans="2:13">
      <c r="B259" s="35"/>
      <c r="C259" s="162"/>
      <c r="D259" s="162"/>
      <c r="E259" s="35"/>
      <c r="F259" s="162"/>
      <c r="G259" s="35"/>
      <c r="H259" s="35"/>
      <c r="I259" s="35"/>
      <c r="J259" s="35"/>
      <c r="K259" s="35"/>
      <c r="L259" s="35"/>
      <c r="M259" s="35"/>
    </row>
    <row r="260" spans="2:13">
      <c r="B260" s="35"/>
      <c r="C260" s="162"/>
      <c r="D260" s="162"/>
      <c r="E260" s="35"/>
      <c r="F260" s="162"/>
      <c r="G260" s="35"/>
      <c r="H260" s="35"/>
      <c r="I260" s="35"/>
      <c r="J260" s="35"/>
      <c r="K260" s="35"/>
      <c r="L260" s="35"/>
      <c r="M260" s="35"/>
    </row>
    <row r="261" spans="2:13">
      <c r="B261" s="35"/>
      <c r="C261" s="162"/>
      <c r="D261" s="162"/>
      <c r="E261" s="35"/>
      <c r="F261" s="162"/>
      <c r="G261" s="35"/>
      <c r="H261" s="35"/>
      <c r="I261" s="35"/>
      <c r="J261" s="35"/>
      <c r="K261" s="35"/>
      <c r="L261" s="35"/>
      <c r="M261" s="35"/>
    </row>
    <row r="262" spans="2:13">
      <c r="B262" s="35"/>
      <c r="C262" s="162"/>
      <c r="D262" s="162"/>
      <c r="E262" s="35"/>
      <c r="F262" s="162"/>
      <c r="G262" s="35"/>
      <c r="H262" s="35"/>
      <c r="I262" s="35"/>
      <c r="J262" s="35"/>
      <c r="K262" s="35"/>
      <c r="L262" s="35"/>
      <c r="M262" s="35"/>
    </row>
    <row r="263" spans="2:13">
      <c r="B263" s="35"/>
      <c r="C263" s="162"/>
      <c r="D263" s="162"/>
      <c r="E263" s="35"/>
      <c r="F263" s="162"/>
      <c r="G263" s="35"/>
      <c r="H263" s="35"/>
      <c r="I263" s="35"/>
      <c r="J263" s="35"/>
      <c r="K263" s="35"/>
      <c r="L263" s="35"/>
      <c r="M263" s="35"/>
    </row>
    <row r="264" spans="2:13">
      <c r="B264" s="35"/>
      <c r="C264" s="162"/>
      <c r="D264" s="162"/>
      <c r="E264" s="35"/>
      <c r="F264" s="162"/>
      <c r="G264" s="35"/>
      <c r="H264" s="35"/>
      <c r="I264" s="35"/>
      <c r="J264" s="35"/>
      <c r="K264" s="35"/>
      <c r="L264" s="35"/>
      <c r="M264" s="35"/>
    </row>
    <row r="265" spans="2:13">
      <c r="B265" s="35"/>
      <c r="C265" s="162"/>
      <c r="D265" s="162"/>
      <c r="E265" s="35"/>
      <c r="F265" s="162"/>
      <c r="G265" s="35"/>
      <c r="H265" s="35"/>
      <c r="I265" s="35"/>
      <c r="J265" s="35"/>
      <c r="K265" s="35"/>
      <c r="L265" s="35"/>
      <c r="M265" s="35"/>
    </row>
    <row r="266" spans="2:13">
      <c r="B266" s="35"/>
      <c r="C266" s="162"/>
      <c r="D266" s="162"/>
      <c r="E266" s="35"/>
      <c r="F266" s="162"/>
      <c r="G266" s="35"/>
      <c r="H266" s="35"/>
      <c r="I266" s="35"/>
      <c r="J266" s="35"/>
      <c r="K266" s="35"/>
      <c r="L266" s="35"/>
      <c r="M266" s="35"/>
    </row>
    <row r="267" spans="2:13">
      <c r="B267" s="35"/>
      <c r="C267" s="162"/>
      <c r="D267" s="162"/>
      <c r="E267" s="35"/>
      <c r="F267" s="162"/>
      <c r="G267" s="35"/>
      <c r="H267" s="35"/>
      <c r="I267" s="35"/>
      <c r="J267" s="35"/>
      <c r="K267" s="35"/>
      <c r="L267" s="35"/>
      <c r="M267" s="35"/>
    </row>
    <row r="268" spans="2:13">
      <c r="B268" s="35"/>
      <c r="C268" s="162"/>
      <c r="D268" s="162"/>
      <c r="E268" s="35"/>
      <c r="F268" s="162"/>
      <c r="G268" s="35"/>
      <c r="H268" s="35"/>
      <c r="I268" s="35"/>
      <c r="J268" s="35"/>
      <c r="K268" s="35"/>
      <c r="L268" s="35"/>
      <c r="M268" s="35"/>
    </row>
    <row r="269" spans="2:13">
      <c r="B269" s="35"/>
      <c r="C269" s="162"/>
      <c r="D269" s="162"/>
      <c r="E269" s="35"/>
      <c r="F269" s="162"/>
      <c r="G269" s="35"/>
      <c r="H269" s="35"/>
      <c r="I269" s="35"/>
      <c r="J269" s="35"/>
      <c r="K269" s="35"/>
      <c r="L269" s="35"/>
      <c r="M269" s="35"/>
    </row>
    <row r="270" spans="2:13">
      <c r="B270" s="35"/>
      <c r="C270" s="162"/>
      <c r="D270" s="162"/>
      <c r="E270" s="35"/>
      <c r="F270" s="162"/>
      <c r="G270" s="35"/>
      <c r="H270" s="35"/>
      <c r="I270" s="35"/>
      <c r="J270" s="35"/>
      <c r="K270" s="35"/>
      <c r="L270" s="35"/>
      <c r="M270" s="35"/>
    </row>
    <row r="271" spans="2:13">
      <c r="B271" s="35"/>
      <c r="C271" s="162"/>
      <c r="D271" s="162"/>
      <c r="E271" s="35"/>
      <c r="F271" s="162"/>
      <c r="G271" s="35"/>
      <c r="H271" s="35"/>
      <c r="I271" s="35"/>
      <c r="J271" s="35"/>
      <c r="K271" s="35"/>
      <c r="L271" s="35"/>
      <c r="M271" s="35"/>
    </row>
    <row r="272" spans="2:13">
      <c r="B272" s="35"/>
      <c r="C272" s="162"/>
      <c r="D272" s="162"/>
      <c r="E272" s="35"/>
      <c r="F272" s="162"/>
      <c r="G272" s="35"/>
      <c r="H272" s="35"/>
      <c r="I272" s="35"/>
      <c r="J272" s="35"/>
      <c r="K272" s="35"/>
      <c r="L272" s="35"/>
      <c r="M272" s="35"/>
    </row>
    <row r="273" spans="2:13">
      <c r="B273" s="35"/>
      <c r="C273" s="162"/>
      <c r="D273" s="162"/>
      <c r="E273" s="35"/>
      <c r="F273" s="162"/>
      <c r="G273" s="35"/>
      <c r="H273" s="35"/>
      <c r="I273" s="35"/>
      <c r="J273" s="35"/>
      <c r="K273" s="35"/>
      <c r="L273" s="35"/>
      <c r="M273" s="35"/>
    </row>
    <row r="274" spans="2:13">
      <c r="B274" s="35"/>
      <c r="C274" s="162"/>
      <c r="D274" s="162"/>
      <c r="E274" s="35"/>
      <c r="F274" s="162"/>
      <c r="G274" s="35"/>
      <c r="H274" s="35"/>
      <c r="I274" s="35"/>
      <c r="J274" s="35"/>
      <c r="K274" s="35"/>
      <c r="L274" s="35"/>
      <c r="M274" s="35"/>
    </row>
    <row r="275" spans="2:13">
      <c r="B275" s="35"/>
      <c r="C275" s="162"/>
      <c r="D275" s="162"/>
      <c r="E275" s="35"/>
      <c r="F275" s="162"/>
      <c r="G275" s="35"/>
      <c r="H275" s="35"/>
      <c r="I275" s="35"/>
      <c r="J275" s="35"/>
      <c r="K275" s="35"/>
      <c r="L275" s="35"/>
      <c r="M275" s="35"/>
    </row>
    <row r="276" spans="2:13">
      <c r="B276" s="35"/>
      <c r="C276" s="162"/>
      <c r="D276" s="162"/>
      <c r="E276" s="35"/>
      <c r="F276" s="162"/>
      <c r="G276" s="35"/>
      <c r="H276" s="35"/>
      <c r="I276" s="35"/>
      <c r="J276" s="35"/>
      <c r="K276" s="35"/>
      <c r="L276" s="35"/>
      <c r="M276" s="35"/>
    </row>
    <row r="277" spans="2:13">
      <c r="B277" s="35"/>
      <c r="C277" s="162"/>
      <c r="D277" s="162"/>
      <c r="E277" s="35"/>
      <c r="F277" s="162"/>
      <c r="G277" s="35"/>
      <c r="H277" s="35"/>
      <c r="I277" s="35"/>
      <c r="J277" s="35"/>
      <c r="K277" s="35"/>
      <c r="L277" s="35"/>
      <c r="M277" s="35"/>
    </row>
    <row r="278" spans="2:13">
      <c r="B278" s="35"/>
      <c r="C278" s="162"/>
      <c r="D278" s="162"/>
      <c r="E278" s="35"/>
      <c r="F278" s="162"/>
      <c r="G278" s="35"/>
      <c r="H278" s="35"/>
      <c r="I278" s="35"/>
      <c r="J278" s="35"/>
      <c r="K278" s="35"/>
      <c r="L278" s="35"/>
      <c r="M278" s="35"/>
    </row>
    <row r="279" spans="2:13">
      <c r="B279" s="35"/>
      <c r="C279" s="162"/>
      <c r="D279" s="162"/>
      <c r="E279" s="35"/>
      <c r="F279" s="162"/>
      <c r="G279" s="35"/>
      <c r="H279" s="35"/>
      <c r="I279" s="35"/>
      <c r="J279" s="35"/>
      <c r="K279" s="35"/>
      <c r="L279" s="35"/>
      <c r="M279" s="35"/>
    </row>
    <row r="280" spans="2:13">
      <c r="B280" s="35"/>
      <c r="C280" s="162"/>
      <c r="D280" s="162"/>
      <c r="E280" s="35"/>
      <c r="F280" s="162"/>
      <c r="G280" s="35"/>
      <c r="H280" s="35"/>
      <c r="I280" s="35"/>
      <c r="J280" s="35"/>
      <c r="K280" s="35"/>
      <c r="L280" s="35"/>
      <c r="M280" s="35"/>
    </row>
    <row r="281" spans="2:13">
      <c r="B281" s="35"/>
      <c r="C281" s="162"/>
      <c r="D281" s="162"/>
      <c r="E281" s="35"/>
      <c r="F281" s="162"/>
      <c r="G281" s="35"/>
      <c r="H281" s="35"/>
      <c r="I281" s="35"/>
      <c r="J281" s="35"/>
      <c r="K281" s="35"/>
      <c r="L281" s="35"/>
      <c r="M281" s="35"/>
    </row>
    <row r="282" spans="2:13">
      <c r="B282" s="35"/>
      <c r="C282" s="162"/>
      <c r="D282" s="162"/>
      <c r="E282" s="35"/>
      <c r="F282" s="162"/>
      <c r="G282" s="35"/>
      <c r="H282" s="35"/>
      <c r="I282" s="35"/>
      <c r="J282" s="35"/>
      <c r="K282" s="35"/>
      <c r="L282" s="35"/>
      <c r="M282" s="35"/>
    </row>
    <row r="283" spans="2:13">
      <c r="B283" s="35"/>
      <c r="C283" s="162"/>
      <c r="D283" s="162"/>
      <c r="E283" s="35"/>
      <c r="F283" s="162"/>
      <c r="G283" s="35"/>
      <c r="H283" s="35"/>
      <c r="I283" s="35"/>
      <c r="J283" s="35"/>
      <c r="K283" s="35"/>
      <c r="L283" s="35"/>
      <c r="M283" s="35"/>
    </row>
    <row r="284" spans="2:13">
      <c r="B284" s="35"/>
      <c r="C284" s="162"/>
      <c r="D284" s="162"/>
      <c r="E284" s="35"/>
      <c r="F284" s="162"/>
      <c r="G284" s="35"/>
      <c r="H284" s="35"/>
      <c r="I284" s="35"/>
      <c r="J284" s="35"/>
      <c r="K284" s="35"/>
      <c r="L284" s="35"/>
      <c r="M284" s="35"/>
    </row>
    <row r="285" spans="2:13">
      <c r="B285" s="35"/>
      <c r="C285" s="162"/>
      <c r="D285" s="162"/>
      <c r="E285" s="35"/>
      <c r="F285" s="162"/>
      <c r="G285" s="35"/>
      <c r="H285" s="35"/>
      <c r="I285" s="35"/>
      <c r="J285" s="35"/>
      <c r="K285" s="35"/>
      <c r="L285" s="35"/>
      <c r="M285" s="35"/>
    </row>
    <row r="286" spans="2:13">
      <c r="B286" s="35"/>
      <c r="C286" s="162"/>
      <c r="D286" s="162"/>
      <c r="E286" s="35"/>
      <c r="F286" s="162"/>
      <c r="G286" s="35"/>
      <c r="H286" s="35"/>
      <c r="I286" s="35"/>
      <c r="J286" s="35"/>
      <c r="K286" s="35"/>
      <c r="L286" s="35"/>
      <c r="M286" s="35"/>
    </row>
    <row r="287" spans="2:13">
      <c r="B287" s="35"/>
      <c r="C287" s="162"/>
      <c r="D287" s="162"/>
      <c r="E287" s="35"/>
      <c r="F287" s="162"/>
      <c r="G287" s="35"/>
      <c r="H287" s="35"/>
      <c r="I287" s="35"/>
      <c r="J287" s="35"/>
      <c r="K287" s="35"/>
      <c r="L287" s="35"/>
      <c r="M287" s="35"/>
    </row>
    <row r="288" spans="2:13">
      <c r="B288" s="35"/>
      <c r="C288" s="162"/>
      <c r="D288" s="162"/>
      <c r="E288" s="35"/>
      <c r="F288" s="162"/>
      <c r="G288" s="35"/>
      <c r="H288" s="35"/>
      <c r="I288" s="35"/>
      <c r="J288" s="35"/>
      <c r="K288" s="35"/>
      <c r="L288" s="35"/>
      <c r="M288" s="35"/>
    </row>
    <row r="289" spans="2:13">
      <c r="B289" s="35"/>
      <c r="C289" s="162"/>
      <c r="D289" s="162"/>
      <c r="E289" s="35"/>
      <c r="F289" s="162"/>
      <c r="G289" s="35"/>
      <c r="H289" s="35"/>
      <c r="I289" s="35"/>
      <c r="J289" s="35"/>
      <c r="K289" s="35"/>
      <c r="L289" s="35"/>
      <c r="M289" s="35"/>
    </row>
    <row r="290" spans="2:13">
      <c r="B290" s="35"/>
      <c r="C290" s="162"/>
      <c r="D290" s="162"/>
      <c r="E290" s="35"/>
      <c r="F290" s="162"/>
      <c r="G290" s="35"/>
      <c r="H290" s="35"/>
      <c r="I290" s="35"/>
      <c r="J290" s="35"/>
      <c r="K290" s="35"/>
      <c r="L290" s="35"/>
      <c r="M290" s="35"/>
    </row>
    <row r="291" spans="2:13">
      <c r="B291" s="35"/>
      <c r="C291" s="162"/>
      <c r="D291" s="162"/>
      <c r="E291" s="35"/>
      <c r="F291" s="162"/>
      <c r="G291" s="35"/>
      <c r="H291" s="35"/>
      <c r="I291" s="35"/>
      <c r="J291" s="35"/>
      <c r="K291" s="35"/>
      <c r="L291" s="35"/>
      <c r="M291" s="35"/>
    </row>
    <row r="292" spans="2:13">
      <c r="B292" s="35"/>
      <c r="C292" s="162"/>
      <c r="D292" s="162"/>
      <c r="E292" s="35"/>
      <c r="F292" s="162"/>
      <c r="G292" s="35"/>
      <c r="H292" s="35"/>
      <c r="I292" s="35"/>
      <c r="J292" s="35"/>
      <c r="K292" s="35"/>
      <c r="L292" s="35"/>
      <c r="M292" s="35"/>
    </row>
    <row r="293" spans="2:13">
      <c r="B293" s="35"/>
      <c r="C293" s="162"/>
      <c r="D293" s="162"/>
      <c r="E293" s="35"/>
      <c r="F293" s="162"/>
      <c r="G293" s="35"/>
      <c r="H293" s="35"/>
      <c r="I293" s="35"/>
      <c r="J293" s="35"/>
      <c r="K293" s="35"/>
      <c r="L293" s="35"/>
      <c r="M293" s="35"/>
    </row>
    <row r="294" spans="2:13">
      <c r="B294" s="35"/>
      <c r="C294" s="162"/>
      <c r="D294" s="162"/>
      <c r="E294" s="35"/>
      <c r="F294" s="162"/>
      <c r="G294" s="35"/>
      <c r="H294" s="35"/>
      <c r="I294" s="35"/>
      <c r="J294" s="35"/>
      <c r="K294" s="35"/>
      <c r="L294" s="35"/>
      <c r="M294" s="35"/>
    </row>
    <row r="295" spans="2:13">
      <c r="B295" s="35"/>
      <c r="C295" s="162"/>
      <c r="D295" s="162"/>
      <c r="E295" s="35"/>
      <c r="F295" s="162"/>
      <c r="G295" s="35"/>
      <c r="H295" s="35"/>
      <c r="I295" s="35"/>
      <c r="J295" s="35"/>
      <c r="K295" s="35"/>
      <c r="L295" s="35"/>
      <c r="M295" s="35"/>
    </row>
    <row r="296" spans="2:13">
      <c r="B296" s="35"/>
      <c r="C296" s="162"/>
      <c r="D296" s="162"/>
      <c r="E296" s="35"/>
      <c r="F296" s="162"/>
      <c r="G296" s="35"/>
      <c r="H296" s="35"/>
      <c r="I296" s="35"/>
      <c r="J296" s="35"/>
      <c r="K296" s="35"/>
      <c r="L296" s="35"/>
      <c r="M296" s="35"/>
    </row>
    <row r="297" spans="2:13">
      <c r="B297" s="35"/>
      <c r="C297" s="162"/>
      <c r="D297" s="162"/>
      <c r="E297" s="35"/>
      <c r="F297" s="162"/>
      <c r="G297" s="35"/>
      <c r="H297" s="35"/>
      <c r="I297" s="35"/>
      <c r="J297" s="35"/>
      <c r="K297" s="35"/>
      <c r="L297" s="35"/>
      <c r="M297" s="35"/>
    </row>
    <row r="298" spans="2:13">
      <c r="B298" s="35"/>
      <c r="C298" s="162"/>
      <c r="D298" s="162"/>
      <c r="E298" s="35"/>
      <c r="F298" s="162"/>
      <c r="G298" s="35"/>
      <c r="H298" s="35"/>
      <c r="I298" s="35"/>
      <c r="J298" s="35"/>
      <c r="K298" s="35"/>
      <c r="L298" s="35"/>
      <c r="M298" s="35"/>
    </row>
    <row r="299" spans="2:13">
      <c r="B299" s="35"/>
      <c r="C299" s="162"/>
      <c r="D299" s="162"/>
      <c r="E299" s="35"/>
      <c r="F299" s="162"/>
      <c r="G299" s="35"/>
      <c r="H299" s="35"/>
      <c r="I299" s="35"/>
      <c r="J299" s="35"/>
      <c r="K299" s="35"/>
      <c r="L299" s="35"/>
      <c r="M299" s="35"/>
    </row>
    <row r="300" spans="2:13">
      <c r="B300" s="35"/>
      <c r="C300" s="162"/>
      <c r="D300" s="162"/>
      <c r="E300" s="35"/>
      <c r="F300" s="162"/>
      <c r="G300" s="35"/>
      <c r="H300" s="35"/>
      <c r="I300" s="35"/>
      <c r="J300" s="35"/>
      <c r="K300" s="35"/>
      <c r="L300" s="35"/>
      <c r="M300" s="35"/>
    </row>
    <row r="301" spans="2:13">
      <c r="B301" s="35"/>
      <c r="C301" s="162"/>
      <c r="D301" s="162"/>
      <c r="E301" s="35"/>
      <c r="F301" s="162"/>
      <c r="G301" s="35"/>
      <c r="H301" s="35"/>
      <c r="I301" s="35"/>
      <c r="J301" s="35"/>
      <c r="K301" s="35"/>
      <c r="L301" s="35"/>
      <c r="M301" s="35"/>
    </row>
    <row r="302" spans="2:13">
      <c r="B302" s="35"/>
      <c r="C302" s="162"/>
      <c r="D302" s="162"/>
      <c r="E302" s="35"/>
      <c r="F302" s="162"/>
      <c r="G302" s="35"/>
      <c r="H302" s="35"/>
      <c r="I302" s="35"/>
      <c r="J302" s="35"/>
      <c r="K302" s="35"/>
      <c r="L302" s="35"/>
      <c r="M302" s="35"/>
    </row>
    <row r="303" spans="2:13">
      <c r="B303" s="35"/>
      <c r="C303" s="162"/>
      <c r="D303" s="162"/>
      <c r="E303" s="35"/>
      <c r="F303" s="162"/>
      <c r="G303" s="35"/>
      <c r="H303" s="35"/>
      <c r="I303" s="35"/>
      <c r="J303" s="35"/>
      <c r="K303" s="35"/>
      <c r="L303" s="35"/>
      <c r="M303" s="35"/>
    </row>
    <row r="304" spans="2:13">
      <c r="B304" s="35"/>
      <c r="C304" s="162"/>
      <c r="D304" s="162"/>
      <c r="E304" s="35"/>
      <c r="F304" s="162"/>
      <c r="G304" s="35"/>
      <c r="H304" s="35"/>
      <c r="I304" s="35"/>
      <c r="J304" s="35"/>
      <c r="K304" s="35"/>
      <c r="L304" s="35"/>
      <c r="M304" s="35"/>
    </row>
    <row r="305" spans="2:13">
      <c r="B305" s="35"/>
      <c r="C305" s="162"/>
      <c r="D305" s="162"/>
      <c r="E305" s="35"/>
      <c r="F305" s="162"/>
      <c r="G305" s="35"/>
      <c r="H305" s="35"/>
      <c r="I305" s="35"/>
      <c r="J305" s="35"/>
      <c r="K305" s="35"/>
      <c r="L305" s="35"/>
      <c r="M305" s="35"/>
    </row>
    <row r="306" spans="2:13">
      <c r="B306" s="35"/>
      <c r="C306" s="162"/>
      <c r="D306" s="162"/>
      <c r="E306" s="35"/>
      <c r="F306" s="162"/>
      <c r="G306" s="35"/>
      <c r="H306" s="35"/>
      <c r="I306" s="35"/>
      <c r="J306" s="35"/>
      <c r="K306" s="35"/>
      <c r="L306" s="35"/>
      <c r="M306" s="35"/>
    </row>
    <row r="307" spans="2:13">
      <c r="B307" s="35"/>
      <c r="C307" s="162"/>
      <c r="D307" s="162"/>
      <c r="E307" s="35"/>
      <c r="F307" s="162"/>
      <c r="G307" s="35"/>
      <c r="H307" s="35"/>
      <c r="I307" s="35"/>
      <c r="J307" s="35"/>
      <c r="K307" s="35"/>
      <c r="L307" s="35"/>
      <c r="M307" s="35"/>
    </row>
    <row r="308" spans="2:13">
      <c r="B308" s="35"/>
      <c r="C308" s="162"/>
      <c r="D308" s="162"/>
      <c r="E308" s="35"/>
      <c r="F308" s="162"/>
      <c r="G308" s="35"/>
      <c r="H308" s="35"/>
      <c r="I308" s="35"/>
      <c r="J308" s="35"/>
      <c r="K308" s="35"/>
      <c r="L308" s="35"/>
      <c r="M308" s="35"/>
    </row>
    <row r="309" spans="2:13">
      <c r="B309" s="35"/>
      <c r="C309" s="162"/>
      <c r="D309" s="162"/>
      <c r="E309" s="35"/>
      <c r="F309" s="162"/>
      <c r="G309" s="35"/>
      <c r="H309" s="35"/>
      <c r="I309" s="35"/>
      <c r="J309" s="35"/>
      <c r="K309" s="35"/>
      <c r="L309" s="35"/>
      <c r="M309" s="35"/>
    </row>
    <row r="310" spans="2:13">
      <c r="B310" s="35"/>
      <c r="C310" s="162"/>
      <c r="D310" s="162"/>
      <c r="E310" s="35"/>
      <c r="F310" s="162"/>
      <c r="G310" s="35"/>
      <c r="H310" s="35"/>
      <c r="I310" s="35"/>
      <c r="J310" s="35"/>
      <c r="K310" s="35"/>
      <c r="L310" s="35"/>
      <c r="M310" s="35"/>
    </row>
    <row r="311" spans="2:13">
      <c r="B311" s="35"/>
      <c r="C311" s="162"/>
      <c r="D311" s="162"/>
      <c r="E311" s="35"/>
      <c r="F311" s="162"/>
      <c r="G311" s="35"/>
      <c r="H311" s="35"/>
      <c r="I311" s="35"/>
      <c r="J311" s="35"/>
      <c r="K311" s="35"/>
      <c r="L311" s="35"/>
      <c r="M311" s="35"/>
    </row>
    <row r="312" spans="2:13">
      <c r="B312" s="35"/>
      <c r="C312" s="162"/>
      <c r="D312" s="162"/>
      <c r="E312" s="35"/>
      <c r="F312" s="162"/>
      <c r="G312" s="35"/>
      <c r="H312" s="35"/>
      <c r="I312" s="35"/>
      <c r="J312" s="35"/>
      <c r="K312" s="35"/>
      <c r="L312" s="35"/>
      <c r="M312" s="35"/>
    </row>
    <row r="313" spans="2:13">
      <c r="B313" s="35"/>
      <c r="C313" s="162"/>
      <c r="D313" s="162"/>
      <c r="E313" s="35"/>
      <c r="F313" s="162"/>
      <c r="G313" s="35"/>
      <c r="H313" s="35"/>
      <c r="I313" s="35"/>
      <c r="J313" s="35"/>
      <c r="K313" s="35"/>
      <c r="L313" s="35"/>
      <c r="M313" s="35"/>
    </row>
    <row r="314" spans="2:13">
      <c r="B314" s="35"/>
      <c r="C314" s="162"/>
      <c r="D314" s="162"/>
      <c r="E314" s="35"/>
      <c r="F314" s="162"/>
      <c r="G314" s="35"/>
      <c r="H314" s="35"/>
      <c r="I314" s="35"/>
      <c r="J314" s="35"/>
      <c r="K314" s="35"/>
      <c r="L314" s="35"/>
      <c r="M314" s="35"/>
    </row>
    <row r="315" spans="2:13">
      <c r="B315" s="35"/>
      <c r="C315" s="162"/>
      <c r="D315" s="162"/>
      <c r="E315" s="35"/>
      <c r="F315" s="162"/>
      <c r="G315" s="35"/>
      <c r="H315" s="35"/>
      <c r="I315" s="35"/>
      <c r="J315" s="35"/>
      <c r="K315" s="35"/>
      <c r="L315" s="35"/>
      <c r="M315" s="35"/>
    </row>
    <row r="316" spans="2:13">
      <c r="B316" s="35"/>
      <c r="C316" s="162"/>
      <c r="D316" s="162"/>
      <c r="E316" s="35"/>
      <c r="F316" s="162"/>
      <c r="G316" s="35"/>
      <c r="H316" s="35"/>
      <c r="I316" s="35"/>
      <c r="J316" s="35"/>
      <c r="K316" s="35"/>
      <c r="L316" s="35"/>
      <c r="M316" s="35"/>
    </row>
    <row r="317" spans="2:13">
      <c r="B317" s="35"/>
      <c r="C317" s="162"/>
      <c r="D317" s="162"/>
      <c r="E317" s="35"/>
      <c r="F317" s="162"/>
      <c r="G317" s="35"/>
      <c r="H317" s="35"/>
      <c r="I317" s="35"/>
      <c r="J317" s="35"/>
      <c r="K317" s="35"/>
      <c r="L317" s="35"/>
      <c r="M317" s="35"/>
    </row>
    <row r="318" spans="2:13">
      <c r="B318" s="35"/>
      <c r="C318" s="162"/>
      <c r="D318" s="162"/>
      <c r="E318" s="35"/>
      <c r="F318" s="162"/>
      <c r="G318" s="35"/>
      <c r="H318" s="35"/>
      <c r="I318" s="35"/>
      <c r="J318" s="35"/>
      <c r="K318" s="35"/>
      <c r="L318" s="35"/>
      <c r="M318" s="35"/>
    </row>
    <row r="319" spans="2:13">
      <c r="B319" s="35"/>
      <c r="C319" s="162"/>
      <c r="D319" s="162"/>
      <c r="E319" s="35"/>
      <c r="F319" s="162"/>
      <c r="G319" s="35"/>
      <c r="H319" s="35"/>
      <c r="I319" s="35"/>
      <c r="J319" s="35"/>
      <c r="K319" s="35"/>
      <c r="L319" s="35"/>
      <c r="M319" s="35"/>
    </row>
    <row r="320" spans="2:13">
      <c r="B320" s="35"/>
      <c r="C320" s="162"/>
      <c r="D320" s="162"/>
      <c r="E320" s="35"/>
      <c r="F320" s="162"/>
      <c r="G320" s="35"/>
      <c r="H320" s="35"/>
      <c r="I320" s="35"/>
      <c r="J320" s="35"/>
      <c r="K320" s="35"/>
      <c r="L320" s="35"/>
      <c r="M320" s="35"/>
    </row>
    <row r="321" spans="2:13">
      <c r="B321" s="35"/>
      <c r="C321" s="162"/>
      <c r="D321" s="162"/>
      <c r="E321" s="35"/>
      <c r="F321" s="162"/>
      <c r="G321" s="35"/>
      <c r="H321" s="35"/>
      <c r="I321" s="35"/>
      <c r="J321" s="35"/>
      <c r="K321" s="35"/>
      <c r="L321" s="35"/>
      <c r="M321" s="35"/>
    </row>
    <row r="322" spans="2:13">
      <c r="B322" s="35"/>
      <c r="C322" s="162"/>
      <c r="D322" s="162"/>
      <c r="E322" s="35"/>
      <c r="F322" s="162"/>
      <c r="G322" s="35"/>
      <c r="H322" s="35"/>
      <c r="I322" s="35"/>
      <c r="J322" s="35"/>
      <c r="K322" s="35"/>
      <c r="L322" s="35"/>
      <c r="M322" s="35"/>
    </row>
    <row r="323" spans="2:13">
      <c r="B323" s="35"/>
      <c r="C323" s="162"/>
      <c r="D323" s="162"/>
      <c r="E323" s="35"/>
      <c r="F323" s="162"/>
      <c r="G323" s="35"/>
      <c r="H323" s="35"/>
      <c r="I323" s="35"/>
      <c r="J323" s="35"/>
      <c r="K323" s="35"/>
      <c r="L323" s="35"/>
      <c r="M323" s="35"/>
    </row>
    <row r="324" spans="2:13">
      <c r="B324" s="35"/>
      <c r="C324" s="162"/>
      <c r="D324" s="162"/>
      <c r="E324" s="35"/>
      <c r="F324" s="162"/>
      <c r="G324" s="35"/>
      <c r="H324" s="35"/>
      <c r="I324" s="35"/>
      <c r="J324" s="35"/>
      <c r="K324" s="35"/>
      <c r="L324" s="35"/>
      <c r="M324" s="35"/>
    </row>
    <row r="325" spans="2:13">
      <c r="B325" s="35"/>
      <c r="C325" s="162"/>
      <c r="D325" s="162"/>
      <c r="E325" s="35"/>
      <c r="F325" s="162"/>
      <c r="G325" s="35"/>
      <c r="H325" s="35"/>
      <c r="I325" s="35"/>
      <c r="J325" s="35"/>
      <c r="K325" s="35"/>
      <c r="L325" s="35"/>
      <c r="M325" s="35"/>
    </row>
    <row r="326" spans="2:13">
      <c r="B326" s="35"/>
      <c r="C326" s="162"/>
      <c r="D326" s="162"/>
      <c r="E326" s="35"/>
      <c r="F326" s="162"/>
      <c r="G326" s="35"/>
      <c r="H326" s="35"/>
      <c r="I326" s="35"/>
      <c r="J326" s="35"/>
      <c r="K326" s="35"/>
      <c r="L326" s="35"/>
      <c r="M326" s="35"/>
    </row>
    <row r="327" spans="2:13">
      <c r="B327" s="35"/>
      <c r="C327" s="162"/>
      <c r="D327" s="162"/>
      <c r="E327" s="35"/>
      <c r="F327" s="162"/>
      <c r="G327" s="35"/>
      <c r="H327" s="35"/>
      <c r="I327" s="35"/>
      <c r="J327" s="35"/>
      <c r="K327" s="35"/>
      <c r="L327" s="35"/>
      <c r="M327" s="35"/>
    </row>
    <row r="328" spans="2:13">
      <c r="B328" s="35"/>
      <c r="C328" s="162"/>
      <c r="D328" s="162"/>
      <c r="E328" s="35"/>
      <c r="F328" s="162"/>
      <c r="G328" s="35"/>
      <c r="H328" s="35"/>
      <c r="I328" s="35"/>
      <c r="J328" s="35"/>
      <c r="K328" s="35"/>
      <c r="L328" s="35"/>
      <c r="M328" s="35"/>
    </row>
    <row r="329" spans="2:13">
      <c r="B329" s="35"/>
      <c r="C329" s="162"/>
      <c r="D329" s="162"/>
      <c r="E329" s="35"/>
      <c r="F329" s="162"/>
      <c r="G329" s="35"/>
      <c r="H329" s="35"/>
      <c r="I329" s="35"/>
      <c r="J329" s="35"/>
      <c r="K329" s="35"/>
      <c r="L329" s="35"/>
      <c r="M329" s="35"/>
    </row>
    <row r="330" spans="2:13">
      <c r="B330" s="35"/>
      <c r="C330" s="162"/>
      <c r="D330" s="162"/>
      <c r="E330" s="35"/>
      <c r="F330" s="162"/>
      <c r="G330" s="35"/>
      <c r="H330" s="35"/>
      <c r="I330" s="35"/>
      <c r="J330" s="35"/>
      <c r="K330" s="35"/>
      <c r="L330" s="35"/>
      <c r="M330" s="35"/>
    </row>
    <row r="331" spans="2:13">
      <c r="B331" s="35"/>
      <c r="C331" s="162"/>
      <c r="D331" s="162"/>
      <c r="E331" s="35"/>
      <c r="F331" s="162"/>
      <c r="G331" s="35"/>
      <c r="H331" s="35"/>
      <c r="I331" s="35"/>
      <c r="J331" s="35"/>
      <c r="K331" s="35"/>
      <c r="L331" s="35"/>
      <c r="M331" s="35"/>
    </row>
    <row r="332" spans="2:13">
      <c r="B332" s="35"/>
      <c r="C332" s="162"/>
      <c r="D332" s="162"/>
      <c r="E332" s="35"/>
      <c r="F332" s="162"/>
      <c r="G332" s="35"/>
      <c r="H332" s="35"/>
      <c r="I332" s="35"/>
      <c r="J332" s="35"/>
      <c r="K332" s="35"/>
      <c r="L332" s="35"/>
      <c r="M332" s="35"/>
    </row>
    <row r="333" spans="2:13">
      <c r="B333" s="35"/>
      <c r="C333" s="162"/>
      <c r="D333" s="162"/>
      <c r="E333" s="35"/>
      <c r="F333" s="162"/>
      <c r="G333" s="35"/>
      <c r="H333" s="35"/>
      <c r="I333" s="35"/>
      <c r="J333" s="35"/>
      <c r="K333" s="35"/>
      <c r="L333" s="35"/>
      <c r="M333" s="35"/>
    </row>
    <row r="334" spans="2:13">
      <c r="B334" s="35"/>
      <c r="C334" s="162"/>
      <c r="D334" s="162"/>
      <c r="E334" s="35"/>
      <c r="F334" s="162"/>
      <c r="G334" s="35"/>
      <c r="H334" s="35"/>
      <c r="I334" s="35"/>
      <c r="J334" s="35"/>
      <c r="K334" s="35"/>
      <c r="L334" s="35"/>
      <c r="M334" s="35"/>
    </row>
    <row r="335" spans="2:13">
      <c r="B335" s="35"/>
      <c r="C335" s="162"/>
      <c r="D335" s="162"/>
      <c r="E335" s="35"/>
      <c r="F335" s="162"/>
      <c r="G335" s="35"/>
      <c r="H335" s="35"/>
      <c r="I335" s="35"/>
      <c r="J335" s="35"/>
      <c r="K335" s="35"/>
      <c r="L335" s="35"/>
      <c r="M335" s="35"/>
    </row>
    <row r="336" spans="2:13">
      <c r="B336" s="35"/>
      <c r="C336" s="162"/>
      <c r="D336" s="162"/>
      <c r="E336" s="35"/>
      <c r="F336" s="162"/>
      <c r="G336" s="35"/>
      <c r="H336" s="35"/>
      <c r="I336" s="35"/>
      <c r="J336" s="35"/>
      <c r="K336" s="35"/>
      <c r="L336" s="35"/>
      <c r="M336" s="35"/>
    </row>
    <row r="337" spans="2:13">
      <c r="B337" s="35"/>
      <c r="C337" s="162"/>
      <c r="D337" s="162"/>
      <c r="E337" s="35"/>
      <c r="F337" s="162"/>
      <c r="G337" s="35"/>
      <c r="H337" s="35"/>
      <c r="I337" s="35"/>
      <c r="J337" s="35"/>
      <c r="K337" s="35"/>
      <c r="L337" s="35"/>
      <c r="M337" s="35"/>
    </row>
    <row r="338" spans="2:13">
      <c r="B338" s="35"/>
      <c r="C338" s="162"/>
      <c r="D338" s="162"/>
      <c r="E338" s="35"/>
      <c r="F338" s="162"/>
      <c r="G338" s="35"/>
      <c r="H338" s="35"/>
      <c r="I338" s="35"/>
      <c r="J338" s="35"/>
      <c r="K338" s="35"/>
      <c r="L338" s="35"/>
      <c r="M338" s="35"/>
    </row>
    <row r="339" spans="2:13">
      <c r="B339" s="35"/>
      <c r="C339" s="162"/>
      <c r="D339" s="162"/>
      <c r="E339" s="35"/>
      <c r="F339" s="162"/>
      <c r="G339" s="35"/>
      <c r="H339" s="35"/>
      <c r="I339" s="35"/>
      <c r="J339" s="35"/>
      <c r="K339" s="35"/>
      <c r="L339" s="35"/>
      <c r="M339" s="35"/>
    </row>
    <row r="340" spans="2:13">
      <c r="B340" s="35"/>
      <c r="C340" s="162"/>
      <c r="D340" s="162"/>
      <c r="E340" s="35"/>
      <c r="F340" s="162"/>
      <c r="G340" s="35"/>
      <c r="H340" s="35"/>
      <c r="I340" s="35"/>
      <c r="J340" s="35"/>
      <c r="K340" s="35"/>
      <c r="L340" s="35"/>
      <c r="M340" s="35"/>
    </row>
    <row r="341" spans="2:13">
      <c r="B341" s="35"/>
      <c r="C341" s="162"/>
      <c r="D341" s="162"/>
      <c r="E341" s="35"/>
      <c r="F341" s="162"/>
      <c r="G341" s="35"/>
      <c r="H341" s="35"/>
      <c r="I341" s="35"/>
      <c r="J341" s="35"/>
      <c r="K341" s="35"/>
      <c r="L341" s="35"/>
      <c r="M341" s="35"/>
    </row>
    <row r="342" spans="2:13">
      <c r="B342" s="35"/>
      <c r="C342" s="162"/>
      <c r="D342" s="162"/>
      <c r="E342" s="35"/>
      <c r="F342" s="162"/>
      <c r="G342" s="35"/>
      <c r="H342" s="35"/>
      <c r="I342" s="35"/>
      <c r="J342" s="35"/>
      <c r="K342" s="35"/>
      <c r="L342" s="35"/>
      <c r="M342" s="35"/>
    </row>
    <row r="343" spans="2:13">
      <c r="B343" s="35"/>
      <c r="C343" s="162"/>
      <c r="D343" s="162"/>
      <c r="E343" s="35"/>
      <c r="F343" s="162"/>
      <c r="G343" s="35"/>
      <c r="H343" s="35"/>
      <c r="I343" s="35"/>
      <c r="J343" s="35"/>
      <c r="K343" s="35"/>
      <c r="L343" s="35"/>
      <c r="M343" s="35"/>
    </row>
    <row r="344" spans="2:13">
      <c r="B344" s="35"/>
      <c r="C344" s="162"/>
      <c r="D344" s="162"/>
      <c r="E344" s="35"/>
      <c r="F344" s="162"/>
      <c r="G344" s="35"/>
      <c r="H344" s="35"/>
      <c r="I344" s="35"/>
      <c r="J344" s="35"/>
      <c r="K344" s="35"/>
      <c r="L344" s="35"/>
      <c r="M344" s="35"/>
    </row>
    <row r="345" spans="2:13">
      <c r="B345" s="35"/>
      <c r="C345" s="162"/>
      <c r="D345" s="162"/>
      <c r="E345" s="35"/>
      <c r="F345" s="162"/>
      <c r="G345" s="35"/>
      <c r="H345" s="35"/>
      <c r="I345" s="35"/>
      <c r="J345" s="35"/>
      <c r="K345" s="35"/>
      <c r="L345" s="35"/>
      <c r="M345" s="35"/>
    </row>
    <row r="346" spans="2:13">
      <c r="B346" s="35"/>
      <c r="C346" s="162"/>
      <c r="D346" s="162"/>
      <c r="E346" s="35"/>
      <c r="F346" s="162"/>
      <c r="G346" s="35"/>
      <c r="H346" s="35"/>
      <c r="I346" s="35"/>
      <c r="J346" s="35"/>
      <c r="K346" s="35"/>
      <c r="L346" s="35"/>
      <c r="M346" s="35"/>
    </row>
    <row r="347" spans="2:13">
      <c r="B347" s="35"/>
      <c r="C347" s="162"/>
      <c r="D347" s="162"/>
      <c r="E347" s="35"/>
      <c r="F347" s="162"/>
      <c r="G347" s="35"/>
      <c r="H347" s="35"/>
      <c r="I347" s="35"/>
      <c r="J347" s="35"/>
      <c r="K347" s="35"/>
      <c r="L347" s="35"/>
      <c r="M347" s="35"/>
    </row>
    <row r="348" spans="2:13">
      <c r="B348" s="35"/>
      <c r="C348" s="162"/>
      <c r="D348" s="162"/>
      <c r="E348" s="35"/>
      <c r="F348" s="162"/>
      <c r="G348" s="35"/>
      <c r="H348" s="35"/>
      <c r="I348" s="35"/>
      <c r="J348" s="35"/>
      <c r="K348" s="35"/>
      <c r="L348" s="35"/>
      <c r="M348" s="35"/>
    </row>
    <row r="349" spans="2:13">
      <c r="B349" s="35"/>
      <c r="C349" s="162"/>
      <c r="D349" s="162"/>
      <c r="E349" s="35"/>
      <c r="F349" s="162"/>
      <c r="G349" s="35"/>
      <c r="H349" s="35"/>
      <c r="I349" s="35"/>
      <c r="J349" s="35"/>
      <c r="K349" s="35"/>
      <c r="L349" s="35"/>
      <c r="M349" s="35"/>
    </row>
    <row r="350" spans="2:13">
      <c r="B350" s="35"/>
      <c r="C350" s="162"/>
      <c r="D350" s="162"/>
      <c r="E350" s="35"/>
      <c r="F350" s="162"/>
      <c r="G350" s="35"/>
      <c r="H350" s="35"/>
      <c r="I350" s="35"/>
      <c r="J350" s="35"/>
      <c r="K350" s="35"/>
      <c r="L350" s="35"/>
      <c r="M350" s="35"/>
    </row>
    <row r="351" spans="2:13">
      <c r="B351" s="35"/>
      <c r="C351" s="162"/>
      <c r="D351" s="162"/>
      <c r="E351" s="35"/>
      <c r="F351" s="162"/>
      <c r="G351" s="35"/>
      <c r="H351" s="35"/>
      <c r="I351" s="35"/>
      <c r="J351" s="35"/>
      <c r="K351" s="35"/>
      <c r="L351" s="35"/>
      <c r="M351" s="35"/>
    </row>
    <row r="352" spans="2:13">
      <c r="B352" s="35"/>
      <c r="C352" s="162"/>
      <c r="D352" s="162"/>
      <c r="E352" s="35"/>
      <c r="F352" s="162"/>
      <c r="G352" s="35"/>
      <c r="H352" s="35"/>
      <c r="I352" s="35"/>
      <c r="J352" s="35"/>
      <c r="K352" s="35"/>
      <c r="L352" s="35"/>
      <c r="M352" s="35"/>
    </row>
    <row r="353" spans="2:13">
      <c r="B353" s="35"/>
      <c r="C353" s="162"/>
      <c r="D353" s="162"/>
      <c r="E353" s="35"/>
      <c r="F353" s="162"/>
      <c r="G353" s="35"/>
      <c r="H353" s="35"/>
      <c r="I353" s="35"/>
      <c r="J353" s="35"/>
      <c r="K353" s="35"/>
      <c r="L353" s="35"/>
      <c r="M353" s="35"/>
    </row>
    <row r="354" spans="2:13">
      <c r="B354" s="35"/>
      <c r="C354" s="162"/>
      <c r="D354" s="162"/>
      <c r="E354" s="35"/>
      <c r="F354" s="162"/>
      <c r="G354" s="35"/>
      <c r="H354" s="35"/>
      <c r="I354" s="35"/>
      <c r="J354" s="35"/>
      <c r="K354" s="35"/>
      <c r="L354" s="35"/>
      <c r="M354" s="35"/>
    </row>
    <row r="355" spans="2:13">
      <c r="B355" s="35"/>
      <c r="C355" s="162"/>
      <c r="D355" s="162"/>
      <c r="E355" s="35"/>
      <c r="F355" s="162"/>
      <c r="G355" s="35"/>
      <c r="H355" s="35"/>
      <c r="I355" s="35"/>
      <c r="J355" s="35"/>
      <c r="K355" s="35"/>
      <c r="L355" s="35"/>
      <c r="M355" s="35"/>
    </row>
    <row r="356" spans="2:13">
      <c r="B356" s="35"/>
      <c r="C356" s="162"/>
      <c r="D356" s="162"/>
      <c r="E356" s="35"/>
      <c r="F356" s="162"/>
      <c r="G356" s="35"/>
      <c r="H356" s="35"/>
      <c r="I356" s="35"/>
      <c r="J356" s="35"/>
      <c r="K356" s="35"/>
      <c r="L356" s="35"/>
      <c r="M356" s="35"/>
    </row>
    <row r="357" spans="2:13">
      <c r="B357" s="35"/>
      <c r="C357" s="162"/>
      <c r="D357" s="162"/>
      <c r="E357" s="35"/>
      <c r="F357" s="162"/>
      <c r="G357" s="35"/>
      <c r="H357" s="35"/>
      <c r="I357" s="35"/>
      <c r="J357" s="35"/>
      <c r="K357" s="35"/>
      <c r="L357" s="35"/>
      <c r="M357" s="35"/>
    </row>
    <row r="358" spans="2:13">
      <c r="B358" s="35"/>
      <c r="C358" s="162"/>
      <c r="D358" s="162"/>
      <c r="E358" s="35"/>
      <c r="F358" s="162"/>
      <c r="G358" s="35"/>
      <c r="H358" s="35"/>
      <c r="I358" s="35"/>
      <c r="J358" s="35"/>
      <c r="K358" s="35"/>
      <c r="L358" s="35"/>
      <c r="M358" s="35"/>
    </row>
    <row r="359" spans="2:13">
      <c r="B359" s="35"/>
      <c r="C359" s="162"/>
      <c r="D359" s="162"/>
      <c r="E359" s="35"/>
      <c r="F359" s="162"/>
      <c r="G359" s="35"/>
      <c r="H359" s="35"/>
      <c r="I359" s="35"/>
      <c r="J359" s="35"/>
      <c r="K359" s="35"/>
      <c r="L359" s="35"/>
      <c r="M359" s="35"/>
    </row>
  </sheetData>
  <mergeCells count="24">
    <mergeCell ref="H7:I7"/>
    <mergeCell ref="A2:O2"/>
    <mergeCell ref="A3:O3"/>
    <mergeCell ref="A6:A8"/>
    <mergeCell ref="B6:B8"/>
    <mergeCell ref="D6:D8"/>
    <mergeCell ref="G6:I6"/>
    <mergeCell ref="E6:E8"/>
    <mergeCell ref="A4:O4"/>
    <mergeCell ref="L5:O5"/>
    <mergeCell ref="L6:M6"/>
    <mergeCell ref="L7:L8"/>
    <mergeCell ref="M7:M8"/>
    <mergeCell ref="G7:G8"/>
    <mergeCell ref="F6:F8"/>
    <mergeCell ref="C6:C8"/>
    <mergeCell ref="J6:K6"/>
    <mergeCell ref="V6:V8"/>
    <mergeCell ref="O6:O8"/>
    <mergeCell ref="N6:N8"/>
    <mergeCell ref="J72:J74"/>
    <mergeCell ref="K72:K74"/>
    <mergeCell ref="J7:J8"/>
    <mergeCell ref="K7:K8"/>
  </mergeCells>
  <conditionalFormatting sqref="B76">
    <cfRule type="duplicateValues" dxfId="7" priority="30" stopIfTrue="1"/>
  </conditionalFormatting>
  <conditionalFormatting sqref="B72">
    <cfRule type="duplicateValues" dxfId="6" priority="7" stopIfTrue="1"/>
  </conditionalFormatting>
  <conditionalFormatting sqref="B37">
    <cfRule type="duplicateValues" dxfId="5" priority="4" stopIfTrue="1"/>
  </conditionalFormatting>
  <conditionalFormatting sqref="B38:B42">
    <cfRule type="duplicateValues" dxfId="4" priority="3" stopIfTrue="1"/>
  </conditionalFormatting>
  <conditionalFormatting sqref="B46 B43">
    <cfRule type="duplicateValues" dxfId="3" priority="5" stopIfTrue="1"/>
  </conditionalFormatting>
  <conditionalFormatting sqref="B44:B45">
    <cfRule type="duplicateValues" dxfId="2" priority="6" stopIfTrue="1"/>
  </conditionalFormatting>
  <conditionalFormatting sqref="B56:B57">
    <cfRule type="duplicateValues" dxfId="1" priority="1" stopIfTrue="1"/>
  </conditionalFormatting>
  <conditionalFormatting sqref="B55">
    <cfRule type="duplicateValues" dxfId="0" priority="2" stopIfTrue="1"/>
  </conditionalFormatting>
  <printOptions horizontalCentered="1"/>
  <pageMargins left="0.1" right="0.1" top="0.56000000000000005" bottom="0.35" header="0.31496062992126" footer="0.31496062992126"/>
  <pageSetup paperSize="9" scale="75" fitToHeight="0" pageOrder="overThenDown" orientation="landscape" useFirstPageNumber="1" r:id="rId1"/>
  <headerFooter scaleWithDoc="0" alignWithMargins="0">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1. KQ 2023</vt:lpstr>
      <vt:lpstr>2. NSĐP 2024</vt:lpstr>
      <vt:lpstr>3. DM 2024 (NSTW)</vt:lpstr>
      <vt:lpstr>3. CTMTQG 2024</vt:lpstr>
      <vt:lpstr>'1. KQ 2023'!Print_Titles</vt:lpstr>
      <vt:lpstr>'2. NSĐP 2024'!Print_Titles</vt:lpstr>
      <vt:lpstr>'3. CTMTQG 2024'!Print_Titles</vt:lpstr>
      <vt:lpstr>'3. DM 2024 (NSTW)'!Print_Titles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cp:lastModifiedBy>
  <cp:lastPrinted>2023-08-30T03:38:32Z</cp:lastPrinted>
  <dcterms:created xsi:type="dcterms:W3CDTF">2011-09-23T07:23:18Z</dcterms:created>
  <dcterms:modified xsi:type="dcterms:W3CDTF">2023-09-05T04:33:39Z</dcterms:modified>
</cp:coreProperties>
</file>